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sosona.sharepoint.com/sites/9-AjutsiSubvencions/Documents compartits/9.5 Subvencions Transport Adaptat/"/>
    </mc:Choice>
  </mc:AlternateContent>
  <xr:revisionPtr revIDLastSave="75" documentId="8_{E60DF31C-78E5-4586-97BD-08F5D7CB8D3A}" xr6:coauthVersionLast="47" xr6:coauthVersionMax="47" xr10:uidLastSave="{69C3B927-06BD-47DE-8940-1B7ADFC1F108}"/>
  <bookViews>
    <workbookView xWindow="-108" yWindow="-108" windowWidth="23256" windowHeight="12576" xr2:uid="{00000000-000D-0000-FFFF-FFFF00000000}"/>
  </bookViews>
  <sheets>
    <sheet name="Instruccions" sheetId="2" r:id="rId1"/>
    <sheet name="Dades" sheetId="1" r:id="rId2"/>
    <sheet name="Revisió" sheetId="4" r:id="rId3"/>
  </sheets>
  <definedNames>
    <definedName name="Tipus_despeses">Instruccions!$A$18:$A$19</definedName>
    <definedName name="Tipus_justificants">Instruccions!$A$22:$A$29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4" l="1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2" i="4"/>
  <c r="H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2" i="4"/>
  <c r="I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3" i="4"/>
  <c r="O2" i="4"/>
  <c r="N2" i="4"/>
  <c r="L2" i="4"/>
  <c r="G2" i="4"/>
  <c r="E2" i="4"/>
  <c r="D2" i="4"/>
  <c r="C2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b/>
            <sz val="9"/>
            <color indexed="81"/>
            <rFont val="Tahoma"/>
            <family val="2"/>
          </rPr>
          <t xml:space="preserve">En el cas de justicants d'amortitzacions: </t>
        </r>
        <r>
          <rPr>
            <sz val="9"/>
            <color indexed="81"/>
            <rFont val="Tahoma"/>
            <family val="2"/>
          </rPr>
          <t xml:space="preserve">Import total de la factura del bé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13F8961A-630A-40EA-8776-DBB598E3C7A5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1C27E1D8-4441-4D24-8183-C247F3252DCE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 xr:uid="{7401A502-DAD2-4F52-8CEF-B1C449571162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 xr:uid="{007F2DC9-7668-40FC-B5CB-8A91688024A6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 xr:uid="{ACBFE0C6-C56B-42F3-BE95-F8DFFC118402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3FD4D9D9-8086-47C8-98A0-9910359C4E9C}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 xr:uid="{4E55B3A2-8B5E-46C4-AD7C-40742A72FB34}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 xr:uid="{B182705E-04C5-4B16-8A7E-09D42165ED65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F8E5B267-6CD1-4B12-9F11-06D6217A0696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b/>
            <sz val="9"/>
            <color indexed="81"/>
            <rFont val="Tahoma"/>
            <family val="2"/>
          </rPr>
          <t xml:space="preserve">En el cas de justicants d'amortitzacions: </t>
        </r>
        <r>
          <rPr>
            <sz val="9"/>
            <color indexed="81"/>
            <rFont val="Tahoma"/>
            <family val="2"/>
          </rPr>
          <t xml:space="preserve">Import total de la factura del bé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 xr:uid="{D3A62517-66CE-4DE1-99EB-B198544FE7EB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F66903FD-7713-4543-9BB9-59BCC7B8E653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 xr:uid="{982219B4-EBD0-488F-8DED-3A280B10A751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 xr:uid="{F9E2900D-75B4-40DA-AC4A-A7475B7EE4B1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686A98BE-423B-420F-9712-3A7D54516EEF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18D03FCC-5F70-45B8-BFE6-F5D5F88A4FE1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<sst xmlns="http://schemas.openxmlformats.org/spreadsheetml/2006/main" count="145" uniqueCount="124">
  <si>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</si>
  <si>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</si>
  <si>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</si>
  <si>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</si>
  <si>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</si>
  <si>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</si>
  <si>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</si>
  <si>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</si>
  <si>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</si>
  <si>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</si>
  <si>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</si>
  <si>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</si>
  <si>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</si>
  <si>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</si>
  <si>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Import total de la factura o rebut, sense IVA</t>
  </si>
  <si>
    <t>Per la resta de justificants:</t>
  </si>
  <si>
    <t>Import amortitzat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</si>
  <si>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</si>
  <si>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</si>
  <si>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</si>
  <si>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</si>
  <si>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</si>
  <si>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</si>
  <si>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</si>
  <si>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</si>
  <si>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</si>
  <si>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</si>
  <si>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</si>
  <si>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</si>
  <si>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</si>
  <si>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</si>
  <si>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</si>
  <si>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</si>
  <si>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</si>
  <si>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</si>
  <si>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</si>
  <si>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</si>
  <si>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</si>
  <si>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</si>
  <si>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</si>
  <si>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</si>
  <si>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</si>
  <si>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Número protocol d'escriptura pública, caldrà annexar la factura de compra o títol d'adquisició del inmoble</t>
  </si>
  <si>
    <t>Import total</t>
  </si>
  <si>
    <t>Import total de l'adquisició del bé</t>
  </si>
  <si>
    <t>Escollir aquesta opció en el cas de despeses d'adquisició d'inmobles</t>
  </si>
  <si>
    <t>DIETA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</si>
  <si>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</si>
  <si>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</si>
  <si>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</si>
  <si>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</si>
  <si>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</si>
  <si>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</si>
  <si>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</si>
  <si>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</si>
  <si>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Escollir aquesta opció per despeses de dietes de personal</t>
  </si>
  <si>
    <t>AMORTITZACIO</t>
  </si>
  <si>
    <t>SUBMINISTRAMENT</t>
  </si>
  <si>
    <t>Escollir només aquest cas per subministraments (aigua, llum, etc.)</t>
  </si>
  <si>
    <t>SERVEI GENERAL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</si>
  <si>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</si>
  <si>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</si>
  <si>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</si>
  <si>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</si>
  <si>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</si>
  <si>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justificants d'amortitzacions:</t>
  </si>
  <si>
    <t>En el cas de dietes</t>
  </si>
  <si>
    <t>En el cas de concepte de subministraments</t>
  </si>
  <si>
    <t>En el cas de concepte de serveis generals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</si>
  <si>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</si>
  <si>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</si>
  <si>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</si>
  <si>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En el cas de justificants de serveis professionals, assegurances, amortitzacions, subministraments, serveis generals i altres conceptes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</si>
  <si>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</si>
  <si>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</si>
  <si>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</si>
  <si>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Breu descripció de la despesa o document de valor probatori. Per exemple arrendament, subministrament de llum, aigua o per altres tipus de despeses amb breu descripció de la mateixa etc.  (màxim 255 caràcters)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</si>
  <si>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</si>
  <si>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</si>
  <si>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</si>
  <si>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Aquest import ha d'incloure o no l'IRPF segons s'especifiqui a les bases de la convocatòria</t>
  </si>
  <si>
    <t>Informar per conceptes de serveis professionals, subministraments i serveis generals  de l'import específic separat corresponent a l'impost del IVA  en el cas que es disposi.</t>
  </si>
  <si>
    <t>En una subvenció no vinculada a projectes o inversions, aquest import coincidirà amb l'import imputat a la subvenció</t>
  </si>
  <si>
    <t>En el cas de despeses de personal: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</si>
  <si>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</si>
  <si>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</si>
  <si>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</si>
  <si>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Import imputat a altre subvenció (columna M)</t>
  </si>
  <si>
    <t>Òrgan concedent (columna N)</t>
  </si>
  <si>
    <t>Observacions (columna O)</t>
  </si>
  <si>
    <t>Validació num factura (DESPESA PERSONAL)</t>
  </si>
  <si>
    <t>NOM SUBVENCIÓ</t>
  </si>
  <si>
    <t>corregiu-la a la pestanya Dades de nou.</t>
  </si>
  <si>
    <t>Fitxa 19  Servei Especialitzat d'Atenció a la Infància i Adolescència</t>
  </si>
  <si>
    <t>Fitxa 30 Atenció al poble gitano</t>
  </si>
  <si>
    <t>Fitxa 35 Accessibilitat</t>
  </si>
  <si>
    <t>Fitxa 36 Promoció i reconeixement del voluntariat</t>
  </si>
  <si>
    <t>Fitxa 39 Atenció primària - Servei d’Orientació i Acompanyament a les Famílies (SOAF)</t>
  </si>
  <si>
    <t>Fitxa 41 Servei Comarcal de Joventut</t>
  </si>
  <si>
    <t>Fitxa 42 Oficines joves per a l’emancipació juvenil</t>
  </si>
  <si>
    <t>Fitxa 43 Desplegament de polítiques locals de joventut</t>
  </si>
  <si>
    <t>Fitxa 44  Jovent en situació de vulnerabilitat</t>
  </si>
  <si>
    <t>Fitxa 46  Envelliment Quilòmetre Zero</t>
  </si>
  <si>
    <t>Fitxa 47 Funció directiva</t>
  </si>
  <si>
    <t xml:space="preserve">Fitxa 49  Prevenció de conductes de risc </t>
  </si>
  <si>
    <t xml:space="preserve">Fitxa 51  Referent de dependència i promoció de l’autonomia personal
</t>
  </si>
  <si>
    <t>Fitxa 52 Plans, programes i projectes d’acció comunitària</t>
  </si>
  <si>
    <t xml:space="preserve">Fitxa 9 Servei de Transport Adaptat </t>
  </si>
  <si>
    <t>Descripció Fitxa Contracte programa 2022-2025</t>
  </si>
  <si>
    <t>Columnes P i endavant buides</t>
  </si>
  <si>
    <t>És important que estiguin completament buides. Del contrari, el fitxer no podrà ser validat.</t>
  </si>
  <si>
    <t>Empleneu les files, una a una, a la pestanya Dades per cadascun dels justificants a presentar, només informant aquestes columnes detallades a continuació.</t>
  </si>
  <si>
    <t>No deixeu files en blanc entre els justificants presentats, el darrer justificant que es considerarà serà l’anterior a la primera fila en blanc.</t>
  </si>
  <si>
    <t>Un cop emplenada la informació a la pestanya Dades, comproveu a la pestanya Revisió que no hi ha cap missatge d’error (caselles vermelles). Si hi ha alguna errada,</t>
  </si>
  <si>
    <t>No podreu modificar el format i camps de l’excel descarregat, qualsevol modificació pot provocar que no es pugui fer la presentació telemàtica d’aquests justificants.</t>
  </si>
  <si>
    <t>Tingueu cura sobretot amb els camps de dates (han de tenir format de data vàlida, no text) i els camps d’imports (han tenir format de número amb dos decimals).</t>
  </si>
  <si>
    <t>Import brut de la nòmina és el total per l’ens local i per tant inclou la part de seguretat social a càrrec de l’empresa.</t>
  </si>
  <si>
    <t>L’Import imputat a l’acció no pot superar la suma de l’import total justificant més l’import IVA.</t>
  </si>
  <si>
    <t>Fitxa 1_10 Coordinació dels EBAS</t>
  </si>
  <si>
    <t>Fitxa 1_5 Projecte específic (Només Ajuntament de Barcelona)</t>
  </si>
  <si>
    <t>Fitxa 1_6 Ajuts d'urgència social</t>
  </si>
  <si>
    <t>Fitxa 1_8 Actuacions de supervisió als EBAS</t>
  </si>
  <si>
    <t>Fitxa 50_5  Banc de productes de Suport</t>
  </si>
  <si>
    <t>Un cop acabeu i després de comprovar que les dades són correctes (a la pestanya Revisió), deseu el fitxer amb el nom Compte_justificatiu_Fitxa_09_nomentitat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</si>
</sst>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4" fontId="0" fillId="0" borderId="0" xfId="0" applyNumberForma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3" borderId="0" xfId="0" applyFill="1"/>
    <xf numFmtId="0" fontId="10" fillId="0" borderId="0" xfId="0" applyFont="1"/>
    <xf numFmtId="0" fontId="4" fillId="0" borderId="0" xfId="0" applyFont="1"/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6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6" fillId="5" borderId="3" xfId="0" applyFont="1" applyFill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21472</xdr:rowOff>
    </xdr:to>
    <xdr:pic>
      <xdr:nvPicPr>
        <xdr:cNvPr id="2" name="Picture 8" descr="http://www.gencat.cat/piv/descarregues/arxius/dpt/COLOR/Empresa/ctti_h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174356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D94"/>
  <sheetViews>
    <sheetView tabSelected="1" zoomScale="90" zoomScaleNormal="90" workbookViewId="0">
      <selection activeCell="B3" sqref="B3:D3"/>
    </sheetView>
  </sheetViews>
  <sheetFormatPr defaultColWidth="11.5546875" defaultRowHeight="14.4" x14ac:dyDescent="0.3"/>
  <cols>
    <col min="1" max="1" width="60" customWidth="1"/>
    <col min="2" max="2" width="20" customWidth="1"/>
    <col min="3" max="3" width="18.44140625" customWidth="1"/>
    <col min="4" max="4" width="43.5546875" customWidth="1"/>
    <col min="5" max="5" width="19.5546875" customWidth="1"/>
  </cols>
  <sheetData>
    <row r="2" spans="1:4" ht="15.6" x14ac:dyDescent="0.3">
      <c r="B2" s="28" t="s">
        <v>91</v>
      </c>
      <c r="C2" s="28"/>
      <c r="D2" s="28"/>
    </row>
    <row r="3" spans="1:4" x14ac:dyDescent="0.3">
      <c r="B3" s="29" t="s">
        <v>107</v>
      </c>
      <c r="C3" s="29"/>
      <c r="D3" s="29"/>
    </row>
    <row r="6" spans="1:4" ht="21" x14ac:dyDescent="0.3">
      <c r="A6" s="9" t="s">
        <v>18</v>
      </c>
      <c r="B6" s="9"/>
      <c r="C6" s="9"/>
      <c r="D6" s="9"/>
    </row>
    <row r="7" spans="1:4" ht="21" x14ac:dyDescent="0.4">
      <c r="A7" s="10" t="s">
        <v>19</v>
      </c>
      <c r="B7" s="11"/>
      <c r="C7" s="11"/>
      <c r="D7" s="11"/>
    </row>
    <row r="8" spans="1:4" x14ac:dyDescent="0.3">
      <c r="A8" s="12" t="s">
        <v>111</v>
      </c>
      <c r="B8" s="13"/>
      <c r="C8" s="13"/>
      <c r="D8" s="13"/>
    </row>
    <row r="9" spans="1:4" x14ac:dyDescent="0.3">
      <c r="A9" s="12" t="s">
        <v>112</v>
      </c>
      <c r="B9" s="13"/>
      <c r="C9" s="13"/>
      <c r="D9" s="13"/>
    </row>
    <row r="10" spans="1:4" x14ac:dyDescent="0.3">
      <c r="A10" s="12" t="s">
        <v>113</v>
      </c>
      <c r="B10" s="13"/>
      <c r="C10" s="13"/>
      <c r="D10" s="13"/>
    </row>
    <row r="11" spans="1:4" x14ac:dyDescent="0.3">
      <c r="A11" s="12" t="s">
        <v>92</v>
      </c>
      <c r="B11" s="13"/>
      <c r="C11" s="13"/>
      <c r="D11" s="13"/>
    </row>
    <row r="12" spans="1:4" x14ac:dyDescent="0.3">
      <c r="A12" s="12" t="s">
        <v>114</v>
      </c>
      <c r="B12" s="13"/>
      <c r="C12" s="13"/>
      <c r="D12" s="13"/>
    </row>
    <row r="13" spans="1:4" s="14" customFormat="1" ht="15.6" x14ac:dyDescent="0.3">
      <c r="A13" s="12" t="s">
        <v>115</v>
      </c>
      <c r="B13" s="13"/>
      <c r="C13" s="13"/>
      <c r="D13" s="13"/>
    </row>
    <row r="14" spans="1:4" s="14" customFormat="1" ht="15.6" x14ac:dyDescent="0.3">
      <c r="A14" s="12" t="s">
        <v>123</v>
      </c>
      <c r="D14" s="15"/>
    </row>
    <row r="15" spans="1:4" x14ac:dyDescent="0.3">
      <c r="A15" s="12"/>
      <c r="B15" s="13"/>
      <c r="C15" s="13"/>
      <c r="D15" s="13"/>
    </row>
    <row r="16" spans="1:4" ht="15.6" x14ac:dyDescent="0.3">
      <c r="A16" s="21" t="s">
        <v>29</v>
      </c>
      <c r="B16" s="21"/>
      <c r="C16" s="21"/>
      <c r="D16" s="21"/>
    </row>
    <row r="17" spans="1:16384" customFormat="1" x14ac:dyDescent="0.3">
      <c r="A17" s="26" t="s">
        <v>84</v>
      </c>
      <c r="B17" s="26"/>
      <c r="C17" s="26"/>
      <c r="D17" s="26"/>
    </row>
    <row r="18" spans="1:16384" customFormat="1" x14ac:dyDescent="0.3">
      <c r="A18" s="16" t="s">
        <v>11</v>
      </c>
      <c r="B18" s="17"/>
      <c r="C18" s="17"/>
      <c r="D18" s="17"/>
    </row>
    <row r="19" spans="1:16384" customFormat="1" x14ac:dyDescent="0.3">
      <c r="A19" s="16" t="s">
        <v>24</v>
      </c>
      <c r="B19" s="17"/>
      <c r="C19" s="17"/>
      <c r="D19" s="1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  <c r="AMK19" s="27"/>
      <c r="AML19" s="27"/>
      <c r="AMM19" s="27"/>
      <c r="AMN19" s="27"/>
      <c r="AMO19" s="27"/>
      <c r="AMP19" s="27"/>
      <c r="AMQ19" s="27"/>
      <c r="AMR19" s="27"/>
      <c r="AMS19" s="27"/>
      <c r="AMT19" s="27"/>
      <c r="AMU19" s="27"/>
      <c r="AMV19" s="27"/>
      <c r="AMW19" s="27"/>
      <c r="AMX19" s="27"/>
      <c r="AMY19" s="27"/>
      <c r="AMZ19" s="27"/>
      <c r="ANA19" s="27"/>
      <c r="ANB19" s="27"/>
      <c r="ANC19" s="27"/>
      <c r="AND19" s="27"/>
      <c r="ANE19" s="27"/>
      <c r="ANF19" s="27"/>
      <c r="ANG19" s="27"/>
      <c r="ANH19" s="27"/>
      <c r="ANI19" s="27"/>
      <c r="ANJ19" s="27"/>
      <c r="ANK19" s="27"/>
      <c r="ANL19" s="27"/>
      <c r="ANM19" s="27"/>
      <c r="ANN19" s="27"/>
      <c r="ANO19" s="27"/>
      <c r="ANP19" s="27"/>
      <c r="ANQ19" s="27"/>
      <c r="ANR19" s="27"/>
      <c r="ANS19" s="27"/>
      <c r="ANT19" s="27"/>
      <c r="ANU19" s="27"/>
      <c r="ANV19" s="27"/>
      <c r="ANW19" s="27"/>
      <c r="ANX19" s="27"/>
      <c r="ANY19" s="27"/>
      <c r="ANZ19" s="27"/>
      <c r="AOA19" s="27"/>
      <c r="AOB19" s="27"/>
      <c r="AOC19" s="27"/>
      <c r="AOD19" s="27"/>
      <c r="AOE19" s="27"/>
      <c r="AOF19" s="27"/>
      <c r="AOG19" s="27"/>
      <c r="AOH19" s="27"/>
      <c r="AOI19" s="27"/>
      <c r="AOJ19" s="27"/>
      <c r="AOK19" s="27"/>
      <c r="AOL19" s="27"/>
      <c r="AOM19" s="27"/>
      <c r="AON19" s="27"/>
      <c r="AOO19" s="27"/>
      <c r="AOP19" s="27"/>
      <c r="AOQ19" s="27"/>
      <c r="AOR19" s="27"/>
      <c r="AOS19" s="27"/>
      <c r="AOT19" s="27"/>
      <c r="AOU19" s="27"/>
      <c r="AOV19" s="27"/>
      <c r="AOW19" s="27"/>
      <c r="AOX19" s="27"/>
      <c r="AOY19" s="27"/>
      <c r="AOZ19" s="27"/>
      <c r="APA19" s="27"/>
      <c r="APB19" s="27"/>
      <c r="APC19" s="27"/>
      <c r="APD19" s="27"/>
      <c r="APE19" s="27"/>
      <c r="APF19" s="27"/>
      <c r="APG19" s="27"/>
      <c r="APH19" s="27"/>
      <c r="API19" s="27"/>
      <c r="APJ19" s="27"/>
      <c r="APK19" s="27"/>
      <c r="APL19" s="27"/>
      <c r="APM19" s="27"/>
      <c r="APN19" s="27"/>
      <c r="APO19" s="27"/>
      <c r="APP19" s="27"/>
      <c r="APQ19" s="27"/>
      <c r="APR19" s="27"/>
      <c r="APS19" s="27"/>
      <c r="APT19" s="27"/>
      <c r="APU19" s="27"/>
      <c r="APV19" s="27"/>
      <c r="APW19" s="27"/>
      <c r="APX19" s="27"/>
      <c r="APY19" s="27"/>
      <c r="APZ19" s="27"/>
      <c r="AQA19" s="27"/>
      <c r="AQB19" s="27"/>
      <c r="AQC19" s="27"/>
      <c r="AQD19" s="27"/>
      <c r="AQE19" s="27"/>
      <c r="AQF19" s="27"/>
      <c r="AQG19" s="27"/>
      <c r="AQH19" s="27"/>
      <c r="AQI19" s="27"/>
      <c r="AQJ19" s="27"/>
      <c r="AQK19" s="27"/>
      <c r="AQL19" s="27"/>
      <c r="AQM19" s="27"/>
      <c r="AQN19" s="27"/>
      <c r="AQO19" s="27"/>
      <c r="AQP19" s="27"/>
      <c r="AQQ19" s="27"/>
      <c r="AQR19" s="27"/>
      <c r="AQS19" s="27"/>
      <c r="AQT19" s="27"/>
      <c r="AQU19" s="27"/>
      <c r="AQV19" s="27"/>
      <c r="AQW19" s="27"/>
      <c r="AQX19" s="27"/>
      <c r="AQY19" s="27"/>
      <c r="AQZ19" s="27"/>
      <c r="ARA19" s="27"/>
      <c r="ARB19" s="27"/>
      <c r="ARC19" s="27"/>
      <c r="ARD19" s="27"/>
      <c r="ARE19" s="27"/>
      <c r="ARF19" s="27"/>
      <c r="ARG19" s="27"/>
      <c r="ARH19" s="27"/>
      <c r="ARI19" s="27"/>
      <c r="ARJ19" s="27"/>
      <c r="ARK19" s="27"/>
      <c r="ARL19" s="27"/>
      <c r="ARM19" s="27"/>
      <c r="ARN19" s="27"/>
      <c r="ARO19" s="27"/>
      <c r="ARP19" s="27"/>
      <c r="ARQ19" s="27"/>
      <c r="ARR19" s="27"/>
      <c r="ARS19" s="27"/>
      <c r="ART19" s="27"/>
      <c r="ARU19" s="27"/>
      <c r="ARV19" s="27"/>
      <c r="ARW19" s="27"/>
      <c r="ARX19" s="27"/>
      <c r="ARY19" s="27"/>
      <c r="ARZ19" s="27"/>
      <c r="ASA19" s="27"/>
      <c r="ASB19" s="27"/>
      <c r="ASC19" s="27"/>
      <c r="ASD19" s="27"/>
      <c r="ASE19" s="27"/>
      <c r="ASF19" s="27"/>
      <c r="ASG19" s="27"/>
      <c r="ASH19" s="27"/>
      <c r="ASI19" s="27"/>
      <c r="ASJ19" s="27"/>
      <c r="ASK19" s="27"/>
      <c r="ASL19" s="27"/>
      <c r="ASM19" s="27"/>
      <c r="ASN19" s="27"/>
      <c r="ASO19" s="27"/>
      <c r="ASP19" s="27"/>
      <c r="ASQ19" s="27"/>
      <c r="ASR19" s="27"/>
      <c r="ASS19" s="27"/>
      <c r="AST19" s="27"/>
      <c r="ASU19" s="27"/>
      <c r="ASV19" s="27"/>
      <c r="ASW19" s="27"/>
      <c r="ASX19" s="27"/>
      <c r="ASY19" s="27"/>
      <c r="ASZ19" s="27"/>
      <c r="ATA19" s="27"/>
      <c r="ATB19" s="27"/>
      <c r="ATC19" s="27"/>
      <c r="ATD19" s="27"/>
      <c r="ATE19" s="27"/>
      <c r="ATF19" s="27"/>
      <c r="ATG19" s="27"/>
      <c r="ATH19" s="27"/>
      <c r="ATI19" s="27"/>
      <c r="ATJ19" s="27"/>
      <c r="ATK19" s="27"/>
      <c r="ATL19" s="27"/>
      <c r="ATM19" s="27"/>
      <c r="ATN19" s="27"/>
      <c r="ATO19" s="27"/>
      <c r="ATP19" s="27"/>
      <c r="ATQ19" s="27"/>
      <c r="ATR19" s="27"/>
      <c r="ATS19" s="27"/>
      <c r="ATT19" s="27"/>
      <c r="ATU19" s="27"/>
      <c r="ATV19" s="27"/>
      <c r="ATW19" s="27"/>
      <c r="ATX19" s="27"/>
      <c r="ATY19" s="27"/>
      <c r="ATZ19" s="27"/>
      <c r="AUA19" s="27"/>
      <c r="AUB19" s="27"/>
      <c r="AUC19" s="27"/>
      <c r="AUD19" s="27"/>
      <c r="AUE19" s="27"/>
      <c r="AUF19" s="27"/>
      <c r="AUG19" s="27"/>
      <c r="AUH19" s="27"/>
      <c r="AUI19" s="27"/>
      <c r="AUJ19" s="27"/>
      <c r="AUK19" s="27"/>
      <c r="AUL19" s="27"/>
      <c r="AUM19" s="27"/>
      <c r="AUN19" s="27"/>
      <c r="AUO19" s="27"/>
      <c r="AUP19" s="27"/>
      <c r="AUQ19" s="27"/>
      <c r="AUR19" s="27"/>
      <c r="AUS19" s="27"/>
      <c r="AUT19" s="27"/>
      <c r="AUU19" s="27"/>
      <c r="AUV19" s="27"/>
      <c r="AUW19" s="27"/>
      <c r="AUX19" s="27"/>
      <c r="AUY19" s="27"/>
      <c r="AUZ19" s="27"/>
      <c r="AVA19" s="27"/>
      <c r="AVB19" s="27"/>
      <c r="AVC19" s="27"/>
      <c r="AVD19" s="27"/>
      <c r="AVE19" s="27"/>
      <c r="AVF19" s="27"/>
      <c r="AVG19" s="27"/>
      <c r="AVH19" s="27"/>
      <c r="AVI19" s="27"/>
      <c r="AVJ19" s="27"/>
      <c r="AVK19" s="27"/>
      <c r="AVL19" s="27"/>
      <c r="AVM19" s="27"/>
      <c r="AVN19" s="27"/>
      <c r="AVO19" s="27"/>
      <c r="AVP19" s="27"/>
      <c r="AVQ19" s="27"/>
      <c r="AVR19" s="27"/>
      <c r="AVS19" s="27"/>
      <c r="AVT19" s="27"/>
      <c r="AVU19" s="27"/>
      <c r="AVV19" s="27"/>
      <c r="AVW19" s="27"/>
      <c r="AVX19" s="27"/>
      <c r="AVY19" s="27"/>
      <c r="AVZ19" s="27"/>
      <c r="AWA19" s="27"/>
      <c r="AWB19" s="27"/>
      <c r="AWC19" s="27"/>
      <c r="AWD19" s="27"/>
      <c r="AWE19" s="27"/>
      <c r="AWF19" s="27"/>
      <c r="AWG19" s="27"/>
      <c r="AWH19" s="27"/>
      <c r="AWI19" s="27"/>
      <c r="AWJ19" s="27"/>
      <c r="AWK19" s="27"/>
      <c r="AWL19" s="27"/>
      <c r="AWM19" s="27"/>
      <c r="AWN19" s="27"/>
      <c r="AWO19" s="27"/>
      <c r="AWP19" s="27"/>
      <c r="AWQ19" s="27"/>
      <c r="AWR19" s="27"/>
      <c r="AWS19" s="27"/>
      <c r="AWT19" s="27"/>
      <c r="AWU19" s="27"/>
      <c r="AWV19" s="27"/>
      <c r="AWW19" s="27"/>
      <c r="AWX19" s="27"/>
      <c r="AWY19" s="27"/>
      <c r="AWZ19" s="27"/>
      <c r="AXA19" s="27"/>
      <c r="AXB19" s="27"/>
      <c r="AXC19" s="27"/>
      <c r="AXD19" s="27"/>
      <c r="AXE19" s="27"/>
      <c r="AXF19" s="27"/>
      <c r="AXG19" s="27"/>
      <c r="AXH19" s="27"/>
      <c r="AXI19" s="27"/>
      <c r="AXJ19" s="27"/>
      <c r="AXK19" s="27"/>
      <c r="AXL19" s="27"/>
      <c r="AXM19" s="27"/>
      <c r="AXN19" s="27"/>
      <c r="AXO19" s="27"/>
      <c r="AXP19" s="27"/>
      <c r="AXQ19" s="27"/>
      <c r="AXR19" s="27"/>
      <c r="AXS19" s="27"/>
      <c r="AXT19" s="27"/>
      <c r="AXU19" s="27"/>
      <c r="AXV19" s="27"/>
      <c r="AXW19" s="27"/>
      <c r="AXX19" s="27"/>
      <c r="AXY19" s="27"/>
      <c r="AXZ19" s="27"/>
      <c r="AYA19" s="27"/>
      <c r="AYB19" s="27"/>
      <c r="AYC19" s="27"/>
      <c r="AYD19" s="27"/>
      <c r="AYE19" s="27"/>
      <c r="AYF19" s="27"/>
      <c r="AYG19" s="27"/>
      <c r="AYH19" s="27"/>
      <c r="AYI19" s="27"/>
      <c r="AYJ19" s="27"/>
      <c r="AYK19" s="27"/>
      <c r="AYL19" s="27"/>
      <c r="AYM19" s="27"/>
      <c r="AYN19" s="27"/>
      <c r="AYO19" s="27"/>
      <c r="AYP19" s="27"/>
      <c r="AYQ19" s="27"/>
      <c r="AYR19" s="27"/>
      <c r="AYS19" s="27"/>
      <c r="AYT19" s="27"/>
      <c r="AYU19" s="27"/>
      <c r="AYV19" s="27"/>
      <c r="AYW19" s="27"/>
      <c r="AYX19" s="27"/>
      <c r="AYY19" s="27"/>
      <c r="AYZ19" s="27"/>
      <c r="AZA19" s="27"/>
      <c r="AZB19" s="27"/>
      <c r="AZC19" s="27"/>
      <c r="AZD19" s="27"/>
      <c r="AZE19" s="27"/>
      <c r="AZF19" s="27"/>
      <c r="AZG19" s="27"/>
      <c r="AZH19" s="27"/>
      <c r="AZI19" s="27"/>
      <c r="AZJ19" s="27"/>
      <c r="AZK19" s="27"/>
      <c r="AZL19" s="27"/>
      <c r="AZM19" s="27"/>
      <c r="AZN19" s="27"/>
      <c r="AZO19" s="27"/>
      <c r="AZP19" s="27"/>
      <c r="AZQ19" s="27"/>
      <c r="AZR19" s="27"/>
      <c r="AZS19" s="27"/>
      <c r="AZT19" s="27"/>
      <c r="AZU19" s="27"/>
      <c r="AZV19" s="27"/>
      <c r="AZW19" s="27"/>
      <c r="AZX19" s="27"/>
      <c r="AZY19" s="27"/>
      <c r="AZZ19" s="27"/>
      <c r="BAA19" s="27"/>
      <c r="BAB19" s="27"/>
      <c r="BAC19" s="27"/>
      <c r="BAD19" s="27"/>
      <c r="BAE19" s="27"/>
      <c r="BAF19" s="27"/>
      <c r="BAG19" s="27"/>
      <c r="BAH19" s="27"/>
      <c r="BAI19" s="27"/>
      <c r="BAJ19" s="27"/>
      <c r="BAK19" s="27"/>
      <c r="BAL19" s="27"/>
      <c r="BAM19" s="27"/>
      <c r="BAN19" s="27"/>
      <c r="BAO19" s="27"/>
      <c r="BAP19" s="27"/>
      <c r="BAQ19" s="27"/>
      <c r="BAR19" s="27"/>
      <c r="BAS19" s="27"/>
      <c r="BAT19" s="27"/>
      <c r="BAU19" s="27"/>
      <c r="BAV19" s="27"/>
      <c r="BAW19" s="27"/>
      <c r="BAX19" s="27"/>
      <c r="BAY19" s="27"/>
      <c r="BAZ19" s="27"/>
      <c r="BBA19" s="27"/>
      <c r="BBB19" s="27"/>
      <c r="BBC19" s="27"/>
      <c r="BBD19" s="27"/>
      <c r="BBE19" s="27"/>
      <c r="BBF19" s="27"/>
      <c r="BBG19" s="27"/>
      <c r="BBH19" s="27"/>
      <c r="BBI19" s="27"/>
      <c r="BBJ19" s="27"/>
      <c r="BBK19" s="27"/>
      <c r="BBL19" s="27"/>
      <c r="BBM19" s="27"/>
      <c r="BBN19" s="27"/>
      <c r="BBO19" s="27"/>
      <c r="BBP19" s="27"/>
      <c r="BBQ19" s="27"/>
      <c r="BBR19" s="27"/>
      <c r="BBS19" s="27"/>
      <c r="BBT19" s="27"/>
      <c r="BBU19" s="27"/>
      <c r="BBV19" s="27"/>
      <c r="BBW19" s="27"/>
      <c r="BBX19" s="27"/>
      <c r="BBY19" s="27"/>
      <c r="BBZ19" s="27"/>
      <c r="BCA19" s="27"/>
      <c r="BCB19" s="27"/>
      <c r="BCC19" s="27"/>
      <c r="BCD19" s="27"/>
      <c r="BCE19" s="27"/>
      <c r="BCF19" s="27"/>
      <c r="BCG19" s="27"/>
      <c r="BCH19" s="27"/>
      <c r="BCI19" s="27"/>
      <c r="BCJ19" s="27"/>
      <c r="BCK19" s="27"/>
      <c r="BCL19" s="27"/>
      <c r="BCM19" s="27"/>
      <c r="BCN19" s="27"/>
      <c r="BCO19" s="27"/>
      <c r="BCP19" s="27"/>
      <c r="BCQ19" s="27"/>
      <c r="BCR19" s="27"/>
      <c r="BCS19" s="27"/>
      <c r="BCT19" s="27"/>
      <c r="BCU19" s="27"/>
      <c r="BCV19" s="27"/>
      <c r="BCW19" s="27"/>
      <c r="BCX19" s="27"/>
      <c r="BCY19" s="27"/>
      <c r="BCZ19" s="27"/>
      <c r="BDA19" s="27"/>
      <c r="BDB19" s="27"/>
      <c r="BDC19" s="27"/>
      <c r="BDD19" s="27"/>
      <c r="BDE19" s="27"/>
      <c r="BDF19" s="27"/>
      <c r="BDG19" s="27"/>
      <c r="BDH19" s="27"/>
      <c r="BDI19" s="27"/>
      <c r="BDJ19" s="27"/>
      <c r="BDK19" s="27"/>
      <c r="BDL19" s="27"/>
      <c r="BDM19" s="27"/>
      <c r="BDN19" s="27"/>
      <c r="BDO19" s="27"/>
      <c r="BDP19" s="27"/>
      <c r="BDQ19" s="27"/>
      <c r="BDR19" s="27"/>
      <c r="BDS19" s="27"/>
      <c r="BDT19" s="27"/>
      <c r="BDU19" s="27"/>
      <c r="BDV19" s="27"/>
      <c r="BDW19" s="27"/>
      <c r="BDX19" s="27"/>
      <c r="BDY19" s="27"/>
      <c r="BDZ19" s="27"/>
      <c r="BEA19" s="27"/>
      <c r="BEB19" s="27"/>
      <c r="BEC19" s="27"/>
      <c r="BED19" s="27"/>
      <c r="BEE19" s="27"/>
      <c r="BEF19" s="27"/>
      <c r="BEG19" s="27"/>
      <c r="BEH19" s="27"/>
      <c r="BEI19" s="27"/>
      <c r="BEJ19" s="27"/>
      <c r="BEK19" s="27"/>
      <c r="BEL19" s="27"/>
      <c r="BEM19" s="27"/>
      <c r="BEN19" s="27"/>
      <c r="BEO19" s="27"/>
      <c r="BEP19" s="27"/>
      <c r="BEQ19" s="27"/>
      <c r="BER19" s="27"/>
      <c r="BES19" s="27"/>
      <c r="BET19" s="27"/>
      <c r="BEU19" s="27"/>
      <c r="BEV19" s="27"/>
      <c r="BEW19" s="27"/>
      <c r="BEX19" s="27"/>
      <c r="BEY19" s="27"/>
      <c r="BEZ19" s="27"/>
      <c r="BFA19" s="27"/>
      <c r="BFB19" s="27"/>
      <c r="BFC19" s="27"/>
      <c r="BFD19" s="27"/>
      <c r="BFE19" s="27"/>
      <c r="BFF19" s="27"/>
      <c r="BFG19" s="27"/>
      <c r="BFH19" s="27"/>
      <c r="BFI19" s="27"/>
      <c r="BFJ19" s="27"/>
      <c r="BFK19" s="27"/>
      <c r="BFL19" s="27"/>
      <c r="BFM19" s="27"/>
      <c r="BFN19" s="27"/>
      <c r="BFO19" s="27"/>
      <c r="BFP19" s="27"/>
      <c r="BFQ19" s="27"/>
      <c r="BFR19" s="27"/>
      <c r="BFS19" s="27"/>
      <c r="BFT19" s="27"/>
      <c r="BFU19" s="27"/>
      <c r="BFV19" s="27"/>
      <c r="BFW19" s="27"/>
      <c r="BFX19" s="27"/>
      <c r="BFY19" s="27"/>
      <c r="BFZ19" s="27"/>
      <c r="BGA19" s="27"/>
      <c r="BGB19" s="27"/>
      <c r="BGC19" s="27"/>
      <c r="BGD19" s="27"/>
      <c r="BGE19" s="27"/>
      <c r="BGF19" s="27"/>
      <c r="BGG19" s="27"/>
      <c r="BGH19" s="27"/>
      <c r="BGI19" s="27"/>
      <c r="BGJ19" s="27"/>
      <c r="BGK19" s="27"/>
      <c r="BGL19" s="27"/>
      <c r="BGM19" s="27"/>
      <c r="BGN19" s="27"/>
      <c r="BGO19" s="27"/>
      <c r="BGP19" s="27"/>
      <c r="BGQ19" s="27"/>
      <c r="BGR19" s="27"/>
      <c r="BGS19" s="27"/>
      <c r="BGT19" s="27"/>
      <c r="BGU19" s="27"/>
      <c r="BGV19" s="27"/>
      <c r="BGW19" s="27"/>
      <c r="BGX19" s="27"/>
      <c r="BGY19" s="27"/>
      <c r="BGZ19" s="27"/>
      <c r="BHA19" s="27"/>
      <c r="BHB19" s="27"/>
      <c r="BHC19" s="27"/>
      <c r="BHD19" s="27"/>
      <c r="BHE19" s="27"/>
      <c r="BHF19" s="27"/>
      <c r="BHG19" s="27"/>
      <c r="BHH19" s="27"/>
      <c r="BHI19" s="27"/>
      <c r="BHJ19" s="27"/>
      <c r="BHK19" s="27"/>
      <c r="BHL19" s="27"/>
      <c r="BHM19" s="27"/>
      <c r="BHN19" s="27"/>
      <c r="BHO19" s="27"/>
      <c r="BHP19" s="27"/>
      <c r="BHQ19" s="27"/>
      <c r="BHR19" s="27"/>
      <c r="BHS19" s="27"/>
      <c r="BHT19" s="27"/>
      <c r="BHU19" s="27"/>
      <c r="BHV19" s="27"/>
      <c r="BHW19" s="27"/>
      <c r="BHX19" s="27"/>
      <c r="BHY19" s="27"/>
      <c r="BHZ19" s="27"/>
      <c r="BIA19" s="27"/>
      <c r="BIB19" s="27"/>
      <c r="BIC19" s="27"/>
      <c r="BID19" s="27"/>
      <c r="BIE19" s="27"/>
      <c r="BIF19" s="27"/>
      <c r="BIG19" s="27"/>
      <c r="BIH19" s="27"/>
      <c r="BII19" s="27"/>
      <c r="BIJ19" s="27"/>
      <c r="BIK19" s="27"/>
      <c r="BIL19" s="27"/>
      <c r="BIM19" s="27"/>
      <c r="BIN19" s="27"/>
      <c r="BIO19" s="27"/>
      <c r="BIP19" s="27"/>
      <c r="BIQ19" s="27"/>
      <c r="BIR19" s="27"/>
      <c r="BIS19" s="27"/>
      <c r="BIT19" s="27"/>
      <c r="BIU19" s="27"/>
      <c r="BIV19" s="27"/>
      <c r="BIW19" s="27"/>
      <c r="BIX19" s="27"/>
      <c r="BIY19" s="27"/>
      <c r="BIZ19" s="27"/>
      <c r="BJA19" s="27"/>
      <c r="BJB19" s="27"/>
      <c r="BJC19" s="27"/>
      <c r="BJD19" s="27"/>
      <c r="BJE19" s="27"/>
      <c r="BJF19" s="27"/>
      <c r="BJG19" s="27"/>
      <c r="BJH19" s="27"/>
      <c r="BJI19" s="27"/>
      <c r="BJJ19" s="27"/>
      <c r="BJK19" s="27"/>
      <c r="BJL19" s="27"/>
      <c r="BJM19" s="27"/>
      <c r="BJN19" s="27"/>
      <c r="BJO19" s="27"/>
      <c r="BJP19" s="27"/>
      <c r="BJQ19" s="27"/>
      <c r="BJR19" s="27"/>
      <c r="BJS19" s="27"/>
      <c r="BJT19" s="27"/>
      <c r="BJU19" s="27"/>
      <c r="BJV19" s="27"/>
      <c r="BJW19" s="27"/>
      <c r="BJX19" s="27"/>
      <c r="BJY19" s="27"/>
      <c r="BJZ19" s="27"/>
      <c r="BKA19" s="27"/>
      <c r="BKB19" s="27"/>
      <c r="BKC19" s="27"/>
      <c r="BKD19" s="27"/>
      <c r="BKE19" s="27"/>
      <c r="BKF19" s="27"/>
      <c r="BKG19" s="27"/>
      <c r="BKH19" s="27"/>
      <c r="BKI19" s="27"/>
      <c r="BKJ19" s="27"/>
      <c r="BKK19" s="27"/>
      <c r="BKL19" s="27"/>
      <c r="BKM19" s="27"/>
      <c r="BKN19" s="27"/>
      <c r="BKO19" s="27"/>
      <c r="BKP19" s="27"/>
      <c r="BKQ19" s="27"/>
      <c r="BKR19" s="27"/>
      <c r="BKS19" s="27"/>
      <c r="BKT19" s="27"/>
      <c r="BKU19" s="27"/>
      <c r="BKV19" s="27"/>
      <c r="BKW19" s="27"/>
      <c r="BKX19" s="27"/>
      <c r="BKY19" s="27"/>
      <c r="BKZ19" s="27"/>
      <c r="BLA19" s="27"/>
      <c r="BLB19" s="27"/>
      <c r="BLC19" s="27"/>
      <c r="BLD19" s="27"/>
      <c r="BLE19" s="27"/>
      <c r="BLF19" s="27"/>
      <c r="BLG19" s="27"/>
      <c r="BLH19" s="27"/>
      <c r="BLI19" s="27"/>
      <c r="BLJ19" s="27"/>
      <c r="BLK19" s="27"/>
      <c r="BLL19" s="27"/>
      <c r="BLM19" s="27"/>
      <c r="BLN19" s="27"/>
      <c r="BLO19" s="27"/>
      <c r="BLP19" s="27"/>
      <c r="BLQ19" s="27"/>
      <c r="BLR19" s="27"/>
      <c r="BLS19" s="27"/>
      <c r="BLT19" s="27"/>
      <c r="BLU19" s="27"/>
      <c r="BLV19" s="27"/>
      <c r="BLW19" s="27"/>
      <c r="BLX19" s="27"/>
      <c r="BLY19" s="27"/>
      <c r="BLZ19" s="27"/>
      <c r="BMA19" s="27"/>
      <c r="BMB19" s="27"/>
      <c r="BMC19" s="27"/>
      <c r="BMD19" s="27"/>
      <c r="BME19" s="27"/>
      <c r="BMF19" s="27"/>
      <c r="BMG19" s="27"/>
      <c r="BMH19" s="27"/>
      <c r="BMI19" s="27"/>
      <c r="BMJ19" s="27"/>
      <c r="BMK19" s="27"/>
      <c r="BML19" s="27"/>
      <c r="BMM19" s="27"/>
      <c r="BMN19" s="27"/>
      <c r="BMO19" s="27"/>
      <c r="BMP19" s="27"/>
      <c r="BMQ19" s="27"/>
      <c r="BMR19" s="27"/>
      <c r="BMS19" s="27"/>
      <c r="BMT19" s="27"/>
      <c r="BMU19" s="27"/>
      <c r="BMV19" s="27"/>
      <c r="BMW19" s="27"/>
      <c r="BMX19" s="27"/>
      <c r="BMY19" s="27"/>
      <c r="BMZ19" s="27"/>
      <c r="BNA19" s="27"/>
      <c r="BNB19" s="27"/>
      <c r="BNC19" s="27"/>
      <c r="BND19" s="27"/>
      <c r="BNE19" s="27"/>
      <c r="BNF19" s="27"/>
      <c r="BNG19" s="27"/>
      <c r="BNH19" s="27"/>
      <c r="BNI19" s="27"/>
      <c r="BNJ19" s="27"/>
      <c r="BNK19" s="27"/>
      <c r="BNL19" s="27"/>
      <c r="BNM19" s="27"/>
      <c r="BNN19" s="27"/>
      <c r="BNO19" s="27"/>
      <c r="BNP19" s="27"/>
      <c r="BNQ19" s="27"/>
      <c r="BNR19" s="27"/>
      <c r="BNS19" s="27"/>
      <c r="BNT19" s="27"/>
      <c r="BNU19" s="27"/>
      <c r="BNV19" s="27"/>
      <c r="BNW19" s="27"/>
      <c r="BNX19" s="27"/>
      <c r="BNY19" s="27"/>
      <c r="BNZ19" s="27"/>
      <c r="BOA19" s="27"/>
      <c r="BOB19" s="27"/>
      <c r="BOC19" s="27"/>
      <c r="BOD19" s="27"/>
      <c r="BOE19" s="27"/>
      <c r="BOF19" s="27"/>
      <c r="BOG19" s="27"/>
      <c r="BOH19" s="27"/>
      <c r="BOI19" s="27"/>
      <c r="BOJ19" s="27"/>
      <c r="BOK19" s="27"/>
      <c r="BOL19" s="27"/>
      <c r="BOM19" s="27"/>
      <c r="BON19" s="27"/>
      <c r="BOO19" s="27"/>
      <c r="BOP19" s="27"/>
      <c r="BOQ19" s="27"/>
      <c r="BOR19" s="27"/>
      <c r="BOS19" s="27"/>
      <c r="BOT19" s="27"/>
      <c r="BOU19" s="27"/>
      <c r="BOV19" s="27"/>
      <c r="BOW19" s="27"/>
      <c r="BOX19" s="27"/>
      <c r="BOY19" s="27"/>
      <c r="BOZ19" s="27"/>
      <c r="BPA19" s="27"/>
      <c r="BPB19" s="27"/>
      <c r="BPC19" s="27"/>
      <c r="BPD19" s="27"/>
      <c r="BPE19" s="27"/>
      <c r="BPF19" s="27"/>
      <c r="BPG19" s="27"/>
      <c r="BPH19" s="27"/>
      <c r="BPI19" s="27"/>
      <c r="BPJ19" s="27"/>
      <c r="BPK19" s="27"/>
      <c r="BPL19" s="27"/>
      <c r="BPM19" s="27"/>
      <c r="BPN19" s="27"/>
      <c r="BPO19" s="27"/>
      <c r="BPP19" s="27"/>
      <c r="BPQ19" s="27"/>
      <c r="BPR19" s="27"/>
      <c r="BPS19" s="27"/>
      <c r="BPT19" s="27"/>
      <c r="BPU19" s="27"/>
      <c r="BPV19" s="27"/>
      <c r="BPW19" s="27"/>
      <c r="BPX19" s="27"/>
      <c r="BPY19" s="27"/>
      <c r="BPZ19" s="27"/>
      <c r="BQA19" s="27"/>
      <c r="BQB19" s="27"/>
      <c r="BQC19" s="27"/>
      <c r="BQD19" s="27"/>
      <c r="BQE19" s="27"/>
      <c r="BQF19" s="27"/>
      <c r="BQG19" s="27"/>
      <c r="BQH19" s="27"/>
      <c r="BQI19" s="27"/>
      <c r="BQJ19" s="27"/>
      <c r="BQK19" s="27"/>
      <c r="BQL19" s="27"/>
      <c r="BQM19" s="27"/>
      <c r="BQN19" s="27"/>
      <c r="BQO19" s="27"/>
      <c r="BQP19" s="27"/>
      <c r="BQQ19" s="27"/>
      <c r="BQR19" s="27"/>
      <c r="BQS19" s="27"/>
      <c r="BQT19" s="27"/>
      <c r="BQU19" s="27"/>
      <c r="BQV19" s="27"/>
      <c r="BQW19" s="27"/>
      <c r="BQX19" s="27"/>
      <c r="BQY19" s="27"/>
      <c r="BQZ19" s="27"/>
      <c r="BRA19" s="27"/>
      <c r="BRB19" s="27"/>
      <c r="BRC19" s="27"/>
      <c r="BRD19" s="27"/>
      <c r="BRE19" s="27"/>
      <c r="BRF19" s="27"/>
      <c r="BRG19" s="27"/>
      <c r="BRH19" s="27"/>
      <c r="BRI19" s="27"/>
      <c r="BRJ19" s="27"/>
      <c r="BRK19" s="27"/>
      <c r="BRL19" s="27"/>
      <c r="BRM19" s="27"/>
      <c r="BRN19" s="27"/>
      <c r="BRO19" s="27"/>
      <c r="BRP19" s="27"/>
      <c r="BRQ19" s="27"/>
      <c r="BRR19" s="27"/>
      <c r="BRS19" s="27"/>
      <c r="BRT19" s="27"/>
      <c r="BRU19" s="27"/>
      <c r="BRV19" s="27"/>
      <c r="BRW19" s="27"/>
      <c r="BRX19" s="27"/>
      <c r="BRY19" s="27"/>
      <c r="BRZ19" s="27"/>
      <c r="BSA19" s="27"/>
      <c r="BSB19" s="27"/>
      <c r="BSC19" s="27"/>
      <c r="BSD19" s="27"/>
      <c r="BSE19" s="27"/>
      <c r="BSF19" s="27"/>
      <c r="BSG19" s="27"/>
      <c r="BSH19" s="27"/>
      <c r="BSI19" s="27"/>
      <c r="BSJ19" s="27"/>
      <c r="BSK19" s="27"/>
      <c r="BSL19" s="27"/>
      <c r="BSM19" s="27"/>
      <c r="BSN19" s="27"/>
      <c r="BSO19" s="27"/>
      <c r="BSP19" s="27"/>
      <c r="BSQ19" s="27"/>
      <c r="BSR19" s="27"/>
      <c r="BSS19" s="27"/>
      <c r="BST19" s="27"/>
      <c r="BSU19" s="27"/>
      <c r="BSV19" s="27"/>
      <c r="BSW19" s="27"/>
      <c r="BSX19" s="27"/>
      <c r="BSY19" s="27"/>
      <c r="BSZ19" s="27"/>
      <c r="BTA19" s="27"/>
      <c r="BTB19" s="27"/>
      <c r="BTC19" s="27"/>
      <c r="BTD19" s="27"/>
      <c r="BTE19" s="27"/>
      <c r="BTF19" s="27"/>
      <c r="BTG19" s="27"/>
      <c r="BTH19" s="27"/>
      <c r="BTI19" s="27"/>
      <c r="BTJ19" s="27"/>
      <c r="BTK19" s="27"/>
      <c r="BTL19" s="27"/>
      <c r="BTM19" s="27"/>
      <c r="BTN19" s="27"/>
      <c r="BTO19" s="27"/>
      <c r="BTP19" s="27"/>
      <c r="BTQ19" s="27"/>
      <c r="BTR19" s="27"/>
      <c r="BTS19" s="27"/>
      <c r="BTT19" s="27"/>
      <c r="BTU19" s="27"/>
      <c r="BTV19" s="27"/>
      <c r="BTW19" s="27"/>
      <c r="BTX19" s="27"/>
      <c r="BTY19" s="27"/>
      <c r="BTZ19" s="27"/>
      <c r="BUA19" s="27"/>
      <c r="BUB19" s="27"/>
      <c r="BUC19" s="27"/>
      <c r="BUD19" s="27"/>
      <c r="BUE19" s="27"/>
      <c r="BUF19" s="27"/>
      <c r="BUG19" s="27"/>
      <c r="BUH19" s="27"/>
      <c r="BUI19" s="27"/>
      <c r="BUJ19" s="27"/>
      <c r="BUK19" s="27"/>
      <c r="BUL19" s="27"/>
      <c r="BUM19" s="27"/>
      <c r="BUN19" s="27"/>
      <c r="BUO19" s="27"/>
      <c r="BUP19" s="27"/>
      <c r="BUQ19" s="27"/>
      <c r="BUR19" s="27"/>
      <c r="BUS19" s="27"/>
      <c r="BUT19" s="27"/>
      <c r="BUU19" s="27"/>
      <c r="BUV19" s="27"/>
      <c r="BUW19" s="27"/>
      <c r="BUX19" s="27"/>
      <c r="BUY19" s="27"/>
      <c r="BUZ19" s="27"/>
      <c r="BVA19" s="27"/>
      <c r="BVB19" s="27"/>
      <c r="BVC19" s="27"/>
      <c r="BVD19" s="27"/>
      <c r="BVE19" s="27"/>
      <c r="BVF19" s="27"/>
      <c r="BVG19" s="27"/>
      <c r="BVH19" s="27"/>
      <c r="BVI19" s="27"/>
      <c r="BVJ19" s="27"/>
      <c r="BVK19" s="27"/>
      <c r="BVL19" s="27"/>
      <c r="BVM19" s="27"/>
      <c r="BVN19" s="27"/>
      <c r="BVO19" s="27"/>
      <c r="BVP19" s="27"/>
      <c r="BVQ19" s="27"/>
      <c r="BVR19" s="27"/>
      <c r="BVS19" s="27"/>
      <c r="BVT19" s="27"/>
      <c r="BVU19" s="27"/>
      <c r="BVV19" s="27"/>
      <c r="BVW19" s="27"/>
      <c r="BVX19" s="27"/>
      <c r="BVY19" s="27"/>
      <c r="BVZ19" s="27"/>
      <c r="BWA19" s="27"/>
      <c r="BWB19" s="27"/>
      <c r="BWC19" s="27"/>
      <c r="BWD19" s="27"/>
      <c r="BWE19" s="27"/>
      <c r="BWF19" s="27"/>
      <c r="BWG19" s="27"/>
      <c r="BWH19" s="27"/>
      <c r="BWI19" s="27"/>
      <c r="BWJ19" s="27"/>
      <c r="BWK19" s="27"/>
      <c r="BWL19" s="27"/>
      <c r="BWM19" s="27"/>
      <c r="BWN19" s="27"/>
      <c r="BWO19" s="27"/>
      <c r="BWP19" s="27"/>
      <c r="BWQ19" s="27"/>
      <c r="BWR19" s="27"/>
      <c r="BWS19" s="27"/>
      <c r="BWT19" s="27"/>
      <c r="BWU19" s="27"/>
      <c r="BWV19" s="27"/>
      <c r="BWW19" s="27"/>
      <c r="BWX19" s="27"/>
      <c r="BWY19" s="27"/>
      <c r="BWZ19" s="27"/>
      <c r="BXA19" s="27"/>
      <c r="BXB19" s="27"/>
      <c r="BXC19" s="27"/>
      <c r="BXD19" s="27"/>
      <c r="BXE19" s="27"/>
      <c r="BXF19" s="27"/>
      <c r="BXG19" s="27"/>
      <c r="BXH19" s="27"/>
      <c r="BXI19" s="27"/>
      <c r="BXJ19" s="27"/>
      <c r="BXK19" s="27"/>
      <c r="BXL19" s="27"/>
      <c r="BXM19" s="27"/>
      <c r="BXN19" s="27"/>
      <c r="BXO19" s="27"/>
      <c r="BXP19" s="27"/>
      <c r="BXQ19" s="27"/>
      <c r="BXR19" s="27"/>
      <c r="BXS19" s="27"/>
      <c r="BXT19" s="27"/>
      <c r="BXU19" s="27"/>
      <c r="BXV19" s="27"/>
      <c r="BXW19" s="27"/>
      <c r="BXX19" s="27"/>
      <c r="BXY19" s="27"/>
      <c r="BXZ19" s="27"/>
      <c r="BYA19" s="27"/>
      <c r="BYB19" s="27"/>
      <c r="BYC19" s="27"/>
      <c r="BYD19" s="27"/>
      <c r="BYE19" s="27"/>
      <c r="BYF19" s="27"/>
      <c r="BYG19" s="27"/>
      <c r="BYH19" s="27"/>
      <c r="BYI19" s="27"/>
      <c r="BYJ19" s="27"/>
      <c r="BYK19" s="27"/>
      <c r="BYL19" s="27"/>
      <c r="BYM19" s="27"/>
      <c r="BYN19" s="27"/>
      <c r="BYO19" s="27"/>
      <c r="BYP19" s="27"/>
      <c r="BYQ19" s="27"/>
      <c r="BYR19" s="27"/>
      <c r="BYS19" s="27"/>
      <c r="BYT19" s="27"/>
      <c r="BYU19" s="27"/>
      <c r="BYV19" s="27"/>
      <c r="BYW19" s="27"/>
      <c r="BYX19" s="27"/>
      <c r="BYY19" s="27"/>
      <c r="BYZ19" s="27"/>
      <c r="BZA19" s="27"/>
      <c r="BZB19" s="27"/>
      <c r="BZC19" s="27"/>
      <c r="BZD19" s="27"/>
      <c r="BZE19" s="27"/>
      <c r="BZF19" s="27"/>
      <c r="BZG19" s="27"/>
      <c r="BZH19" s="27"/>
      <c r="BZI19" s="27"/>
      <c r="BZJ19" s="27"/>
      <c r="BZK19" s="27"/>
      <c r="BZL19" s="27"/>
      <c r="BZM19" s="27"/>
      <c r="BZN19" s="27"/>
      <c r="BZO19" s="27"/>
      <c r="BZP19" s="27"/>
      <c r="BZQ19" s="27"/>
      <c r="BZR19" s="27"/>
      <c r="BZS19" s="27"/>
      <c r="BZT19" s="27"/>
      <c r="BZU19" s="27"/>
      <c r="BZV19" s="27"/>
      <c r="BZW19" s="27"/>
      <c r="BZX19" s="27"/>
      <c r="BZY19" s="27"/>
      <c r="BZZ19" s="27"/>
      <c r="CAA19" s="27"/>
      <c r="CAB19" s="27"/>
      <c r="CAC19" s="27"/>
      <c r="CAD19" s="27"/>
      <c r="CAE19" s="27"/>
      <c r="CAF19" s="27"/>
      <c r="CAG19" s="27"/>
      <c r="CAH19" s="27"/>
      <c r="CAI19" s="27"/>
      <c r="CAJ19" s="27"/>
      <c r="CAK19" s="27"/>
      <c r="CAL19" s="27"/>
      <c r="CAM19" s="27"/>
      <c r="CAN19" s="27"/>
      <c r="CAO19" s="27"/>
      <c r="CAP19" s="27"/>
      <c r="CAQ19" s="27"/>
      <c r="CAR19" s="27"/>
      <c r="CAS19" s="27"/>
      <c r="CAT19" s="27"/>
      <c r="CAU19" s="27"/>
      <c r="CAV19" s="27"/>
      <c r="CAW19" s="27"/>
      <c r="CAX19" s="27"/>
      <c r="CAY19" s="27"/>
      <c r="CAZ19" s="27"/>
      <c r="CBA19" s="27"/>
      <c r="CBB19" s="27"/>
      <c r="CBC19" s="27"/>
      <c r="CBD19" s="27"/>
      <c r="CBE19" s="27"/>
      <c r="CBF19" s="27"/>
      <c r="CBG19" s="27"/>
      <c r="CBH19" s="27"/>
      <c r="CBI19" s="27"/>
      <c r="CBJ19" s="27"/>
      <c r="CBK19" s="27"/>
      <c r="CBL19" s="27"/>
      <c r="CBM19" s="27"/>
      <c r="CBN19" s="27"/>
      <c r="CBO19" s="27"/>
      <c r="CBP19" s="27"/>
      <c r="CBQ19" s="27"/>
      <c r="CBR19" s="27"/>
      <c r="CBS19" s="27"/>
      <c r="CBT19" s="27"/>
      <c r="CBU19" s="27"/>
      <c r="CBV19" s="27"/>
      <c r="CBW19" s="27"/>
      <c r="CBX19" s="27"/>
      <c r="CBY19" s="27"/>
      <c r="CBZ19" s="27"/>
      <c r="CCA19" s="27"/>
      <c r="CCB19" s="27"/>
      <c r="CCC19" s="27"/>
      <c r="CCD19" s="27"/>
      <c r="CCE19" s="27"/>
      <c r="CCF19" s="27"/>
      <c r="CCG19" s="27"/>
      <c r="CCH19" s="27"/>
      <c r="CCI19" s="27"/>
      <c r="CCJ19" s="27"/>
      <c r="CCK19" s="27"/>
      <c r="CCL19" s="27"/>
      <c r="CCM19" s="27"/>
      <c r="CCN19" s="27"/>
      <c r="CCO19" s="27"/>
      <c r="CCP19" s="27"/>
      <c r="CCQ19" s="27"/>
      <c r="CCR19" s="27"/>
      <c r="CCS19" s="27"/>
      <c r="CCT19" s="27"/>
      <c r="CCU19" s="27"/>
      <c r="CCV19" s="27"/>
      <c r="CCW19" s="27"/>
      <c r="CCX19" s="27"/>
      <c r="CCY19" s="27"/>
      <c r="CCZ19" s="27"/>
      <c r="CDA19" s="27"/>
      <c r="CDB19" s="27"/>
      <c r="CDC19" s="27"/>
      <c r="CDD19" s="27"/>
      <c r="CDE19" s="27"/>
      <c r="CDF19" s="27"/>
      <c r="CDG19" s="27"/>
      <c r="CDH19" s="27"/>
      <c r="CDI19" s="27"/>
      <c r="CDJ19" s="27"/>
      <c r="CDK19" s="27"/>
      <c r="CDL19" s="27"/>
      <c r="CDM19" s="27"/>
      <c r="CDN19" s="27"/>
      <c r="CDO19" s="27"/>
      <c r="CDP19" s="27"/>
      <c r="CDQ19" s="27"/>
      <c r="CDR19" s="27"/>
      <c r="CDS19" s="27"/>
      <c r="CDT19" s="27"/>
      <c r="CDU19" s="27"/>
      <c r="CDV19" s="27"/>
      <c r="CDW19" s="27"/>
      <c r="CDX19" s="27"/>
      <c r="CDY19" s="27"/>
      <c r="CDZ19" s="27"/>
      <c r="CEA19" s="27"/>
      <c r="CEB19" s="27"/>
      <c r="CEC19" s="27"/>
      <c r="CED19" s="27"/>
      <c r="CEE19" s="27"/>
      <c r="CEF19" s="27"/>
      <c r="CEG19" s="27"/>
      <c r="CEH19" s="27"/>
      <c r="CEI19" s="27"/>
      <c r="CEJ19" s="27"/>
      <c r="CEK19" s="27"/>
      <c r="CEL19" s="27"/>
      <c r="CEM19" s="27"/>
      <c r="CEN19" s="27"/>
      <c r="CEO19" s="27"/>
      <c r="CEP19" s="27"/>
      <c r="CEQ19" s="27"/>
      <c r="CER19" s="27"/>
      <c r="CES19" s="27"/>
      <c r="CET19" s="27"/>
      <c r="CEU19" s="27"/>
      <c r="CEV19" s="27"/>
      <c r="CEW19" s="27"/>
      <c r="CEX19" s="27"/>
      <c r="CEY19" s="27"/>
      <c r="CEZ19" s="27"/>
      <c r="CFA19" s="27"/>
      <c r="CFB19" s="27"/>
      <c r="CFC19" s="27"/>
      <c r="CFD19" s="27"/>
      <c r="CFE19" s="27"/>
      <c r="CFF19" s="27"/>
      <c r="CFG19" s="27"/>
      <c r="CFH19" s="27"/>
      <c r="CFI19" s="27"/>
      <c r="CFJ19" s="27"/>
      <c r="CFK19" s="27"/>
      <c r="CFL19" s="27"/>
      <c r="CFM19" s="27"/>
      <c r="CFN19" s="27"/>
      <c r="CFO19" s="27"/>
      <c r="CFP19" s="27"/>
      <c r="CFQ19" s="27"/>
      <c r="CFR19" s="27"/>
      <c r="CFS19" s="27"/>
      <c r="CFT19" s="27"/>
      <c r="CFU19" s="27"/>
      <c r="CFV19" s="27"/>
      <c r="CFW19" s="27"/>
      <c r="CFX19" s="27"/>
      <c r="CFY19" s="27"/>
      <c r="CFZ19" s="27"/>
      <c r="CGA19" s="27"/>
      <c r="CGB19" s="27"/>
      <c r="CGC19" s="27"/>
      <c r="CGD19" s="27"/>
      <c r="CGE19" s="27"/>
      <c r="CGF19" s="27"/>
      <c r="CGG19" s="27"/>
      <c r="CGH19" s="27"/>
      <c r="CGI19" s="27"/>
      <c r="CGJ19" s="27"/>
      <c r="CGK19" s="27"/>
      <c r="CGL19" s="27"/>
      <c r="CGM19" s="27"/>
      <c r="CGN19" s="27"/>
      <c r="CGO19" s="27"/>
      <c r="CGP19" s="27"/>
      <c r="CGQ19" s="27"/>
      <c r="CGR19" s="27"/>
      <c r="CGS19" s="27"/>
      <c r="CGT19" s="27"/>
      <c r="CGU19" s="27"/>
      <c r="CGV19" s="27"/>
      <c r="CGW19" s="27"/>
      <c r="CGX19" s="27"/>
      <c r="CGY19" s="27"/>
      <c r="CGZ19" s="27"/>
      <c r="CHA19" s="27"/>
      <c r="CHB19" s="27"/>
      <c r="CHC19" s="27"/>
      <c r="CHD19" s="27"/>
      <c r="CHE19" s="27"/>
      <c r="CHF19" s="27"/>
      <c r="CHG19" s="27"/>
      <c r="CHH19" s="27"/>
      <c r="CHI19" s="27"/>
      <c r="CHJ19" s="27"/>
      <c r="CHK19" s="27"/>
      <c r="CHL19" s="27"/>
      <c r="CHM19" s="27"/>
      <c r="CHN19" s="27"/>
      <c r="CHO19" s="27"/>
      <c r="CHP19" s="27"/>
      <c r="CHQ19" s="27"/>
      <c r="CHR19" s="27"/>
      <c r="CHS19" s="27"/>
      <c r="CHT19" s="27"/>
      <c r="CHU19" s="27"/>
      <c r="CHV19" s="27"/>
      <c r="CHW19" s="27"/>
      <c r="CHX19" s="27"/>
      <c r="CHY19" s="27"/>
      <c r="CHZ19" s="27"/>
      <c r="CIA19" s="27"/>
      <c r="CIB19" s="27"/>
      <c r="CIC19" s="27"/>
      <c r="CID19" s="27"/>
      <c r="CIE19" s="27"/>
      <c r="CIF19" s="27"/>
      <c r="CIG19" s="27"/>
      <c r="CIH19" s="27"/>
      <c r="CII19" s="27"/>
      <c r="CIJ19" s="27"/>
      <c r="CIK19" s="27"/>
      <c r="CIL19" s="27"/>
      <c r="CIM19" s="27"/>
      <c r="CIN19" s="27"/>
      <c r="CIO19" s="27"/>
      <c r="CIP19" s="27"/>
      <c r="CIQ19" s="27"/>
      <c r="CIR19" s="27"/>
      <c r="CIS19" s="27"/>
      <c r="CIT19" s="27"/>
      <c r="CIU19" s="27"/>
      <c r="CIV19" s="27"/>
      <c r="CIW19" s="27"/>
      <c r="CIX19" s="27"/>
      <c r="CIY19" s="27"/>
      <c r="CIZ19" s="27"/>
      <c r="CJA19" s="27"/>
      <c r="CJB19" s="27"/>
      <c r="CJC19" s="27"/>
      <c r="CJD19" s="27"/>
      <c r="CJE19" s="27"/>
      <c r="CJF19" s="27"/>
      <c r="CJG19" s="27"/>
      <c r="CJH19" s="27"/>
      <c r="CJI19" s="27"/>
      <c r="CJJ19" s="27"/>
      <c r="CJK19" s="27"/>
      <c r="CJL19" s="27"/>
      <c r="CJM19" s="27"/>
      <c r="CJN19" s="27"/>
      <c r="CJO19" s="27"/>
      <c r="CJP19" s="27"/>
      <c r="CJQ19" s="27"/>
      <c r="CJR19" s="27"/>
      <c r="CJS19" s="27"/>
      <c r="CJT19" s="27"/>
      <c r="CJU19" s="27"/>
      <c r="CJV19" s="27"/>
      <c r="CJW19" s="27"/>
      <c r="CJX19" s="27"/>
      <c r="CJY19" s="27"/>
      <c r="CJZ19" s="27"/>
      <c r="CKA19" s="27"/>
      <c r="CKB19" s="27"/>
      <c r="CKC19" s="27"/>
      <c r="CKD19" s="27"/>
      <c r="CKE19" s="27"/>
      <c r="CKF19" s="27"/>
      <c r="CKG19" s="27"/>
      <c r="CKH19" s="27"/>
      <c r="CKI19" s="27"/>
      <c r="CKJ19" s="27"/>
      <c r="CKK19" s="27"/>
      <c r="CKL19" s="27"/>
      <c r="CKM19" s="27"/>
      <c r="CKN19" s="27"/>
      <c r="CKO19" s="27"/>
      <c r="CKP19" s="27"/>
      <c r="CKQ19" s="27"/>
      <c r="CKR19" s="27"/>
      <c r="CKS19" s="27"/>
      <c r="CKT19" s="27"/>
      <c r="CKU19" s="27"/>
      <c r="CKV19" s="27"/>
      <c r="CKW19" s="27"/>
      <c r="CKX19" s="27"/>
      <c r="CKY19" s="27"/>
      <c r="CKZ19" s="27"/>
      <c r="CLA19" s="27"/>
      <c r="CLB19" s="27"/>
      <c r="CLC19" s="27"/>
      <c r="CLD19" s="27"/>
      <c r="CLE19" s="27"/>
      <c r="CLF19" s="27"/>
      <c r="CLG19" s="27"/>
      <c r="CLH19" s="27"/>
      <c r="CLI19" s="27"/>
      <c r="CLJ19" s="27"/>
      <c r="CLK19" s="27"/>
      <c r="CLL19" s="27"/>
      <c r="CLM19" s="27"/>
      <c r="CLN19" s="27"/>
      <c r="CLO19" s="27"/>
      <c r="CLP19" s="27"/>
      <c r="CLQ19" s="27"/>
      <c r="CLR19" s="27"/>
      <c r="CLS19" s="27"/>
      <c r="CLT19" s="27"/>
      <c r="CLU19" s="27"/>
      <c r="CLV19" s="27"/>
      <c r="CLW19" s="27"/>
      <c r="CLX19" s="27"/>
      <c r="CLY19" s="27"/>
      <c r="CLZ19" s="27"/>
      <c r="CMA19" s="27"/>
      <c r="CMB19" s="27"/>
      <c r="CMC19" s="27"/>
      <c r="CMD19" s="27"/>
      <c r="CME19" s="27"/>
      <c r="CMF19" s="27"/>
      <c r="CMG19" s="27"/>
      <c r="CMH19" s="27"/>
      <c r="CMI19" s="27"/>
      <c r="CMJ19" s="27"/>
      <c r="CMK19" s="27"/>
      <c r="CML19" s="27"/>
      <c r="CMM19" s="27"/>
      <c r="CMN19" s="27"/>
      <c r="CMO19" s="27"/>
      <c r="CMP19" s="27"/>
      <c r="CMQ19" s="27"/>
      <c r="CMR19" s="27"/>
      <c r="CMS19" s="27"/>
      <c r="CMT19" s="27"/>
      <c r="CMU19" s="27"/>
      <c r="CMV19" s="27"/>
      <c r="CMW19" s="27"/>
      <c r="CMX19" s="27"/>
      <c r="CMY19" s="27"/>
      <c r="CMZ19" s="27"/>
      <c r="CNA19" s="27"/>
      <c r="CNB19" s="27"/>
      <c r="CNC19" s="27"/>
      <c r="CND19" s="27"/>
      <c r="CNE19" s="27"/>
      <c r="CNF19" s="27"/>
      <c r="CNG19" s="27"/>
      <c r="CNH19" s="27"/>
      <c r="CNI19" s="27"/>
      <c r="CNJ19" s="27"/>
      <c r="CNK19" s="27"/>
      <c r="CNL19" s="27"/>
      <c r="CNM19" s="27"/>
      <c r="CNN19" s="27"/>
      <c r="CNO19" s="27"/>
      <c r="CNP19" s="27"/>
      <c r="CNQ19" s="27"/>
      <c r="CNR19" s="27"/>
      <c r="CNS19" s="27"/>
      <c r="CNT19" s="27"/>
      <c r="CNU19" s="27"/>
      <c r="CNV19" s="27"/>
      <c r="CNW19" s="27"/>
      <c r="CNX19" s="27"/>
      <c r="CNY19" s="27"/>
      <c r="CNZ19" s="27"/>
      <c r="COA19" s="27"/>
      <c r="COB19" s="27"/>
      <c r="COC19" s="27"/>
      <c r="COD19" s="27"/>
      <c r="COE19" s="27"/>
      <c r="COF19" s="27"/>
      <c r="COG19" s="27"/>
      <c r="COH19" s="27"/>
      <c r="COI19" s="27"/>
      <c r="COJ19" s="27"/>
      <c r="COK19" s="27"/>
      <c r="COL19" s="27"/>
      <c r="COM19" s="27"/>
      <c r="CON19" s="27"/>
      <c r="COO19" s="27"/>
      <c r="COP19" s="27"/>
      <c r="COQ19" s="27"/>
      <c r="COR19" s="27"/>
      <c r="COS19" s="27"/>
      <c r="COT19" s="27"/>
      <c r="COU19" s="27"/>
      <c r="COV19" s="27"/>
      <c r="COW19" s="27"/>
      <c r="COX19" s="27"/>
      <c r="COY19" s="27"/>
      <c r="COZ19" s="27"/>
      <c r="CPA19" s="27"/>
      <c r="CPB19" s="27"/>
      <c r="CPC19" s="27"/>
      <c r="CPD19" s="27"/>
      <c r="CPE19" s="27"/>
      <c r="CPF19" s="27"/>
      <c r="CPG19" s="27"/>
      <c r="CPH19" s="27"/>
      <c r="CPI19" s="27"/>
      <c r="CPJ19" s="27"/>
      <c r="CPK19" s="27"/>
      <c r="CPL19" s="27"/>
      <c r="CPM19" s="27"/>
      <c r="CPN19" s="27"/>
      <c r="CPO19" s="27"/>
      <c r="CPP19" s="27"/>
      <c r="CPQ19" s="27"/>
      <c r="CPR19" s="27"/>
      <c r="CPS19" s="27"/>
      <c r="CPT19" s="27"/>
      <c r="CPU19" s="27"/>
      <c r="CPV19" s="27"/>
      <c r="CPW19" s="27"/>
      <c r="CPX19" s="27"/>
      <c r="CPY19" s="27"/>
      <c r="CPZ19" s="27"/>
      <c r="CQA19" s="27"/>
      <c r="CQB19" s="27"/>
      <c r="CQC19" s="27"/>
      <c r="CQD19" s="27"/>
      <c r="CQE19" s="27"/>
      <c r="CQF19" s="27"/>
      <c r="CQG19" s="27"/>
      <c r="CQH19" s="27"/>
      <c r="CQI19" s="27"/>
      <c r="CQJ19" s="27"/>
      <c r="CQK19" s="27"/>
      <c r="CQL19" s="27"/>
      <c r="CQM19" s="27"/>
      <c r="CQN19" s="27"/>
      <c r="CQO19" s="27"/>
      <c r="CQP19" s="27"/>
      <c r="CQQ19" s="27"/>
      <c r="CQR19" s="27"/>
      <c r="CQS19" s="27"/>
      <c r="CQT19" s="27"/>
      <c r="CQU19" s="27"/>
      <c r="CQV19" s="27"/>
      <c r="CQW19" s="27"/>
      <c r="CQX19" s="27"/>
      <c r="CQY19" s="27"/>
      <c r="CQZ19" s="27"/>
      <c r="CRA19" s="27"/>
      <c r="CRB19" s="27"/>
      <c r="CRC19" s="27"/>
      <c r="CRD19" s="27"/>
      <c r="CRE19" s="27"/>
      <c r="CRF19" s="27"/>
      <c r="CRG19" s="27"/>
      <c r="CRH19" s="27"/>
      <c r="CRI19" s="27"/>
      <c r="CRJ19" s="27"/>
      <c r="CRK19" s="27"/>
      <c r="CRL19" s="27"/>
      <c r="CRM19" s="27"/>
      <c r="CRN19" s="27"/>
      <c r="CRO19" s="27"/>
      <c r="CRP19" s="27"/>
      <c r="CRQ19" s="27"/>
      <c r="CRR19" s="27"/>
      <c r="CRS19" s="27"/>
      <c r="CRT19" s="27"/>
      <c r="CRU19" s="27"/>
      <c r="CRV19" s="27"/>
      <c r="CRW19" s="27"/>
      <c r="CRX19" s="27"/>
      <c r="CRY19" s="27"/>
      <c r="CRZ19" s="27"/>
      <c r="CSA19" s="27"/>
      <c r="CSB19" s="27"/>
      <c r="CSC19" s="27"/>
      <c r="CSD19" s="27"/>
      <c r="CSE19" s="27"/>
      <c r="CSF19" s="27"/>
      <c r="CSG19" s="27"/>
      <c r="CSH19" s="27"/>
      <c r="CSI19" s="27"/>
      <c r="CSJ19" s="27"/>
      <c r="CSK19" s="27"/>
      <c r="CSL19" s="27"/>
      <c r="CSM19" s="27"/>
      <c r="CSN19" s="27"/>
      <c r="CSO19" s="27"/>
      <c r="CSP19" s="27"/>
      <c r="CSQ19" s="27"/>
      <c r="CSR19" s="27"/>
      <c r="CSS19" s="27"/>
      <c r="CST19" s="27"/>
      <c r="CSU19" s="27"/>
      <c r="CSV19" s="27"/>
      <c r="CSW19" s="27"/>
      <c r="CSX19" s="27"/>
      <c r="CSY19" s="27"/>
      <c r="CSZ19" s="27"/>
      <c r="CTA19" s="27"/>
      <c r="CTB19" s="27"/>
      <c r="CTC19" s="27"/>
      <c r="CTD19" s="27"/>
      <c r="CTE19" s="27"/>
      <c r="CTF19" s="27"/>
      <c r="CTG19" s="27"/>
      <c r="CTH19" s="27"/>
      <c r="CTI19" s="27"/>
      <c r="CTJ19" s="27"/>
      <c r="CTK19" s="27"/>
      <c r="CTL19" s="27"/>
      <c r="CTM19" s="27"/>
      <c r="CTN19" s="27"/>
      <c r="CTO19" s="27"/>
      <c r="CTP19" s="27"/>
      <c r="CTQ19" s="27"/>
      <c r="CTR19" s="27"/>
      <c r="CTS19" s="27"/>
      <c r="CTT19" s="27"/>
      <c r="CTU19" s="27"/>
      <c r="CTV19" s="27"/>
      <c r="CTW19" s="27"/>
      <c r="CTX19" s="27"/>
      <c r="CTY19" s="27"/>
      <c r="CTZ19" s="27"/>
      <c r="CUA19" s="27"/>
      <c r="CUB19" s="27"/>
      <c r="CUC19" s="27"/>
      <c r="CUD19" s="27"/>
      <c r="CUE19" s="27"/>
      <c r="CUF19" s="27"/>
      <c r="CUG19" s="27"/>
      <c r="CUH19" s="27"/>
      <c r="CUI19" s="27"/>
      <c r="CUJ19" s="27"/>
      <c r="CUK19" s="27"/>
      <c r="CUL19" s="27"/>
      <c r="CUM19" s="27"/>
      <c r="CUN19" s="27"/>
      <c r="CUO19" s="27"/>
      <c r="CUP19" s="27"/>
      <c r="CUQ19" s="27"/>
      <c r="CUR19" s="27"/>
      <c r="CUS19" s="27"/>
      <c r="CUT19" s="27"/>
      <c r="CUU19" s="27"/>
      <c r="CUV19" s="27"/>
      <c r="CUW19" s="27"/>
      <c r="CUX19" s="27"/>
      <c r="CUY19" s="27"/>
      <c r="CUZ19" s="27"/>
      <c r="CVA19" s="27"/>
      <c r="CVB19" s="27"/>
      <c r="CVC19" s="27"/>
      <c r="CVD19" s="27"/>
      <c r="CVE19" s="27"/>
      <c r="CVF19" s="27"/>
      <c r="CVG19" s="27"/>
      <c r="CVH19" s="27"/>
      <c r="CVI19" s="27"/>
      <c r="CVJ19" s="27"/>
      <c r="CVK19" s="27"/>
      <c r="CVL19" s="27"/>
      <c r="CVM19" s="27"/>
      <c r="CVN19" s="27"/>
      <c r="CVO19" s="27"/>
      <c r="CVP19" s="27"/>
      <c r="CVQ19" s="27"/>
      <c r="CVR19" s="27"/>
      <c r="CVS19" s="27"/>
      <c r="CVT19" s="27"/>
      <c r="CVU19" s="27"/>
      <c r="CVV19" s="27"/>
      <c r="CVW19" s="27"/>
      <c r="CVX19" s="27"/>
      <c r="CVY19" s="27"/>
      <c r="CVZ19" s="27"/>
      <c r="CWA19" s="27"/>
      <c r="CWB19" s="27"/>
      <c r="CWC19" s="27"/>
      <c r="CWD19" s="27"/>
      <c r="CWE19" s="27"/>
      <c r="CWF19" s="27"/>
      <c r="CWG19" s="27"/>
      <c r="CWH19" s="27"/>
      <c r="CWI19" s="27"/>
      <c r="CWJ19" s="27"/>
      <c r="CWK19" s="27"/>
      <c r="CWL19" s="27"/>
      <c r="CWM19" s="27"/>
      <c r="CWN19" s="27"/>
      <c r="CWO19" s="27"/>
      <c r="CWP19" s="27"/>
      <c r="CWQ19" s="27"/>
      <c r="CWR19" s="27"/>
      <c r="CWS19" s="27"/>
      <c r="CWT19" s="27"/>
      <c r="CWU19" s="27"/>
      <c r="CWV19" s="27"/>
      <c r="CWW19" s="27"/>
      <c r="CWX19" s="27"/>
      <c r="CWY19" s="27"/>
      <c r="CWZ19" s="27"/>
      <c r="CXA19" s="27"/>
      <c r="CXB19" s="27"/>
      <c r="CXC19" s="27"/>
      <c r="CXD19" s="27"/>
      <c r="CXE19" s="27"/>
      <c r="CXF19" s="27"/>
      <c r="CXG19" s="27"/>
      <c r="CXH19" s="27"/>
      <c r="CXI19" s="27"/>
      <c r="CXJ19" s="27"/>
      <c r="CXK19" s="27"/>
      <c r="CXL19" s="27"/>
      <c r="CXM19" s="27"/>
      <c r="CXN19" s="27"/>
      <c r="CXO19" s="27"/>
      <c r="CXP19" s="27"/>
      <c r="CXQ19" s="27"/>
      <c r="CXR19" s="27"/>
      <c r="CXS19" s="27"/>
      <c r="CXT19" s="27"/>
      <c r="CXU19" s="27"/>
      <c r="CXV19" s="27"/>
      <c r="CXW19" s="27"/>
      <c r="CXX19" s="27"/>
      <c r="CXY19" s="27"/>
      <c r="CXZ19" s="27"/>
      <c r="CYA19" s="27"/>
      <c r="CYB19" s="27"/>
      <c r="CYC19" s="27"/>
      <c r="CYD19" s="27"/>
      <c r="CYE19" s="27"/>
      <c r="CYF19" s="27"/>
      <c r="CYG19" s="27"/>
      <c r="CYH19" s="27"/>
      <c r="CYI19" s="27"/>
      <c r="CYJ19" s="27"/>
      <c r="CYK19" s="27"/>
      <c r="CYL19" s="27"/>
      <c r="CYM19" s="27"/>
      <c r="CYN19" s="27"/>
      <c r="CYO19" s="27"/>
      <c r="CYP19" s="27"/>
      <c r="CYQ19" s="27"/>
      <c r="CYR19" s="27"/>
      <c r="CYS19" s="27"/>
      <c r="CYT19" s="27"/>
      <c r="CYU19" s="27"/>
      <c r="CYV19" s="27"/>
      <c r="CYW19" s="27"/>
      <c r="CYX19" s="27"/>
      <c r="CYY19" s="27"/>
      <c r="CYZ19" s="27"/>
      <c r="CZA19" s="27"/>
      <c r="CZB19" s="27"/>
      <c r="CZC19" s="27"/>
      <c r="CZD19" s="27"/>
      <c r="CZE19" s="27"/>
      <c r="CZF19" s="27"/>
      <c r="CZG19" s="27"/>
      <c r="CZH19" s="27"/>
      <c r="CZI19" s="27"/>
      <c r="CZJ19" s="27"/>
      <c r="CZK19" s="27"/>
      <c r="CZL19" s="27"/>
      <c r="CZM19" s="27"/>
      <c r="CZN19" s="27"/>
      <c r="CZO19" s="27"/>
      <c r="CZP19" s="27"/>
      <c r="CZQ19" s="27"/>
      <c r="CZR19" s="27"/>
      <c r="CZS19" s="27"/>
      <c r="CZT19" s="27"/>
      <c r="CZU19" s="27"/>
      <c r="CZV19" s="27"/>
      <c r="CZW19" s="27"/>
      <c r="CZX19" s="27"/>
      <c r="CZY19" s="27"/>
      <c r="CZZ19" s="27"/>
      <c r="DAA19" s="27"/>
      <c r="DAB19" s="27"/>
      <c r="DAC19" s="27"/>
      <c r="DAD19" s="27"/>
      <c r="DAE19" s="27"/>
      <c r="DAF19" s="27"/>
      <c r="DAG19" s="27"/>
      <c r="DAH19" s="27"/>
      <c r="DAI19" s="27"/>
      <c r="DAJ19" s="27"/>
      <c r="DAK19" s="27"/>
      <c r="DAL19" s="27"/>
      <c r="DAM19" s="27"/>
      <c r="DAN19" s="27"/>
      <c r="DAO19" s="27"/>
      <c r="DAP19" s="27"/>
      <c r="DAQ19" s="27"/>
      <c r="DAR19" s="27"/>
      <c r="DAS19" s="27"/>
      <c r="DAT19" s="27"/>
      <c r="DAU19" s="27"/>
      <c r="DAV19" s="27"/>
      <c r="DAW19" s="27"/>
      <c r="DAX19" s="27"/>
      <c r="DAY19" s="27"/>
      <c r="DAZ19" s="27"/>
      <c r="DBA19" s="27"/>
      <c r="DBB19" s="27"/>
      <c r="DBC19" s="27"/>
      <c r="DBD19" s="27"/>
      <c r="DBE19" s="27"/>
      <c r="DBF19" s="27"/>
      <c r="DBG19" s="27"/>
      <c r="DBH19" s="27"/>
      <c r="DBI19" s="27"/>
      <c r="DBJ19" s="27"/>
      <c r="DBK19" s="27"/>
      <c r="DBL19" s="27"/>
      <c r="DBM19" s="27"/>
      <c r="DBN19" s="27"/>
      <c r="DBO19" s="27"/>
      <c r="DBP19" s="27"/>
      <c r="DBQ19" s="27"/>
      <c r="DBR19" s="27"/>
      <c r="DBS19" s="27"/>
      <c r="DBT19" s="27"/>
      <c r="DBU19" s="27"/>
      <c r="DBV19" s="27"/>
      <c r="DBW19" s="27"/>
      <c r="DBX19" s="27"/>
      <c r="DBY19" s="27"/>
      <c r="DBZ19" s="27"/>
      <c r="DCA19" s="27"/>
      <c r="DCB19" s="27"/>
      <c r="DCC19" s="27"/>
      <c r="DCD19" s="27"/>
      <c r="DCE19" s="27"/>
      <c r="DCF19" s="27"/>
      <c r="DCG19" s="27"/>
      <c r="DCH19" s="27"/>
      <c r="DCI19" s="27"/>
      <c r="DCJ19" s="27"/>
      <c r="DCK19" s="27"/>
      <c r="DCL19" s="27"/>
      <c r="DCM19" s="27"/>
      <c r="DCN19" s="27"/>
      <c r="DCO19" s="27"/>
      <c r="DCP19" s="27"/>
      <c r="DCQ19" s="27"/>
      <c r="DCR19" s="27"/>
      <c r="DCS19" s="27"/>
      <c r="DCT19" s="27"/>
      <c r="DCU19" s="27"/>
      <c r="DCV19" s="27"/>
      <c r="DCW19" s="27"/>
      <c r="DCX19" s="27"/>
      <c r="DCY19" s="27"/>
      <c r="DCZ19" s="27"/>
      <c r="DDA19" s="27"/>
      <c r="DDB19" s="27"/>
      <c r="DDC19" s="27"/>
      <c r="DDD19" s="27"/>
      <c r="DDE19" s="27"/>
      <c r="DDF19" s="27"/>
      <c r="DDG19" s="27"/>
      <c r="DDH19" s="27"/>
      <c r="DDI19" s="27"/>
      <c r="DDJ19" s="27"/>
      <c r="DDK19" s="27"/>
      <c r="DDL19" s="27"/>
      <c r="DDM19" s="27"/>
      <c r="DDN19" s="27"/>
      <c r="DDO19" s="27"/>
      <c r="DDP19" s="27"/>
      <c r="DDQ19" s="27"/>
      <c r="DDR19" s="27"/>
      <c r="DDS19" s="27"/>
      <c r="DDT19" s="27"/>
      <c r="DDU19" s="27"/>
      <c r="DDV19" s="27"/>
      <c r="DDW19" s="27"/>
      <c r="DDX19" s="27"/>
      <c r="DDY19" s="27"/>
      <c r="DDZ19" s="27"/>
      <c r="DEA19" s="27"/>
      <c r="DEB19" s="27"/>
      <c r="DEC19" s="27"/>
      <c r="DED19" s="27"/>
      <c r="DEE19" s="27"/>
      <c r="DEF19" s="27"/>
      <c r="DEG19" s="27"/>
      <c r="DEH19" s="27"/>
      <c r="DEI19" s="27"/>
      <c r="DEJ19" s="27"/>
      <c r="DEK19" s="27"/>
      <c r="DEL19" s="27"/>
      <c r="DEM19" s="27"/>
      <c r="DEN19" s="27"/>
      <c r="DEO19" s="27"/>
      <c r="DEP19" s="27"/>
      <c r="DEQ19" s="27"/>
      <c r="DER19" s="27"/>
      <c r="DES19" s="27"/>
      <c r="DET19" s="27"/>
      <c r="DEU19" s="27"/>
      <c r="DEV19" s="27"/>
      <c r="DEW19" s="27"/>
      <c r="DEX19" s="27"/>
      <c r="DEY19" s="27"/>
      <c r="DEZ19" s="27"/>
      <c r="DFA19" s="27"/>
      <c r="DFB19" s="27"/>
      <c r="DFC19" s="27"/>
      <c r="DFD19" s="27"/>
      <c r="DFE19" s="27"/>
      <c r="DFF19" s="27"/>
      <c r="DFG19" s="27"/>
      <c r="DFH19" s="27"/>
      <c r="DFI19" s="27"/>
      <c r="DFJ19" s="27"/>
      <c r="DFK19" s="27"/>
      <c r="DFL19" s="27"/>
      <c r="DFM19" s="27"/>
      <c r="DFN19" s="27"/>
      <c r="DFO19" s="27"/>
      <c r="DFP19" s="27"/>
      <c r="DFQ19" s="27"/>
      <c r="DFR19" s="27"/>
      <c r="DFS19" s="27"/>
      <c r="DFT19" s="27"/>
      <c r="DFU19" s="27"/>
      <c r="DFV19" s="27"/>
      <c r="DFW19" s="27"/>
      <c r="DFX19" s="27"/>
      <c r="DFY19" s="27"/>
      <c r="DFZ19" s="27"/>
      <c r="DGA19" s="27"/>
      <c r="DGB19" s="27"/>
      <c r="DGC19" s="27"/>
      <c r="DGD19" s="27"/>
      <c r="DGE19" s="27"/>
      <c r="DGF19" s="27"/>
      <c r="DGG19" s="27"/>
      <c r="DGH19" s="27"/>
      <c r="DGI19" s="27"/>
      <c r="DGJ19" s="27"/>
      <c r="DGK19" s="27"/>
      <c r="DGL19" s="27"/>
      <c r="DGM19" s="27"/>
      <c r="DGN19" s="27"/>
      <c r="DGO19" s="27"/>
      <c r="DGP19" s="27"/>
      <c r="DGQ19" s="27"/>
      <c r="DGR19" s="27"/>
      <c r="DGS19" s="27"/>
      <c r="DGT19" s="27"/>
      <c r="DGU19" s="27"/>
      <c r="DGV19" s="27"/>
      <c r="DGW19" s="27"/>
      <c r="DGX19" s="27"/>
      <c r="DGY19" s="27"/>
      <c r="DGZ19" s="27"/>
      <c r="DHA19" s="27"/>
      <c r="DHB19" s="27"/>
      <c r="DHC19" s="27"/>
      <c r="DHD19" s="27"/>
      <c r="DHE19" s="27"/>
      <c r="DHF19" s="27"/>
      <c r="DHG19" s="27"/>
      <c r="DHH19" s="27"/>
      <c r="DHI19" s="27"/>
      <c r="DHJ19" s="27"/>
      <c r="DHK19" s="27"/>
      <c r="DHL19" s="27"/>
      <c r="DHM19" s="27"/>
      <c r="DHN19" s="27"/>
      <c r="DHO19" s="27"/>
      <c r="DHP19" s="27"/>
      <c r="DHQ19" s="27"/>
      <c r="DHR19" s="27"/>
      <c r="DHS19" s="27"/>
      <c r="DHT19" s="27"/>
      <c r="DHU19" s="27"/>
      <c r="DHV19" s="27"/>
      <c r="DHW19" s="27"/>
      <c r="DHX19" s="27"/>
      <c r="DHY19" s="27"/>
      <c r="DHZ19" s="27"/>
      <c r="DIA19" s="27"/>
      <c r="DIB19" s="27"/>
      <c r="DIC19" s="27"/>
      <c r="DID19" s="27"/>
      <c r="DIE19" s="27"/>
      <c r="DIF19" s="27"/>
      <c r="DIG19" s="27"/>
      <c r="DIH19" s="27"/>
      <c r="DII19" s="27"/>
      <c r="DIJ19" s="27"/>
      <c r="DIK19" s="27"/>
      <c r="DIL19" s="27"/>
      <c r="DIM19" s="27"/>
      <c r="DIN19" s="27"/>
      <c r="DIO19" s="27"/>
      <c r="DIP19" s="27"/>
      <c r="DIQ19" s="27"/>
      <c r="DIR19" s="27"/>
      <c r="DIS19" s="27"/>
      <c r="DIT19" s="27"/>
      <c r="DIU19" s="27"/>
      <c r="DIV19" s="27"/>
      <c r="DIW19" s="27"/>
      <c r="DIX19" s="27"/>
      <c r="DIY19" s="27"/>
      <c r="DIZ19" s="27"/>
      <c r="DJA19" s="27"/>
      <c r="DJB19" s="27"/>
      <c r="DJC19" s="27"/>
      <c r="DJD19" s="27"/>
      <c r="DJE19" s="27"/>
      <c r="DJF19" s="27"/>
      <c r="DJG19" s="27"/>
      <c r="DJH19" s="27"/>
      <c r="DJI19" s="27"/>
      <c r="DJJ19" s="27"/>
      <c r="DJK19" s="27"/>
      <c r="DJL19" s="27"/>
      <c r="DJM19" s="27"/>
      <c r="DJN19" s="27"/>
      <c r="DJO19" s="27"/>
      <c r="DJP19" s="27"/>
      <c r="DJQ19" s="27"/>
      <c r="DJR19" s="27"/>
      <c r="DJS19" s="27"/>
      <c r="DJT19" s="27"/>
      <c r="DJU19" s="27"/>
      <c r="DJV19" s="27"/>
      <c r="DJW19" s="27"/>
      <c r="DJX19" s="27"/>
      <c r="DJY19" s="27"/>
      <c r="DJZ19" s="27"/>
      <c r="DKA19" s="27"/>
      <c r="DKB19" s="27"/>
      <c r="DKC19" s="27"/>
      <c r="DKD19" s="27"/>
      <c r="DKE19" s="27"/>
      <c r="DKF19" s="27"/>
      <c r="DKG19" s="27"/>
      <c r="DKH19" s="27"/>
      <c r="DKI19" s="27"/>
      <c r="DKJ19" s="27"/>
      <c r="DKK19" s="27"/>
      <c r="DKL19" s="27"/>
      <c r="DKM19" s="27"/>
      <c r="DKN19" s="27"/>
      <c r="DKO19" s="27"/>
      <c r="DKP19" s="27"/>
      <c r="DKQ19" s="27"/>
      <c r="DKR19" s="27"/>
      <c r="DKS19" s="27"/>
      <c r="DKT19" s="27"/>
      <c r="DKU19" s="27"/>
      <c r="DKV19" s="27"/>
      <c r="DKW19" s="27"/>
      <c r="DKX19" s="27"/>
      <c r="DKY19" s="27"/>
      <c r="DKZ19" s="27"/>
      <c r="DLA19" s="27"/>
      <c r="DLB19" s="27"/>
      <c r="DLC19" s="27"/>
      <c r="DLD19" s="27"/>
      <c r="DLE19" s="27"/>
      <c r="DLF19" s="27"/>
      <c r="DLG19" s="27"/>
      <c r="DLH19" s="27"/>
      <c r="DLI19" s="27"/>
      <c r="DLJ19" s="27"/>
      <c r="DLK19" s="27"/>
      <c r="DLL19" s="27"/>
      <c r="DLM19" s="27"/>
      <c r="DLN19" s="27"/>
      <c r="DLO19" s="27"/>
      <c r="DLP19" s="27"/>
      <c r="DLQ19" s="27"/>
      <c r="DLR19" s="27"/>
      <c r="DLS19" s="27"/>
      <c r="DLT19" s="27"/>
      <c r="DLU19" s="27"/>
      <c r="DLV19" s="27"/>
      <c r="DLW19" s="27"/>
      <c r="DLX19" s="27"/>
      <c r="DLY19" s="27"/>
      <c r="DLZ19" s="27"/>
      <c r="DMA19" s="27"/>
      <c r="DMB19" s="27"/>
      <c r="DMC19" s="27"/>
      <c r="DMD19" s="27"/>
      <c r="DME19" s="27"/>
      <c r="DMF19" s="27"/>
      <c r="DMG19" s="27"/>
      <c r="DMH19" s="27"/>
      <c r="DMI19" s="27"/>
      <c r="DMJ19" s="27"/>
      <c r="DMK19" s="27"/>
      <c r="DML19" s="27"/>
      <c r="DMM19" s="27"/>
      <c r="DMN19" s="27"/>
      <c r="DMO19" s="27"/>
      <c r="DMP19" s="27"/>
      <c r="DMQ19" s="27"/>
      <c r="DMR19" s="27"/>
      <c r="DMS19" s="27"/>
      <c r="DMT19" s="27"/>
      <c r="DMU19" s="27"/>
      <c r="DMV19" s="27"/>
      <c r="DMW19" s="27"/>
      <c r="DMX19" s="27"/>
      <c r="DMY19" s="27"/>
      <c r="DMZ19" s="27"/>
      <c r="DNA19" s="27"/>
      <c r="DNB19" s="27"/>
      <c r="DNC19" s="27"/>
      <c r="DND19" s="27"/>
      <c r="DNE19" s="27"/>
      <c r="DNF19" s="27"/>
      <c r="DNG19" s="27"/>
      <c r="DNH19" s="27"/>
      <c r="DNI19" s="27"/>
      <c r="DNJ19" s="27"/>
      <c r="DNK19" s="27"/>
      <c r="DNL19" s="27"/>
      <c r="DNM19" s="27"/>
      <c r="DNN19" s="27"/>
      <c r="DNO19" s="27"/>
      <c r="DNP19" s="27"/>
      <c r="DNQ19" s="27"/>
      <c r="DNR19" s="27"/>
      <c r="DNS19" s="27"/>
      <c r="DNT19" s="27"/>
      <c r="DNU19" s="27"/>
      <c r="DNV19" s="27"/>
      <c r="DNW19" s="27"/>
      <c r="DNX19" s="27"/>
      <c r="DNY19" s="27"/>
      <c r="DNZ19" s="27"/>
      <c r="DOA19" s="27"/>
      <c r="DOB19" s="27"/>
      <c r="DOC19" s="27"/>
      <c r="DOD19" s="27"/>
      <c r="DOE19" s="27"/>
      <c r="DOF19" s="27"/>
      <c r="DOG19" s="27"/>
      <c r="DOH19" s="27"/>
      <c r="DOI19" s="27"/>
      <c r="DOJ19" s="27"/>
      <c r="DOK19" s="27"/>
      <c r="DOL19" s="27"/>
      <c r="DOM19" s="27"/>
      <c r="DON19" s="27"/>
      <c r="DOO19" s="27"/>
      <c r="DOP19" s="27"/>
      <c r="DOQ19" s="27"/>
      <c r="DOR19" s="27"/>
      <c r="DOS19" s="27"/>
      <c r="DOT19" s="27"/>
      <c r="DOU19" s="27"/>
      <c r="DOV19" s="27"/>
      <c r="DOW19" s="27"/>
      <c r="DOX19" s="27"/>
      <c r="DOY19" s="27"/>
      <c r="DOZ19" s="27"/>
      <c r="DPA19" s="27"/>
      <c r="DPB19" s="27"/>
      <c r="DPC19" s="27"/>
      <c r="DPD19" s="27"/>
      <c r="DPE19" s="27"/>
      <c r="DPF19" s="27"/>
      <c r="DPG19" s="27"/>
      <c r="DPH19" s="27"/>
      <c r="DPI19" s="27"/>
      <c r="DPJ19" s="27"/>
      <c r="DPK19" s="27"/>
      <c r="DPL19" s="27"/>
      <c r="DPM19" s="27"/>
      <c r="DPN19" s="27"/>
      <c r="DPO19" s="27"/>
      <c r="DPP19" s="27"/>
      <c r="DPQ19" s="27"/>
      <c r="DPR19" s="27"/>
      <c r="DPS19" s="27"/>
      <c r="DPT19" s="27"/>
      <c r="DPU19" s="27"/>
      <c r="DPV19" s="27"/>
      <c r="DPW19" s="27"/>
      <c r="DPX19" s="27"/>
      <c r="DPY19" s="27"/>
      <c r="DPZ19" s="27"/>
      <c r="DQA19" s="27"/>
      <c r="DQB19" s="27"/>
      <c r="DQC19" s="27"/>
      <c r="DQD19" s="27"/>
      <c r="DQE19" s="27"/>
      <c r="DQF19" s="27"/>
      <c r="DQG19" s="27"/>
      <c r="DQH19" s="27"/>
      <c r="DQI19" s="27"/>
      <c r="DQJ19" s="27"/>
      <c r="DQK19" s="27"/>
      <c r="DQL19" s="27"/>
      <c r="DQM19" s="27"/>
      <c r="DQN19" s="27"/>
      <c r="DQO19" s="27"/>
      <c r="DQP19" s="27"/>
      <c r="DQQ19" s="27"/>
      <c r="DQR19" s="27"/>
      <c r="DQS19" s="27"/>
      <c r="DQT19" s="27"/>
      <c r="DQU19" s="27"/>
      <c r="DQV19" s="27"/>
      <c r="DQW19" s="27"/>
      <c r="DQX19" s="27"/>
      <c r="DQY19" s="27"/>
      <c r="DQZ19" s="27"/>
      <c r="DRA19" s="27"/>
      <c r="DRB19" s="27"/>
      <c r="DRC19" s="27"/>
      <c r="DRD19" s="27"/>
      <c r="DRE19" s="27"/>
      <c r="DRF19" s="27"/>
      <c r="DRG19" s="27"/>
      <c r="DRH19" s="27"/>
      <c r="DRI19" s="27"/>
      <c r="DRJ19" s="27"/>
      <c r="DRK19" s="27"/>
      <c r="DRL19" s="27"/>
      <c r="DRM19" s="27"/>
      <c r="DRN19" s="27"/>
      <c r="DRO19" s="27"/>
      <c r="DRP19" s="27"/>
      <c r="DRQ19" s="27"/>
      <c r="DRR19" s="27"/>
      <c r="DRS19" s="27"/>
      <c r="DRT19" s="27"/>
      <c r="DRU19" s="27"/>
      <c r="DRV19" s="27"/>
      <c r="DRW19" s="27"/>
      <c r="DRX19" s="27"/>
      <c r="DRY19" s="27"/>
      <c r="DRZ19" s="27"/>
      <c r="DSA19" s="27"/>
      <c r="DSB19" s="27"/>
      <c r="DSC19" s="27"/>
      <c r="DSD19" s="27"/>
      <c r="DSE19" s="27"/>
      <c r="DSF19" s="27"/>
      <c r="DSG19" s="27"/>
      <c r="DSH19" s="27"/>
      <c r="DSI19" s="27"/>
      <c r="DSJ19" s="27"/>
      <c r="DSK19" s="27"/>
      <c r="DSL19" s="27"/>
      <c r="DSM19" s="27"/>
      <c r="DSN19" s="27"/>
      <c r="DSO19" s="27"/>
      <c r="DSP19" s="27"/>
      <c r="DSQ19" s="27"/>
      <c r="DSR19" s="27"/>
      <c r="DSS19" s="27"/>
      <c r="DST19" s="27"/>
      <c r="DSU19" s="27"/>
      <c r="DSV19" s="27"/>
      <c r="DSW19" s="27"/>
      <c r="DSX19" s="27"/>
      <c r="DSY19" s="27"/>
      <c r="DSZ19" s="27"/>
      <c r="DTA19" s="27"/>
      <c r="DTB19" s="27"/>
      <c r="DTC19" s="27"/>
      <c r="DTD19" s="27"/>
      <c r="DTE19" s="27"/>
      <c r="DTF19" s="27"/>
      <c r="DTG19" s="27"/>
      <c r="DTH19" s="27"/>
      <c r="DTI19" s="27"/>
      <c r="DTJ19" s="27"/>
      <c r="DTK19" s="27"/>
      <c r="DTL19" s="27"/>
      <c r="DTM19" s="27"/>
      <c r="DTN19" s="27"/>
      <c r="DTO19" s="27"/>
      <c r="DTP19" s="27"/>
      <c r="DTQ19" s="27"/>
      <c r="DTR19" s="27"/>
      <c r="DTS19" s="27"/>
      <c r="DTT19" s="27"/>
      <c r="DTU19" s="27"/>
      <c r="DTV19" s="27"/>
      <c r="DTW19" s="27"/>
      <c r="DTX19" s="27"/>
      <c r="DTY19" s="27"/>
      <c r="DTZ19" s="27"/>
      <c r="DUA19" s="27"/>
      <c r="DUB19" s="27"/>
      <c r="DUC19" s="27"/>
      <c r="DUD19" s="27"/>
      <c r="DUE19" s="27"/>
      <c r="DUF19" s="27"/>
      <c r="DUG19" s="27"/>
      <c r="DUH19" s="27"/>
      <c r="DUI19" s="27"/>
      <c r="DUJ19" s="27"/>
      <c r="DUK19" s="27"/>
      <c r="DUL19" s="27"/>
      <c r="DUM19" s="27"/>
      <c r="DUN19" s="27"/>
      <c r="DUO19" s="27"/>
      <c r="DUP19" s="27"/>
      <c r="DUQ19" s="27"/>
      <c r="DUR19" s="27"/>
      <c r="DUS19" s="27"/>
      <c r="DUT19" s="27"/>
      <c r="DUU19" s="27"/>
      <c r="DUV19" s="27"/>
      <c r="DUW19" s="27"/>
      <c r="DUX19" s="27"/>
      <c r="DUY19" s="27"/>
      <c r="DUZ19" s="27"/>
      <c r="DVA19" s="27"/>
      <c r="DVB19" s="27"/>
      <c r="DVC19" s="27"/>
      <c r="DVD19" s="27"/>
      <c r="DVE19" s="27"/>
      <c r="DVF19" s="27"/>
      <c r="DVG19" s="27"/>
      <c r="DVH19" s="27"/>
      <c r="DVI19" s="27"/>
      <c r="DVJ19" s="27"/>
      <c r="DVK19" s="27"/>
      <c r="DVL19" s="27"/>
      <c r="DVM19" s="27"/>
      <c r="DVN19" s="27"/>
      <c r="DVO19" s="27"/>
      <c r="DVP19" s="27"/>
      <c r="DVQ19" s="27"/>
      <c r="DVR19" s="27"/>
      <c r="DVS19" s="27"/>
      <c r="DVT19" s="27"/>
      <c r="DVU19" s="27"/>
      <c r="DVV19" s="27"/>
      <c r="DVW19" s="27"/>
      <c r="DVX19" s="27"/>
      <c r="DVY19" s="27"/>
      <c r="DVZ19" s="27"/>
      <c r="DWA19" s="27"/>
      <c r="DWB19" s="27"/>
      <c r="DWC19" s="27"/>
      <c r="DWD19" s="27"/>
      <c r="DWE19" s="27"/>
      <c r="DWF19" s="27"/>
      <c r="DWG19" s="27"/>
      <c r="DWH19" s="27"/>
      <c r="DWI19" s="27"/>
      <c r="DWJ19" s="27"/>
      <c r="DWK19" s="27"/>
      <c r="DWL19" s="27"/>
      <c r="DWM19" s="27"/>
      <c r="DWN19" s="27"/>
      <c r="DWO19" s="27"/>
      <c r="DWP19" s="27"/>
      <c r="DWQ19" s="27"/>
      <c r="DWR19" s="27"/>
      <c r="DWS19" s="27"/>
      <c r="DWT19" s="27"/>
      <c r="DWU19" s="27"/>
      <c r="DWV19" s="27"/>
      <c r="DWW19" s="27"/>
      <c r="DWX19" s="27"/>
      <c r="DWY19" s="27"/>
      <c r="DWZ19" s="27"/>
      <c r="DXA19" s="27"/>
      <c r="DXB19" s="27"/>
      <c r="DXC19" s="27"/>
      <c r="DXD19" s="27"/>
      <c r="DXE19" s="27"/>
      <c r="DXF19" s="27"/>
      <c r="DXG19" s="27"/>
      <c r="DXH19" s="27"/>
      <c r="DXI19" s="27"/>
      <c r="DXJ19" s="27"/>
      <c r="DXK19" s="27"/>
      <c r="DXL19" s="27"/>
      <c r="DXM19" s="27"/>
      <c r="DXN19" s="27"/>
      <c r="DXO19" s="27"/>
      <c r="DXP19" s="27"/>
      <c r="DXQ19" s="27"/>
      <c r="DXR19" s="27"/>
      <c r="DXS19" s="27"/>
      <c r="DXT19" s="27"/>
      <c r="DXU19" s="27"/>
      <c r="DXV19" s="27"/>
      <c r="DXW19" s="27"/>
      <c r="DXX19" s="27"/>
      <c r="DXY19" s="27"/>
      <c r="DXZ19" s="27"/>
      <c r="DYA19" s="27"/>
      <c r="DYB19" s="27"/>
      <c r="DYC19" s="27"/>
      <c r="DYD19" s="27"/>
      <c r="DYE19" s="27"/>
      <c r="DYF19" s="27"/>
      <c r="DYG19" s="27"/>
      <c r="DYH19" s="27"/>
      <c r="DYI19" s="27"/>
      <c r="DYJ19" s="27"/>
      <c r="DYK19" s="27"/>
      <c r="DYL19" s="27"/>
      <c r="DYM19" s="27"/>
      <c r="DYN19" s="27"/>
      <c r="DYO19" s="27"/>
      <c r="DYP19" s="27"/>
      <c r="DYQ19" s="27"/>
      <c r="DYR19" s="27"/>
      <c r="DYS19" s="27"/>
      <c r="DYT19" s="27"/>
      <c r="DYU19" s="27"/>
      <c r="DYV19" s="27"/>
      <c r="DYW19" s="27"/>
      <c r="DYX19" s="27"/>
      <c r="DYY19" s="27"/>
      <c r="DYZ19" s="27"/>
      <c r="DZA19" s="27"/>
      <c r="DZB19" s="27"/>
      <c r="DZC19" s="27"/>
      <c r="DZD19" s="27"/>
      <c r="DZE19" s="27"/>
      <c r="DZF19" s="27"/>
      <c r="DZG19" s="27"/>
      <c r="DZH19" s="27"/>
      <c r="DZI19" s="27"/>
      <c r="DZJ19" s="27"/>
      <c r="DZK19" s="27"/>
      <c r="DZL19" s="27"/>
      <c r="DZM19" s="27"/>
      <c r="DZN19" s="27"/>
      <c r="DZO19" s="27"/>
      <c r="DZP19" s="27"/>
      <c r="DZQ19" s="27"/>
      <c r="DZR19" s="27"/>
      <c r="DZS19" s="27"/>
      <c r="DZT19" s="27"/>
      <c r="DZU19" s="27"/>
      <c r="DZV19" s="27"/>
      <c r="DZW19" s="27"/>
      <c r="DZX19" s="27"/>
      <c r="DZY19" s="27"/>
      <c r="DZZ19" s="27"/>
      <c r="EAA19" s="27"/>
      <c r="EAB19" s="27"/>
      <c r="EAC19" s="27"/>
      <c r="EAD19" s="27"/>
      <c r="EAE19" s="27"/>
      <c r="EAF19" s="27"/>
      <c r="EAG19" s="27"/>
      <c r="EAH19" s="27"/>
      <c r="EAI19" s="27"/>
      <c r="EAJ19" s="27"/>
      <c r="EAK19" s="27"/>
      <c r="EAL19" s="27"/>
      <c r="EAM19" s="27"/>
      <c r="EAN19" s="27"/>
      <c r="EAO19" s="27"/>
      <c r="EAP19" s="27"/>
      <c r="EAQ19" s="27"/>
      <c r="EAR19" s="27"/>
      <c r="EAS19" s="27"/>
      <c r="EAT19" s="27"/>
      <c r="EAU19" s="27"/>
      <c r="EAV19" s="27"/>
      <c r="EAW19" s="27"/>
      <c r="EAX19" s="27"/>
      <c r="EAY19" s="27"/>
      <c r="EAZ19" s="27"/>
      <c r="EBA19" s="27"/>
      <c r="EBB19" s="27"/>
      <c r="EBC19" s="27"/>
      <c r="EBD19" s="27"/>
      <c r="EBE19" s="27"/>
      <c r="EBF19" s="27"/>
      <c r="EBG19" s="27"/>
      <c r="EBH19" s="27"/>
      <c r="EBI19" s="27"/>
      <c r="EBJ19" s="27"/>
      <c r="EBK19" s="27"/>
      <c r="EBL19" s="27"/>
      <c r="EBM19" s="27"/>
      <c r="EBN19" s="27"/>
      <c r="EBO19" s="27"/>
      <c r="EBP19" s="27"/>
      <c r="EBQ19" s="27"/>
      <c r="EBR19" s="27"/>
      <c r="EBS19" s="27"/>
      <c r="EBT19" s="27"/>
      <c r="EBU19" s="27"/>
      <c r="EBV19" s="27"/>
      <c r="EBW19" s="27"/>
      <c r="EBX19" s="27"/>
      <c r="EBY19" s="27"/>
      <c r="EBZ19" s="27"/>
      <c r="ECA19" s="27"/>
      <c r="ECB19" s="27"/>
      <c r="ECC19" s="27"/>
      <c r="ECD19" s="27"/>
      <c r="ECE19" s="27"/>
      <c r="ECF19" s="27"/>
      <c r="ECG19" s="27"/>
      <c r="ECH19" s="27"/>
      <c r="ECI19" s="27"/>
      <c r="ECJ19" s="27"/>
      <c r="ECK19" s="27"/>
      <c r="ECL19" s="27"/>
      <c r="ECM19" s="27"/>
      <c r="ECN19" s="27"/>
      <c r="ECO19" s="27"/>
      <c r="ECP19" s="27"/>
      <c r="ECQ19" s="27"/>
      <c r="ECR19" s="27"/>
      <c r="ECS19" s="27"/>
      <c r="ECT19" s="27"/>
      <c r="ECU19" s="27"/>
      <c r="ECV19" s="27"/>
      <c r="ECW19" s="27"/>
      <c r="ECX19" s="27"/>
      <c r="ECY19" s="27"/>
      <c r="ECZ19" s="27"/>
      <c r="EDA19" s="27"/>
      <c r="EDB19" s="27"/>
      <c r="EDC19" s="27"/>
      <c r="EDD19" s="27"/>
      <c r="EDE19" s="27"/>
      <c r="EDF19" s="27"/>
      <c r="EDG19" s="27"/>
      <c r="EDH19" s="27"/>
      <c r="EDI19" s="27"/>
      <c r="EDJ19" s="27"/>
      <c r="EDK19" s="27"/>
      <c r="EDL19" s="27"/>
      <c r="EDM19" s="27"/>
      <c r="EDN19" s="27"/>
      <c r="EDO19" s="27"/>
      <c r="EDP19" s="27"/>
      <c r="EDQ19" s="27"/>
      <c r="EDR19" s="27"/>
      <c r="EDS19" s="27"/>
      <c r="EDT19" s="27"/>
      <c r="EDU19" s="27"/>
      <c r="EDV19" s="27"/>
      <c r="EDW19" s="27"/>
      <c r="EDX19" s="27"/>
      <c r="EDY19" s="27"/>
      <c r="EDZ19" s="27"/>
      <c r="EEA19" s="27"/>
      <c r="EEB19" s="27"/>
      <c r="EEC19" s="27"/>
      <c r="EED19" s="27"/>
      <c r="EEE19" s="27"/>
      <c r="EEF19" s="27"/>
      <c r="EEG19" s="27"/>
      <c r="EEH19" s="27"/>
      <c r="EEI19" s="27"/>
      <c r="EEJ19" s="27"/>
      <c r="EEK19" s="27"/>
      <c r="EEL19" s="27"/>
      <c r="EEM19" s="27"/>
      <c r="EEN19" s="27"/>
      <c r="EEO19" s="27"/>
      <c r="EEP19" s="27"/>
      <c r="EEQ19" s="27"/>
      <c r="EER19" s="27"/>
      <c r="EES19" s="27"/>
      <c r="EET19" s="27"/>
      <c r="EEU19" s="27"/>
      <c r="EEV19" s="27"/>
      <c r="EEW19" s="27"/>
      <c r="EEX19" s="27"/>
      <c r="EEY19" s="27"/>
      <c r="EEZ19" s="27"/>
      <c r="EFA19" s="27"/>
      <c r="EFB19" s="27"/>
      <c r="EFC19" s="27"/>
      <c r="EFD19" s="27"/>
      <c r="EFE19" s="27"/>
      <c r="EFF19" s="27"/>
      <c r="EFG19" s="27"/>
      <c r="EFH19" s="27"/>
      <c r="EFI19" s="27"/>
      <c r="EFJ19" s="27"/>
      <c r="EFK19" s="27"/>
      <c r="EFL19" s="27"/>
      <c r="EFM19" s="27"/>
      <c r="EFN19" s="27"/>
      <c r="EFO19" s="27"/>
      <c r="EFP19" s="27"/>
      <c r="EFQ19" s="27"/>
      <c r="EFR19" s="27"/>
      <c r="EFS19" s="27"/>
      <c r="EFT19" s="27"/>
      <c r="EFU19" s="27"/>
      <c r="EFV19" s="27"/>
      <c r="EFW19" s="27"/>
      <c r="EFX19" s="27"/>
      <c r="EFY19" s="27"/>
      <c r="EFZ19" s="27"/>
      <c r="EGA19" s="27"/>
      <c r="EGB19" s="27"/>
      <c r="EGC19" s="27"/>
      <c r="EGD19" s="27"/>
      <c r="EGE19" s="27"/>
      <c r="EGF19" s="27"/>
      <c r="EGG19" s="27"/>
      <c r="EGH19" s="27"/>
      <c r="EGI19" s="27"/>
      <c r="EGJ19" s="27"/>
      <c r="EGK19" s="27"/>
      <c r="EGL19" s="27"/>
      <c r="EGM19" s="27"/>
      <c r="EGN19" s="27"/>
      <c r="EGO19" s="27"/>
      <c r="EGP19" s="27"/>
      <c r="EGQ19" s="27"/>
      <c r="EGR19" s="27"/>
      <c r="EGS19" s="27"/>
      <c r="EGT19" s="27"/>
      <c r="EGU19" s="27"/>
      <c r="EGV19" s="27"/>
      <c r="EGW19" s="27"/>
      <c r="EGX19" s="27"/>
      <c r="EGY19" s="27"/>
      <c r="EGZ19" s="27"/>
      <c r="EHA19" s="27"/>
      <c r="EHB19" s="27"/>
      <c r="EHC19" s="27"/>
      <c r="EHD19" s="27"/>
      <c r="EHE19" s="27"/>
      <c r="EHF19" s="27"/>
      <c r="EHG19" s="27"/>
      <c r="EHH19" s="27"/>
      <c r="EHI19" s="27"/>
      <c r="EHJ19" s="27"/>
      <c r="EHK19" s="27"/>
      <c r="EHL19" s="27"/>
      <c r="EHM19" s="27"/>
      <c r="EHN19" s="27"/>
      <c r="EHO19" s="27"/>
      <c r="EHP19" s="27"/>
      <c r="EHQ19" s="27"/>
      <c r="EHR19" s="27"/>
      <c r="EHS19" s="27"/>
      <c r="EHT19" s="27"/>
      <c r="EHU19" s="27"/>
      <c r="EHV19" s="27"/>
      <c r="EHW19" s="27"/>
      <c r="EHX19" s="27"/>
      <c r="EHY19" s="27"/>
      <c r="EHZ19" s="27"/>
      <c r="EIA19" s="27"/>
      <c r="EIB19" s="27"/>
      <c r="EIC19" s="27"/>
      <c r="EID19" s="27"/>
      <c r="EIE19" s="27"/>
      <c r="EIF19" s="27"/>
      <c r="EIG19" s="27"/>
      <c r="EIH19" s="27"/>
      <c r="EII19" s="27"/>
      <c r="EIJ19" s="27"/>
      <c r="EIK19" s="27"/>
      <c r="EIL19" s="27"/>
      <c r="EIM19" s="27"/>
      <c r="EIN19" s="27"/>
      <c r="EIO19" s="27"/>
      <c r="EIP19" s="27"/>
      <c r="EIQ19" s="27"/>
      <c r="EIR19" s="27"/>
      <c r="EIS19" s="27"/>
      <c r="EIT19" s="27"/>
      <c r="EIU19" s="27"/>
      <c r="EIV19" s="27"/>
      <c r="EIW19" s="27"/>
      <c r="EIX19" s="27"/>
      <c r="EIY19" s="27"/>
      <c r="EIZ19" s="27"/>
      <c r="EJA19" s="27"/>
      <c r="EJB19" s="27"/>
      <c r="EJC19" s="27"/>
      <c r="EJD19" s="27"/>
      <c r="EJE19" s="27"/>
      <c r="EJF19" s="27"/>
      <c r="EJG19" s="27"/>
      <c r="EJH19" s="27"/>
      <c r="EJI19" s="27"/>
      <c r="EJJ19" s="27"/>
      <c r="EJK19" s="27"/>
      <c r="EJL19" s="27"/>
      <c r="EJM19" s="27"/>
      <c r="EJN19" s="27"/>
      <c r="EJO19" s="27"/>
      <c r="EJP19" s="27"/>
      <c r="EJQ19" s="27"/>
      <c r="EJR19" s="27"/>
      <c r="EJS19" s="27"/>
      <c r="EJT19" s="27"/>
      <c r="EJU19" s="27"/>
      <c r="EJV19" s="27"/>
      <c r="EJW19" s="27"/>
      <c r="EJX19" s="27"/>
      <c r="EJY19" s="27"/>
      <c r="EJZ19" s="27"/>
      <c r="EKA19" s="27"/>
      <c r="EKB19" s="27"/>
      <c r="EKC19" s="27"/>
      <c r="EKD19" s="27"/>
      <c r="EKE19" s="27"/>
      <c r="EKF19" s="27"/>
      <c r="EKG19" s="27"/>
      <c r="EKH19" s="27"/>
      <c r="EKI19" s="27"/>
      <c r="EKJ19" s="27"/>
      <c r="EKK19" s="27"/>
      <c r="EKL19" s="27"/>
      <c r="EKM19" s="27"/>
      <c r="EKN19" s="27"/>
      <c r="EKO19" s="27"/>
      <c r="EKP19" s="27"/>
      <c r="EKQ19" s="27"/>
      <c r="EKR19" s="27"/>
      <c r="EKS19" s="27"/>
      <c r="EKT19" s="27"/>
      <c r="EKU19" s="27"/>
      <c r="EKV19" s="27"/>
      <c r="EKW19" s="27"/>
      <c r="EKX19" s="27"/>
      <c r="EKY19" s="27"/>
      <c r="EKZ19" s="27"/>
      <c r="ELA19" s="27"/>
      <c r="ELB19" s="27"/>
      <c r="ELC19" s="27"/>
      <c r="ELD19" s="27"/>
      <c r="ELE19" s="27"/>
      <c r="ELF19" s="27"/>
      <c r="ELG19" s="27"/>
      <c r="ELH19" s="27"/>
      <c r="ELI19" s="27"/>
      <c r="ELJ19" s="27"/>
      <c r="ELK19" s="27"/>
      <c r="ELL19" s="27"/>
      <c r="ELM19" s="27"/>
      <c r="ELN19" s="27"/>
      <c r="ELO19" s="27"/>
      <c r="ELP19" s="27"/>
      <c r="ELQ19" s="27"/>
      <c r="ELR19" s="27"/>
      <c r="ELS19" s="27"/>
      <c r="ELT19" s="27"/>
      <c r="ELU19" s="27"/>
      <c r="ELV19" s="27"/>
      <c r="ELW19" s="27"/>
      <c r="ELX19" s="27"/>
      <c r="ELY19" s="27"/>
      <c r="ELZ19" s="27"/>
      <c r="EMA19" s="27"/>
      <c r="EMB19" s="27"/>
      <c r="EMC19" s="27"/>
      <c r="EMD19" s="27"/>
      <c r="EME19" s="27"/>
      <c r="EMF19" s="27"/>
      <c r="EMG19" s="27"/>
      <c r="EMH19" s="27"/>
      <c r="EMI19" s="27"/>
      <c r="EMJ19" s="27"/>
      <c r="EMK19" s="27"/>
      <c r="EML19" s="27"/>
      <c r="EMM19" s="27"/>
      <c r="EMN19" s="27"/>
      <c r="EMO19" s="27"/>
      <c r="EMP19" s="27"/>
      <c r="EMQ19" s="27"/>
      <c r="EMR19" s="27"/>
      <c r="EMS19" s="27"/>
      <c r="EMT19" s="27"/>
      <c r="EMU19" s="27"/>
      <c r="EMV19" s="27"/>
      <c r="EMW19" s="27"/>
      <c r="EMX19" s="27"/>
      <c r="EMY19" s="27"/>
      <c r="EMZ19" s="27"/>
      <c r="ENA19" s="27"/>
      <c r="ENB19" s="27"/>
      <c r="ENC19" s="27"/>
      <c r="END19" s="27"/>
      <c r="ENE19" s="27"/>
      <c r="ENF19" s="27"/>
      <c r="ENG19" s="27"/>
      <c r="ENH19" s="27"/>
      <c r="ENI19" s="27"/>
      <c r="ENJ19" s="27"/>
      <c r="ENK19" s="27"/>
      <c r="ENL19" s="27"/>
      <c r="ENM19" s="27"/>
      <c r="ENN19" s="27"/>
      <c r="ENO19" s="27"/>
      <c r="ENP19" s="27"/>
      <c r="ENQ19" s="27"/>
      <c r="ENR19" s="27"/>
      <c r="ENS19" s="27"/>
      <c r="ENT19" s="27"/>
      <c r="ENU19" s="27"/>
      <c r="ENV19" s="27"/>
      <c r="ENW19" s="27"/>
      <c r="ENX19" s="27"/>
      <c r="ENY19" s="27"/>
      <c r="ENZ19" s="27"/>
      <c r="EOA19" s="27"/>
      <c r="EOB19" s="27"/>
      <c r="EOC19" s="27"/>
      <c r="EOD19" s="27"/>
      <c r="EOE19" s="27"/>
      <c r="EOF19" s="27"/>
      <c r="EOG19" s="27"/>
      <c r="EOH19" s="27"/>
      <c r="EOI19" s="27"/>
      <c r="EOJ19" s="27"/>
      <c r="EOK19" s="27"/>
      <c r="EOL19" s="27"/>
      <c r="EOM19" s="27"/>
      <c r="EON19" s="27"/>
      <c r="EOO19" s="27"/>
      <c r="EOP19" s="27"/>
      <c r="EOQ19" s="27"/>
      <c r="EOR19" s="27"/>
      <c r="EOS19" s="27"/>
      <c r="EOT19" s="27"/>
      <c r="EOU19" s="27"/>
      <c r="EOV19" s="27"/>
      <c r="EOW19" s="27"/>
      <c r="EOX19" s="27"/>
      <c r="EOY19" s="27"/>
      <c r="EOZ19" s="27"/>
      <c r="EPA19" s="27"/>
      <c r="EPB19" s="27"/>
      <c r="EPC19" s="27"/>
      <c r="EPD19" s="27"/>
      <c r="EPE19" s="27"/>
      <c r="EPF19" s="27"/>
      <c r="EPG19" s="27"/>
      <c r="EPH19" s="27"/>
      <c r="EPI19" s="27"/>
      <c r="EPJ19" s="27"/>
      <c r="EPK19" s="27"/>
      <c r="EPL19" s="27"/>
      <c r="EPM19" s="27"/>
      <c r="EPN19" s="27"/>
      <c r="EPO19" s="27"/>
      <c r="EPP19" s="27"/>
      <c r="EPQ19" s="27"/>
      <c r="EPR19" s="27"/>
      <c r="EPS19" s="27"/>
      <c r="EPT19" s="27"/>
      <c r="EPU19" s="27"/>
      <c r="EPV19" s="27"/>
      <c r="EPW19" s="27"/>
      <c r="EPX19" s="27"/>
      <c r="EPY19" s="27"/>
      <c r="EPZ19" s="27"/>
      <c r="EQA19" s="27"/>
      <c r="EQB19" s="27"/>
      <c r="EQC19" s="27"/>
      <c r="EQD19" s="27"/>
      <c r="EQE19" s="27"/>
      <c r="EQF19" s="27"/>
      <c r="EQG19" s="27"/>
      <c r="EQH19" s="27"/>
      <c r="EQI19" s="27"/>
      <c r="EQJ19" s="27"/>
      <c r="EQK19" s="27"/>
      <c r="EQL19" s="27"/>
      <c r="EQM19" s="27"/>
      <c r="EQN19" s="27"/>
      <c r="EQO19" s="27"/>
      <c r="EQP19" s="27"/>
      <c r="EQQ19" s="27"/>
      <c r="EQR19" s="27"/>
      <c r="EQS19" s="27"/>
      <c r="EQT19" s="27"/>
      <c r="EQU19" s="27"/>
      <c r="EQV19" s="27"/>
      <c r="EQW19" s="27"/>
      <c r="EQX19" s="27"/>
      <c r="EQY19" s="27"/>
      <c r="EQZ19" s="27"/>
      <c r="ERA19" s="27"/>
      <c r="ERB19" s="27"/>
      <c r="ERC19" s="27"/>
      <c r="ERD19" s="27"/>
      <c r="ERE19" s="27"/>
      <c r="ERF19" s="27"/>
      <c r="ERG19" s="27"/>
      <c r="ERH19" s="27"/>
      <c r="ERI19" s="27"/>
      <c r="ERJ19" s="27"/>
      <c r="ERK19" s="27"/>
      <c r="ERL19" s="27"/>
      <c r="ERM19" s="27"/>
      <c r="ERN19" s="27"/>
      <c r="ERO19" s="27"/>
      <c r="ERP19" s="27"/>
      <c r="ERQ19" s="27"/>
      <c r="ERR19" s="27"/>
      <c r="ERS19" s="27"/>
      <c r="ERT19" s="27"/>
      <c r="ERU19" s="27"/>
      <c r="ERV19" s="27"/>
      <c r="ERW19" s="27"/>
      <c r="ERX19" s="27"/>
      <c r="ERY19" s="27"/>
      <c r="ERZ19" s="27"/>
      <c r="ESA19" s="27"/>
      <c r="ESB19" s="27"/>
      <c r="ESC19" s="27"/>
      <c r="ESD19" s="27"/>
      <c r="ESE19" s="27"/>
      <c r="ESF19" s="27"/>
      <c r="ESG19" s="27"/>
      <c r="ESH19" s="27"/>
      <c r="ESI19" s="27"/>
      <c r="ESJ19" s="27"/>
      <c r="ESK19" s="27"/>
      <c r="ESL19" s="27"/>
      <c r="ESM19" s="27"/>
      <c r="ESN19" s="27"/>
      <c r="ESO19" s="27"/>
      <c r="ESP19" s="27"/>
      <c r="ESQ19" s="27"/>
      <c r="ESR19" s="27"/>
      <c r="ESS19" s="27"/>
      <c r="EST19" s="27"/>
      <c r="ESU19" s="27"/>
      <c r="ESV19" s="27"/>
      <c r="ESW19" s="27"/>
      <c r="ESX19" s="27"/>
      <c r="ESY19" s="27"/>
      <c r="ESZ19" s="27"/>
      <c r="ETA19" s="27"/>
      <c r="ETB19" s="27"/>
      <c r="ETC19" s="27"/>
      <c r="ETD19" s="27"/>
      <c r="ETE19" s="27"/>
      <c r="ETF19" s="27"/>
      <c r="ETG19" s="27"/>
      <c r="ETH19" s="27"/>
      <c r="ETI19" s="27"/>
      <c r="ETJ19" s="27"/>
      <c r="ETK19" s="27"/>
      <c r="ETL19" s="27"/>
      <c r="ETM19" s="27"/>
      <c r="ETN19" s="27"/>
      <c r="ETO19" s="27"/>
      <c r="ETP19" s="27"/>
      <c r="ETQ19" s="27"/>
      <c r="ETR19" s="27"/>
      <c r="ETS19" s="27"/>
      <c r="ETT19" s="27"/>
      <c r="ETU19" s="27"/>
      <c r="ETV19" s="27"/>
      <c r="ETW19" s="27"/>
      <c r="ETX19" s="27"/>
      <c r="ETY19" s="27"/>
      <c r="ETZ19" s="27"/>
      <c r="EUA19" s="27"/>
      <c r="EUB19" s="27"/>
      <c r="EUC19" s="27"/>
      <c r="EUD19" s="27"/>
      <c r="EUE19" s="27"/>
      <c r="EUF19" s="27"/>
      <c r="EUG19" s="27"/>
      <c r="EUH19" s="27"/>
      <c r="EUI19" s="27"/>
      <c r="EUJ19" s="27"/>
      <c r="EUK19" s="27"/>
      <c r="EUL19" s="27"/>
      <c r="EUM19" s="27"/>
      <c r="EUN19" s="27"/>
      <c r="EUO19" s="27"/>
      <c r="EUP19" s="27"/>
      <c r="EUQ19" s="27"/>
      <c r="EUR19" s="27"/>
      <c r="EUS19" s="27"/>
      <c r="EUT19" s="27"/>
      <c r="EUU19" s="27"/>
      <c r="EUV19" s="27"/>
      <c r="EUW19" s="27"/>
      <c r="EUX19" s="27"/>
      <c r="EUY19" s="27"/>
      <c r="EUZ19" s="27"/>
      <c r="EVA19" s="27"/>
      <c r="EVB19" s="27"/>
      <c r="EVC19" s="27"/>
      <c r="EVD19" s="27"/>
      <c r="EVE19" s="27"/>
      <c r="EVF19" s="27"/>
      <c r="EVG19" s="27"/>
      <c r="EVH19" s="27"/>
      <c r="EVI19" s="27"/>
      <c r="EVJ19" s="27"/>
      <c r="EVK19" s="27"/>
      <c r="EVL19" s="27"/>
      <c r="EVM19" s="27"/>
      <c r="EVN19" s="27"/>
      <c r="EVO19" s="27"/>
      <c r="EVP19" s="27"/>
      <c r="EVQ19" s="27"/>
      <c r="EVR19" s="27"/>
      <c r="EVS19" s="27"/>
      <c r="EVT19" s="27"/>
      <c r="EVU19" s="27"/>
      <c r="EVV19" s="27"/>
      <c r="EVW19" s="27"/>
      <c r="EVX19" s="27"/>
      <c r="EVY19" s="27"/>
      <c r="EVZ19" s="27"/>
      <c r="EWA19" s="27"/>
      <c r="EWB19" s="27"/>
      <c r="EWC19" s="27"/>
      <c r="EWD19" s="27"/>
      <c r="EWE19" s="27"/>
      <c r="EWF19" s="27"/>
      <c r="EWG19" s="27"/>
      <c r="EWH19" s="27"/>
      <c r="EWI19" s="27"/>
      <c r="EWJ19" s="27"/>
      <c r="EWK19" s="27"/>
      <c r="EWL19" s="27"/>
      <c r="EWM19" s="27"/>
      <c r="EWN19" s="27"/>
      <c r="EWO19" s="27"/>
      <c r="EWP19" s="27"/>
      <c r="EWQ19" s="27"/>
      <c r="EWR19" s="27"/>
      <c r="EWS19" s="27"/>
      <c r="EWT19" s="27"/>
      <c r="EWU19" s="27"/>
      <c r="EWV19" s="27"/>
      <c r="EWW19" s="27"/>
      <c r="EWX19" s="27"/>
      <c r="EWY19" s="27"/>
      <c r="EWZ19" s="27"/>
      <c r="EXA19" s="27"/>
      <c r="EXB19" s="27"/>
      <c r="EXC19" s="27"/>
      <c r="EXD19" s="27"/>
      <c r="EXE19" s="27"/>
      <c r="EXF19" s="27"/>
      <c r="EXG19" s="27"/>
      <c r="EXH19" s="27"/>
      <c r="EXI19" s="27"/>
      <c r="EXJ19" s="27"/>
      <c r="EXK19" s="27"/>
      <c r="EXL19" s="27"/>
      <c r="EXM19" s="27"/>
      <c r="EXN19" s="27"/>
      <c r="EXO19" s="27"/>
      <c r="EXP19" s="27"/>
      <c r="EXQ19" s="27"/>
      <c r="EXR19" s="27"/>
      <c r="EXS19" s="27"/>
      <c r="EXT19" s="27"/>
      <c r="EXU19" s="27"/>
      <c r="EXV19" s="27"/>
      <c r="EXW19" s="27"/>
      <c r="EXX19" s="27"/>
      <c r="EXY19" s="27"/>
      <c r="EXZ19" s="27"/>
      <c r="EYA19" s="27"/>
      <c r="EYB19" s="27"/>
      <c r="EYC19" s="27"/>
      <c r="EYD19" s="27"/>
      <c r="EYE19" s="27"/>
      <c r="EYF19" s="27"/>
      <c r="EYG19" s="27"/>
      <c r="EYH19" s="27"/>
      <c r="EYI19" s="27"/>
      <c r="EYJ19" s="27"/>
      <c r="EYK19" s="27"/>
      <c r="EYL19" s="27"/>
      <c r="EYM19" s="27"/>
      <c r="EYN19" s="27"/>
      <c r="EYO19" s="27"/>
      <c r="EYP19" s="27"/>
      <c r="EYQ19" s="27"/>
      <c r="EYR19" s="27"/>
      <c r="EYS19" s="27"/>
      <c r="EYT19" s="27"/>
      <c r="EYU19" s="27"/>
      <c r="EYV19" s="27"/>
      <c r="EYW19" s="27"/>
      <c r="EYX19" s="27"/>
      <c r="EYY19" s="27"/>
      <c r="EYZ19" s="27"/>
      <c r="EZA19" s="27"/>
      <c r="EZB19" s="27"/>
      <c r="EZC19" s="27"/>
      <c r="EZD19" s="27"/>
      <c r="EZE19" s="27"/>
      <c r="EZF19" s="27"/>
      <c r="EZG19" s="27"/>
      <c r="EZH19" s="27"/>
      <c r="EZI19" s="27"/>
      <c r="EZJ19" s="27"/>
      <c r="EZK19" s="27"/>
      <c r="EZL19" s="27"/>
      <c r="EZM19" s="27"/>
      <c r="EZN19" s="27"/>
      <c r="EZO19" s="27"/>
      <c r="EZP19" s="27"/>
      <c r="EZQ19" s="27"/>
      <c r="EZR19" s="27"/>
      <c r="EZS19" s="27"/>
      <c r="EZT19" s="27"/>
      <c r="EZU19" s="27"/>
      <c r="EZV19" s="27"/>
      <c r="EZW19" s="27"/>
      <c r="EZX19" s="27"/>
      <c r="EZY19" s="27"/>
      <c r="EZZ19" s="27"/>
      <c r="FAA19" s="27"/>
      <c r="FAB19" s="27"/>
      <c r="FAC19" s="27"/>
      <c r="FAD19" s="27"/>
      <c r="FAE19" s="27"/>
      <c r="FAF19" s="27"/>
      <c r="FAG19" s="27"/>
      <c r="FAH19" s="27"/>
      <c r="FAI19" s="27"/>
      <c r="FAJ19" s="27"/>
      <c r="FAK19" s="27"/>
      <c r="FAL19" s="27"/>
      <c r="FAM19" s="27"/>
      <c r="FAN19" s="27"/>
      <c r="FAO19" s="27"/>
      <c r="FAP19" s="27"/>
      <c r="FAQ19" s="27"/>
      <c r="FAR19" s="27"/>
      <c r="FAS19" s="27"/>
      <c r="FAT19" s="27"/>
      <c r="FAU19" s="27"/>
      <c r="FAV19" s="27"/>
      <c r="FAW19" s="27"/>
      <c r="FAX19" s="27"/>
      <c r="FAY19" s="27"/>
      <c r="FAZ19" s="27"/>
      <c r="FBA19" s="27"/>
      <c r="FBB19" s="27"/>
      <c r="FBC19" s="27"/>
      <c r="FBD19" s="27"/>
      <c r="FBE19" s="27"/>
      <c r="FBF19" s="27"/>
      <c r="FBG19" s="27"/>
      <c r="FBH19" s="27"/>
      <c r="FBI19" s="27"/>
      <c r="FBJ19" s="27"/>
      <c r="FBK19" s="27"/>
      <c r="FBL19" s="27"/>
      <c r="FBM19" s="27"/>
      <c r="FBN19" s="27"/>
      <c r="FBO19" s="27"/>
      <c r="FBP19" s="27"/>
      <c r="FBQ19" s="27"/>
      <c r="FBR19" s="27"/>
      <c r="FBS19" s="27"/>
      <c r="FBT19" s="27"/>
      <c r="FBU19" s="27"/>
      <c r="FBV19" s="27"/>
      <c r="FBW19" s="27"/>
      <c r="FBX19" s="27"/>
      <c r="FBY19" s="27"/>
      <c r="FBZ19" s="27"/>
      <c r="FCA19" s="27"/>
      <c r="FCB19" s="27"/>
      <c r="FCC19" s="27"/>
      <c r="FCD19" s="27"/>
      <c r="FCE19" s="27"/>
      <c r="FCF19" s="27"/>
      <c r="FCG19" s="27"/>
      <c r="FCH19" s="27"/>
      <c r="FCI19" s="27"/>
      <c r="FCJ19" s="27"/>
      <c r="FCK19" s="27"/>
      <c r="FCL19" s="27"/>
      <c r="FCM19" s="27"/>
      <c r="FCN19" s="27"/>
      <c r="FCO19" s="27"/>
      <c r="FCP19" s="27"/>
      <c r="FCQ19" s="27"/>
      <c r="FCR19" s="27"/>
      <c r="FCS19" s="27"/>
      <c r="FCT19" s="27"/>
      <c r="FCU19" s="27"/>
      <c r="FCV19" s="27"/>
      <c r="FCW19" s="27"/>
      <c r="FCX19" s="27"/>
      <c r="FCY19" s="27"/>
      <c r="FCZ19" s="27"/>
      <c r="FDA19" s="27"/>
      <c r="FDB19" s="27"/>
      <c r="FDC19" s="27"/>
      <c r="FDD19" s="27"/>
      <c r="FDE19" s="27"/>
      <c r="FDF19" s="27"/>
      <c r="FDG19" s="27"/>
      <c r="FDH19" s="27"/>
      <c r="FDI19" s="27"/>
      <c r="FDJ19" s="27"/>
      <c r="FDK19" s="27"/>
      <c r="FDL19" s="27"/>
      <c r="FDM19" s="27"/>
      <c r="FDN19" s="27"/>
      <c r="FDO19" s="27"/>
      <c r="FDP19" s="27"/>
      <c r="FDQ19" s="27"/>
      <c r="FDR19" s="27"/>
      <c r="FDS19" s="27"/>
      <c r="FDT19" s="27"/>
      <c r="FDU19" s="27"/>
      <c r="FDV19" s="27"/>
      <c r="FDW19" s="27"/>
      <c r="FDX19" s="27"/>
      <c r="FDY19" s="27"/>
      <c r="FDZ19" s="27"/>
      <c r="FEA19" s="27"/>
      <c r="FEB19" s="27"/>
      <c r="FEC19" s="27"/>
      <c r="FED19" s="27"/>
      <c r="FEE19" s="27"/>
      <c r="FEF19" s="27"/>
      <c r="FEG19" s="27"/>
      <c r="FEH19" s="27"/>
      <c r="FEI19" s="27"/>
      <c r="FEJ19" s="27"/>
      <c r="FEK19" s="27"/>
      <c r="FEL19" s="27"/>
      <c r="FEM19" s="27"/>
      <c r="FEN19" s="27"/>
      <c r="FEO19" s="27"/>
      <c r="FEP19" s="27"/>
      <c r="FEQ19" s="27"/>
      <c r="FER19" s="27"/>
      <c r="FES19" s="27"/>
      <c r="FET19" s="27"/>
      <c r="FEU19" s="27"/>
      <c r="FEV19" s="27"/>
      <c r="FEW19" s="27"/>
      <c r="FEX19" s="27"/>
      <c r="FEY19" s="27"/>
      <c r="FEZ19" s="27"/>
      <c r="FFA19" s="27"/>
      <c r="FFB19" s="27"/>
      <c r="FFC19" s="27"/>
      <c r="FFD19" s="27"/>
      <c r="FFE19" s="27"/>
      <c r="FFF19" s="27"/>
      <c r="FFG19" s="27"/>
      <c r="FFH19" s="27"/>
      <c r="FFI19" s="27"/>
      <c r="FFJ19" s="27"/>
      <c r="FFK19" s="27"/>
      <c r="FFL19" s="27"/>
      <c r="FFM19" s="27"/>
      <c r="FFN19" s="27"/>
      <c r="FFO19" s="27"/>
      <c r="FFP19" s="27"/>
      <c r="FFQ19" s="27"/>
      <c r="FFR19" s="27"/>
      <c r="FFS19" s="27"/>
      <c r="FFT19" s="27"/>
      <c r="FFU19" s="27"/>
      <c r="FFV19" s="27"/>
      <c r="FFW19" s="27"/>
      <c r="FFX19" s="27"/>
      <c r="FFY19" s="27"/>
      <c r="FFZ19" s="27"/>
      <c r="FGA19" s="27"/>
      <c r="FGB19" s="27"/>
      <c r="FGC19" s="27"/>
      <c r="FGD19" s="27"/>
      <c r="FGE19" s="27"/>
      <c r="FGF19" s="27"/>
      <c r="FGG19" s="27"/>
      <c r="FGH19" s="27"/>
      <c r="FGI19" s="27"/>
      <c r="FGJ19" s="27"/>
      <c r="FGK19" s="27"/>
      <c r="FGL19" s="27"/>
      <c r="FGM19" s="27"/>
      <c r="FGN19" s="27"/>
      <c r="FGO19" s="27"/>
      <c r="FGP19" s="27"/>
      <c r="FGQ19" s="27"/>
      <c r="FGR19" s="27"/>
      <c r="FGS19" s="27"/>
      <c r="FGT19" s="27"/>
      <c r="FGU19" s="27"/>
      <c r="FGV19" s="27"/>
      <c r="FGW19" s="27"/>
      <c r="FGX19" s="27"/>
      <c r="FGY19" s="27"/>
      <c r="FGZ19" s="27"/>
      <c r="FHA19" s="27"/>
      <c r="FHB19" s="27"/>
      <c r="FHC19" s="27"/>
      <c r="FHD19" s="27"/>
      <c r="FHE19" s="27"/>
      <c r="FHF19" s="27"/>
      <c r="FHG19" s="27"/>
      <c r="FHH19" s="27"/>
      <c r="FHI19" s="27"/>
      <c r="FHJ19" s="27"/>
      <c r="FHK19" s="27"/>
      <c r="FHL19" s="27"/>
      <c r="FHM19" s="27"/>
      <c r="FHN19" s="27"/>
      <c r="FHO19" s="27"/>
      <c r="FHP19" s="27"/>
      <c r="FHQ19" s="27"/>
      <c r="FHR19" s="27"/>
      <c r="FHS19" s="27"/>
      <c r="FHT19" s="27"/>
      <c r="FHU19" s="27"/>
      <c r="FHV19" s="27"/>
      <c r="FHW19" s="27"/>
      <c r="FHX19" s="27"/>
      <c r="FHY19" s="27"/>
      <c r="FHZ19" s="27"/>
      <c r="FIA19" s="27"/>
      <c r="FIB19" s="27"/>
      <c r="FIC19" s="27"/>
      <c r="FID19" s="27"/>
      <c r="FIE19" s="27"/>
      <c r="FIF19" s="27"/>
      <c r="FIG19" s="27"/>
      <c r="FIH19" s="27"/>
      <c r="FII19" s="27"/>
      <c r="FIJ19" s="27"/>
      <c r="FIK19" s="27"/>
      <c r="FIL19" s="27"/>
      <c r="FIM19" s="27"/>
      <c r="FIN19" s="27"/>
      <c r="FIO19" s="27"/>
      <c r="FIP19" s="27"/>
      <c r="FIQ19" s="27"/>
      <c r="FIR19" s="27"/>
      <c r="FIS19" s="27"/>
      <c r="FIT19" s="27"/>
      <c r="FIU19" s="27"/>
      <c r="FIV19" s="27"/>
      <c r="FIW19" s="27"/>
      <c r="FIX19" s="27"/>
      <c r="FIY19" s="27"/>
      <c r="FIZ19" s="27"/>
      <c r="FJA19" s="27"/>
      <c r="FJB19" s="27"/>
      <c r="FJC19" s="27"/>
      <c r="FJD19" s="27"/>
      <c r="FJE19" s="27"/>
      <c r="FJF19" s="27"/>
      <c r="FJG19" s="27"/>
      <c r="FJH19" s="27"/>
      <c r="FJI19" s="27"/>
      <c r="FJJ19" s="27"/>
      <c r="FJK19" s="27"/>
      <c r="FJL19" s="27"/>
      <c r="FJM19" s="27"/>
      <c r="FJN19" s="27"/>
      <c r="FJO19" s="27"/>
      <c r="FJP19" s="27"/>
      <c r="FJQ19" s="27"/>
      <c r="FJR19" s="27"/>
      <c r="FJS19" s="27"/>
      <c r="FJT19" s="27"/>
      <c r="FJU19" s="27"/>
      <c r="FJV19" s="27"/>
      <c r="FJW19" s="27"/>
      <c r="FJX19" s="27"/>
      <c r="FJY19" s="27"/>
      <c r="FJZ19" s="27"/>
      <c r="FKA19" s="27"/>
      <c r="FKB19" s="27"/>
      <c r="FKC19" s="27"/>
      <c r="FKD19" s="27"/>
      <c r="FKE19" s="27"/>
      <c r="FKF19" s="27"/>
      <c r="FKG19" s="27"/>
      <c r="FKH19" s="27"/>
      <c r="FKI19" s="27"/>
      <c r="FKJ19" s="27"/>
      <c r="FKK19" s="27"/>
      <c r="FKL19" s="27"/>
      <c r="FKM19" s="27"/>
      <c r="FKN19" s="27"/>
      <c r="FKO19" s="27"/>
      <c r="FKP19" s="27"/>
      <c r="FKQ19" s="27"/>
      <c r="FKR19" s="27"/>
      <c r="FKS19" s="27"/>
      <c r="FKT19" s="27"/>
      <c r="FKU19" s="27"/>
      <c r="FKV19" s="27"/>
      <c r="FKW19" s="27"/>
      <c r="FKX19" s="27"/>
      <c r="FKY19" s="27"/>
      <c r="FKZ19" s="27"/>
      <c r="FLA19" s="27"/>
      <c r="FLB19" s="27"/>
      <c r="FLC19" s="27"/>
      <c r="FLD19" s="27"/>
      <c r="FLE19" s="27"/>
      <c r="FLF19" s="27"/>
      <c r="FLG19" s="27"/>
      <c r="FLH19" s="27"/>
      <c r="FLI19" s="27"/>
      <c r="FLJ19" s="27"/>
      <c r="FLK19" s="27"/>
      <c r="FLL19" s="27"/>
      <c r="FLM19" s="27"/>
      <c r="FLN19" s="27"/>
      <c r="FLO19" s="27"/>
      <c r="FLP19" s="27"/>
      <c r="FLQ19" s="27"/>
      <c r="FLR19" s="27"/>
      <c r="FLS19" s="27"/>
      <c r="FLT19" s="27"/>
      <c r="FLU19" s="27"/>
      <c r="FLV19" s="27"/>
      <c r="FLW19" s="27"/>
      <c r="FLX19" s="27"/>
      <c r="FLY19" s="27"/>
      <c r="FLZ19" s="27"/>
      <c r="FMA19" s="27"/>
      <c r="FMB19" s="27"/>
      <c r="FMC19" s="27"/>
      <c r="FMD19" s="27"/>
      <c r="FME19" s="27"/>
      <c r="FMF19" s="27"/>
      <c r="FMG19" s="27"/>
      <c r="FMH19" s="27"/>
      <c r="FMI19" s="27"/>
      <c r="FMJ19" s="27"/>
      <c r="FMK19" s="27"/>
      <c r="FML19" s="27"/>
      <c r="FMM19" s="27"/>
      <c r="FMN19" s="27"/>
      <c r="FMO19" s="27"/>
      <c r="FMP19" s="27"/>
      <c r="FMQ19" s="27"/>
      <c r="FMR19" s="27"/>
      <c r="FMS19" s="27"/>
      <c r="FMT19" s="27"/>
      <c r="FMU19" s="27"/>
      <c r="FMV19" s="27"/>
      <c r="FMW19" s="27"/>
      <c r="FMX19" s="27"/>
      <c r="FMY19" s="27"/>
      <c r="FMZ19" s="27"/>
      <c r="FNA19" s="27"/>
      <c r="FNB19" s="27"/>
      <c r="FNC19" s="27"/>
      <c r="FND19" s="27"/>
      <c r="FNE19" s="27"/>
      <c r="FNF19" s="27"/>
      <c r="FNG19" s="27"/>
      <c r="FNH19" s="27"/>
      <c r="FNI19" s="27"/>
      <c r="FNJ19" s="27"/>
      <c r="FNK19" s="27"/>
      <c r="FNL19" s="27"/>
      <c r="FNM19" s="27"/>
      <c r="FNN19" s="27"/>
      <c r="FNO19" s="27"/>
      <c r="FNP19" s="27"/>
      <c r="FNQ19" s="27"/>
      <c r="FNR19" s="27"/>
      <c r="FNS19" s="27"/>
      <c r="FNT19" s="27"/>
      <c r="FNU19" s="27"/>
      <c r="FNV19" s="27"/>
      <c r="FNW19" s="27"/>
      <c r="FNX19" s="27"/>
      <c r="FNY19" s="27"/>
      <c r="FNZ19" s="27"/>
      <c r="FOA19" s="27"/>
      <c r="FOB19" s="27"/>
      <c r="FOC19" s="27"/>
      <c r="FOD19" s="27"/>
      <c r="FOE19" s="27"/>
      <c r="FOF19" s="27"/>
      <c r="FOG19" s="27"/>
      <c r="FOH19" s="27"/>
      <c r="FOI19" s="27"/>
      <c r="FOJ19" s="27"/>
      <c r="FOK19" s="27"/>
      <c r="FOL19" s="27"/>
      <c r="FOM19" s="27"/>
      <c r="FON19" s="27"/>
      <c r="FOO19" s="27"/>
      <c r="FOP19" s="27"/>
      <c r="FOQ19" s="27"/>
      <c r="FOR19" s="27"/>
      <c r="FOS19" s="27"/>
      <c r="FOT19" s="27"/>
      <c r="FOU19" s="27"/>
      <c r="FOV19" s="27"/>
      <c r="FOW19" s="27"/>
      <c r="FOX19" s="27"/>
      <c r="FOY19" s="27"/>
      <c r="FOZ19" s="27"/>
      <c r="FPA19" s="27"/>
      <c r="FPB19" s="27"/>
      <c r="FPC19" s="27"/>
      <c r="FPD19" s="27"/>
      <c r="FPE19" s="27"/>
      <c r="FPF19" s="27"/>
      <c r="FPG19" s="27"/>
      <c r="FPH19" s="27"/>
      <c r="FPI19" s="27"/>
      <c r="FPJ19" s="27"/>
      <c r="FPK19" s="27"/>
      <c r="FPL19" s="27"/>
      <c r="FPM19" s="27"/>
      <c r="FPN19" s="27"/>
      <c r="FPO19" s="27"/>
      <c r="FPP19" s="27"/>
      <c r="FPQ19" s="27"/>
      <c r="FPR19" s="27"/>
      <c r="FPS19" s="27"/>
      <c r="FPT19" s="27"/>
      <c r="FPU19" s="27"/>
      <c r="FPV19" s="27"/>
      <c r="FPW19" s="27"/>
      <c r="FPX19" s="27"/>
      <c r="FPY19" s="27"/>
      <c r="FPZ19" s="27"/>
      <c r="FQA19" s="27"/>
      <c r="FQB19" s="27"/>
      <c r="FQC19" s="27"/>
      <c r="FQD19" s="27"/>
      <c r="FQE19" s="27"/>
      <c r="FQF19" s="27"/>
      <c r="FQG19" s="27"/>
      <c r="FQH19" s="27"/>
      <c r="FQI19" s="27"/>
      <c r="FQJ19" s="27"/>
      <c r="FQK19" s="27"/>
      <c r="FQL19" s="27"/>
      <c r="FQM19" s="27"/>
      <c r="FQN19" s="27"/>
      <c r="FQO19" s="27"/>
      <c r="FQP19" s="27"/>
      <c r="FQQ19" s="27"/>
      <c r="FQR19" s="27"/>
      <c r="FQS19" s="27"/>
      <c r="FQT19" s="27"/>
      <c r="FQU19" s="27"/>
      <c r="FQV19" s="27"/>
      <c r="FQW19" s="27"/>
      <c r="FQX19" s="27"/>
      <c r="FQY19" s="27"/>
      <c r="FQZ19" s="27"/>
      <c r="FRA19" s="27"/>
      <c r="FRB19" s="27"/>
      <c r="FRC19" s="27"/>
      <c r="FRD19" s="27"/>
      <c r="FRE19" s="27"/>
      <c r="FRF19" s="27"/>
      <c r="FRG19" s="27"/>
      <c r="FRH19" s="27"/>
      <c r="FRI19" s="27"/>
      <c r="FRJ19" s="27"/>
      <c r="FRK19" s="27"/>
      <c r="FRL19" s="27"/>
      <c r="FRM19" s="27"/>
      <c r="FRN19" s="27"/>
      <c r="FRO19" s="27"/>
      <c r="FRP19" s="27"/>
      <c r="FRQ19" s="27"/>
      <c r="FRR19" s="27"/>
      <c r="FRS19" s="27"/>
      <c r="FRT19" s="27"/>
      <c r="FRU19" s="27"/>
      <c r="FRV19" s="27"/>
      <c r="FRW19" s="27"/>
      <c r="FRX19" s="27"/>
      <c r="FRY19" s="27"/>
      <c r="FRZ19" s="27"/>
      <c r="FSA19" s="27"/>
      <c r="FSB19" s="27"/>
      <c r="FSC19" s="27"/>
      <c r="FSD19" s="27"/>
      <c r="FSE19" s="27"/>
      <c r="FSF19" s="27"/>
      <c r="FSG19" s="27"/>
      <c r="FSH19" s="27"/>
      <c r="FSI19" s="27"/>
      <c r="FSJ19" s="27"/>
      <c r="FSK19" s="27"/>
      <c r="FSL19" s="27"/>
      <c r="FSM19" s="27"/>
      <c r="FSN19" s="27"/>
      <c r="FSO19" s="27"/>
      <c r="FSP19" s="27"/>
      <c r="FSQ19" s="27"/>
      <c r="FSR19" s="27"/>
      <c r="FSS19" s="27"/>
      <c r="FST19" s="27"/>
      <c r="FSU19" s="27"/>
      <c r="FSV19" s="27"/>
      <c r="FSW19" s="27"/>
      <c r="FSX19" s="27"/>
      <c r="FSY19" s="27"/>
      <c r="FSZ19" s="27"/>
      <c r="FTA19" s="27"/>
      <c r="FTB19" s="27"/>
      <c r="FTC19" s="27"/>
      <c r="FTD19" s="27"/>
      <c r="FTE19" s="27"/>
      <c r="FTF19" s="27"/>
      <c r="FTG19" s="27"/>
      <c r="FTH19" s="27"/>
      <c r="FTI19" s="27"/>
      <c r="FTJ19" s="27"/>
      <c r="FTK19" s="27"/>
      <c r="FTL19" s="27"/>
      <c r="FTM19" s="27"/>
      <c r="FTN19" s="27"/>
      <c r="FTO19" s="27"/>
      <c r="FTP19" s="27"/>
      <c r="FTQ19" s="27"/>
      <c r="FTR19" s="27"/>
      <c r="FTS19" s="27"/>
      <c r="FTT19" s="27"/>
      <c r="FTU19" s="27"/>
      <c r="FTV19" s="27"/>
      <c r="FTW19" s="27"/>
      <c r="FTX19" s="27"/>
      <c r="FTY19" s="27"/>
      <c r="FTZ19" s="27"/>
      <c r="FUA19" s="27"/>
      <c r="FUB19" s="27"/>
      <c r="FUC19" s="27"/>
      <c r="FUD19" s="27"/>
      <c r="FUE19" s="27"/>
      <c r="FUF19" s="27"/>
      <c r="FUG19" s="27"/>
      <c r="FUH19" s="27"/>
      <c r="FUI19" s="27"/>
      <c r="FUJ19" s="27"/>
      <c r="FUK19" s="27"/>
      <c r="FUL19" s="27"/>
      <c r="FUM19" s="27"/>
      <c r="FUN19" s="27"/>
      <c r="FUO19" s="27"/>
      <c r="FUP19" s="27"/>
      <c r="FUQ19" s="27"/>
      <c r="FUR19" s="27"/>
      <c r="FUS19" s="27"/>
      <c r="FUT19" s="27"/>
      <c r="FUU19" s="27"/>
      <c r="FUV19" s="27"/>
      <c r="FUW19" s="27"/>
      <c r="FUX19" s="27"/>
      <c r="FUY19" s="27"/>
      <c r="FUZ19" s="27"/>
      <c r="FVA19" s="27"/>
      <c r="FVB19" s="27"/>
      <c r="FVC19" s="27"/>
      <c r="FVD19" s="27"/>
      <c r="FVE19" s="27"/>
      <c r="FVF19" s="27"/>
      <c r="FVG19" s="27"/>
      <c r="FVH19" s="27"/>
      <c r="FVI19" s="27"/>
      <c r="FVJ19" s="27"/>
      <c r="FVK19" s="27"/>
      <c r="FVL19" s="27"/>
      <c r="FVM19" s="27"/>
      <c r="FVN19" s="27"/>
      <c r="FVO19" s="27"/>
      <c r="FVP19" s="27"/>
      <c r="FVQ19" s="27"/>
      <c r="FVR19" s="27"/>
      <c r="FVS19" s="27"/>
      <c r="FVT19" s="27"/>
      <c r="FVU19" s="27"/>
      <c r="FVV19" s="27"/>
      <c r="FVW19" s="27"/>
      <c r="FVX19" s="27"/>
      <c r="FVY19" s="27"/>
      <c r="FVZ19" s="27"/>
      <c r="FWA19" s="27"/>
      <c r="FWB19" s="27"/>
      <c r="FWC19" s="27"/>
      <c r="FWD19" s="27"/>
      <c r="FWE19" s="27"/>
      <c r="FWF19" s="27"/>
      <c r="FWG19" s="27"/>
      <c r="FWH19" s="27"/>
      <c r="FWI19" s="27"/>
      <c r="FWJ19" s="27"/>
      <c r="FWK19" s="27"/>
      <c r="FWL19" s="27"/>
      <c r="FWM19" s="27"/>
      <c r="FWN19" s="27"/>
      <c r="FWO19" s="27"/>
      <c r="FWP19" s="27"/>
      <c r="FWQ19" s="27"/>
      <c r="FWR19" s="27"/>
      <c r="FWS19" s="27"/>
      <c r="FWT19" s="27"/>
      <c r="FWU19" s="27"/>
      <c r="FWV19" s="27"/>
      <c r="FWW19" s="27"/>
      <c r="FWX19" s="27"/>
      <c r="FWY19" s="27"/>
      <c r="FWZ19" s="27"/>
      <c r="FXA19" s="27"/>
      <c r="FXB19" s="27"/>
      <c r="FXC19" s="27"/>
      <c r="FXD19" s="27"/>
      <c r="FXE19" s="27"/>
      <c r="FXF19" s="27"/>
      <c r="FXG19" s="27"/>
      <c r="FXH19" s="27"/>
      <c r="FXI19" s="27"/>
      <c r="FXJ19" s="27"/>
      <c r="FXK19" s="27"/>
      <c r="FXL19" s="27"/>
      <c r="FXM19" s="27"/>
      <c r="FXN19" s="27"/>
      <c r="FXO19" s="27"/>
      <c r="FXP19" s="27"/>
      <c r="FXQ19" s="27"/>
      <c r="FXR19" s="27"/>
      <c r="FXS19" s="27"/>
      <c r="FXT19" s="27"/>
      <c r="FXU19" s="27"/>
      <c r="FXV19" s="27"/>
      <c r="FXW19" s="27"/>
      <c r="FXX19" s="27"/>
      <c r="FXY19" s="27"/>
      <c r="FXZ19" s="27"/>
      <c r="FYA19" s="27"/>
      <c r="FYB19" s="27"/>
      <c r="FYC19" s="27"/>
      <c r="FYD19" s="27"/>
      <c r="FYE19" s="27"/>
      <c r="FYF19" s="27"/>
      <c r="FYG19" s="27"/>
      <c r="FYH19" s="27"/>
      <c r="FYI19" s="27"/>
      <c r="FYJ19" s="27"/>
      <c r="FYK19" s="27"/>
      <c r="FYL19" s="27"/>
      <c r="FYM19" s="27"/>
      <c r="FYN19" s="27"/>
      <c r="FYO19" s="27"/>
      <c r="FYP19" s="27"/>
      <c r="FYQ19" s="27"/>
      <c r="FYR19" s="27"/>
      <c r="FYS19" s="27"/>
      <c r="FYT19" s="27"/>
      <c r="FYU19" s="27"/>
      <c r="FYV19" s="27"/>
      <c r="FYW19" s="27"/>
      <c r="FYX19" s="27"/>
      <c r="FYY19" s="27"/>
      <c r="FYZ19" s="27"/>
      <c r="FZA19" s="27"/>
      <c r="FZB19" s="27"/>
      <c r="FZC19" s="27"/>
      <c r="FZD19" s="27"/>
      <c r="FZE19" s="27"/>
      <c r="FZF19" s="27"/>
      <c r="FZG19" s="27"/>
      <c r="FZH19" s="27"/>
      <c r="FZI19" s="27"/>
      <c r="FZJ19" s="27"/>
      <c r="FZK19" s="27"/>
      <c r="FZL19" s="27"/>
      <c r="FZM19" s="27"/>
      <c r="FZN19" s="27"/>
      <c r="FZO19" s="27"/>
      <c r="FZP19" s="27"/>
      <c r="FZQ19" s="27"/>
      <c r="FZR19" s="27"/>
      <c r="FZS19" s="27"/>
      <c r="FZT19" s="27"/>
      <c r="FZU19" s="27"/>
      <c r="FZV19" s="27"/>
      <c r="FZW19" s="27"/>
      <c r="FZX19" s="27"/>
      <c r="FZY19" s="27"/>
      <c r="FZZ19" s="27"/>
      <c r="GAA19" s="27"/>
      <c r="GAB19" s="27"/>
      <c r="GAC19" s="27"/>
      <c r="GAD19" s="27"/>
      <c r="GAE19" s="27"/>
      <c r="GAF19" s="27"/>
      <c r="GAG19" s="27"/>
      <c r="GAH19" s="27"/>
      <c r="GAI19" s="27"/>
      <c r="GAJ19" s="27"/>
      <c r="GAK19" s="27"/>
      <c r="GAL19" s="27"/>
      <c r="GAM19" s="27"/>
      <c r="GAN19" s="27"/>
      <c r="GAO19" s="27"/>
      <c r="GAP19" s="27"/>
      <c r="GAQ19" s="27"/>
      <c r="GAR19" s="27"/>
      <c r="GAS19" s="27"/>
      <c r="GAT19" s="27"/>
      <c r="GAU19" s="27"/>
      <c r="GAV19" s="27"/>
      <c r="GAW19" s="27"/>
      <c r="GAX19" s="27"/>
      <c r="GAY19" s="27"/>
      <c r="GAZ19" s="27"/>
      <c r="GBA19" s="27"/>
      <c r="GBB19" s="27"/>
      <c r="GBC19" s="27"/>
      <c r="GBD19" s="27"/>
      <c r="GBE19" s="27"/>
      <c r="GBF19" s="27"/>
      <c r="GBG19" s="27"/>
      <c r="GBH19" s="27"/>
      <c r="GBI19" s="27"/>
      <c r="GBJ19" s="27"/>
      <c r="GBK19" s="27"/>
      <c r="GBL19" s="27"/>
      <c r="GBM19" s="27"/>
      <c r="GBN19" s="27"/>
      <c r="GBO19" s="27"/>
      <c r="GBP19" s="27"/>
      <c r="GBQ19" s="27"/>
      <c r="GBR19" s="27"/>
      <c r="GBS19" s="27"/>
      <c r="GBT19" s="27"/>
      <c r="GBU19" s="27"/>
      <c r="GBV19" s="27"/>
      <c r="GBW19" s="27"/>
      <c r="GBX19" s="27"/>
      <c r="GBY19" s="27"/>
      <c r="GBZ19" s="27"/>
      <c r="GCA19" s="27"/>
      <c r="GCB19" s="27"/>
      <c r="GCC19" s="27"/>
      <c r="GCD19" s="27"/>
      <c r="GCE19" s="27"/>
      <c r="GCF19" s="27"/>
      <c r="GCG19" s="27"/>
      <c r="GCH19" s="27"/>
      <c r="GCI19" s="27"/>
      <c r="GCJ19" s="27"/>
      <c r="GCK19" s="27"/>
      <c r="GCL19" s="27"/>
      <c r="GCM19" s="27"/>
      <c r="GCN19" s="27"/>
      <c r="GCO19" s="27"/>
      <c r="GCP19" s="27"/>
      <c r="GCQ19" s="27"/>
      <c r="GCR19" s="27"/>
      <c r="GCS19" s="27"/>
      <c r="GCT19" s="27"/>
      <c r="GCU19" s="27"/>
      <c r="GCV19" s="27"/>
      <c r="GCW19" s="27"/>
      <c r="GCX19" s="27"/>
      <c r="GCY19" s="27"/>
      <c r="GCZ19" s="27"/>
      <c r="GDA19" s="27"/>
      <c r="GDB19" s="27"/>
      <c r="GDC19" s="27"/>
      <c r="GDD19" s="27"/>
      <c r="GDE19" s="27"/>
      <c r="GDF19" s="27"/>
      <c r="GDG19" s="27"/>
      <c r="GDH19" s="27"/>
      <c r="GDI19" s="27"/>
      <c r="GDJ19" s="27"/>
      <c r="GDK19" s="27"/>
      <c r="GDL19" s="27"/>
      <c r="GDM19" s="27"/>
      <c r="GDN19" s="27"/>
      <c r="GDO19" s="27"/>
      <c r="GDP19" s="27"/>
      <c r="GDQ19" s="27"/>
      <c r="GDR19" s="27"/>
      <c r="GDS19" s="27"/>
      <c r="GDT19" s="27"/>
      <c r="GDU19" s="27"/>
      <c r="GDV19" s="27"/>
      <c r="GDW19" s="27"/>
      <c r="GDX19" s="27"/>
      <c r="GDY19" s="27"/>
      <c r="GDZ19" s="27"/>
      <c r="GEA19" s="27"/>
      <c r="GEB19" s="27"/>
      <c r="GEC19" s="27"/>
      <c r="GED19" s="27"/>
      <c r="GEE19" s="27"/>
      <c r="GEF19" s="27"/>
      <c r="GEG19" s="27"/>
      <c r="GEH19" s="27"/>
      <c r="GEI19" s="27"/>
      <c r="GEJ19" s="27"/>
      <c r="GEK19" s="27"/>
      <c r="GEL19" s="27"/>
      <c r="GEM19" s="27"/>
      <c r="GEN19" s="27"/>
      <c r="GEO19" s="27"/>
      <c r="GEP19" s="27"/>
      <c r="GEQ19" s="27"/>
      <c r="GER19" s="27"/>
      <c r="GES19" s="27"/>
      <c r="GET19" s="27"/>
      <c r="GEU19" s="27"/>
      <c r="GEV19" s="27"/>
      <c r="GEW19" s="27"/>
      <c r="GEX19" s="27"/>
      <c r="GEY19" s="27"/>
      <c r="GEZ19" s="27"/>
      <c r="GFA19" s="27"/>
      <c r="GFB19" s="27"/>
      <c r="GFC19" s="27"/>
      <c r="GFD19" s="27"/>
      <c r="GFE19" s="27"/>
      <c r="GFF19" s="27"/>
      <c r="GFG19" s="27"/>
      <c r="GFH19" s="27"/>
      <c r="GFI19" s="27"/>
      <c r="GFJ19" s="27"/>
      <c r="GFK19" s="27"/>
      <c r="GFL19" s="27"/>
      <c r="GFM19" s="27"/>
      <c r="GFN19" s="27"/>
      <c r="GFO19" s="27"/>
      <c r="GFP19" s="27"/>
      <c r="GFQ19" s="27"/>
      <c r="GFR19" s="27"/>
      <c r="GFS19" s="27"/>
      <c r="GFT19" s="27"/>
      <c r="GFU19" s="27"/>
      <c r="GFV19" s="27"/>
      <c r="GFW19" s="27"/>
      <c r="GFX19" s="27"/>
      <c r="GFY19" s="27"/>
      <c r="GFZ19" s="27"/>
      <c r="GGA19" s="27"/>
      <c r="GGB19" s="27"/>
      <c r="GGC19" s="27"/>
      <c r="GGD19" s="27"/>
      <c r="GGE19" s="27"/>
      <c r="GGF19" s="27"/>
      <c r="GGG19" s="27"/>
      <c r="GGH19" s="27"/>
      <c r="GGI19" s="27"/>
      <c r="GGJ19" s="27"/>
      <c r="GGK19" s="27"/>
      <c r="GGL19" s="27"/>
      <c r="GGM19" s="27"/>
      <c r="GGN19" s="27"/>
      <c r="GGO19" s="27"/>
      <c r="GGP19" s="27"/>
      <c r="GGQ19" s="27"/>
      <c r="GGR19" s="27"/>
      <c r="GGS19" s="27"/>
      <c r="GGT19" s="27"/>
      <c r="GGU19" s="27"/>
      <c r="GGV19" s="27"/>
      <c r="GGW19" s="27"/>
      <c r="GGX19" s="27"/>
      <c r="GGY19" s="27"/>
      <c r="GGZ19" s="27"/>
      <c r="GHA19" s="27"/>
      <c r="GHB19" s="27"/>
      <c r="GHC19" s="27"/>
      <c r="GHD19" s="27"/>
      <c r="GHE19" s="27"/>
      <c r="GHF19" s="27"/>
      <c r="GHG19" s="27"/>
      <c r="GHH19" s="27"/>
      <c r="GHI19" s="27"/>
      <c r="GHJ19" s="27"/>
      <c r="GHK19" s="27"/>
      <c r="GHL19" s="27"/>
      <c r="GHM19" s="27"/>
      <c r="GHN19" s="27"/>
      <c r="GHO19" s="27"/>
      <c r="GHP19" s="27"/>
      <c r="GHQ19" s="27"/>
      <c r="GHR19" s="27"/>
      <c r="GHS19" s="27"/>
      <c r="GHT19" s="27"/>
      <c r="GHU19" s="27"/>
      <c r="GHV19" s="27"/>
      <c r="GHW19" s="27"/>
      <c r="GHX19" s="27"/>
      <c r="GHY19" s="27"/>
      <c r="GHZ19" s="27"/>
      <c r="GIA19" s="27"/>
      <c r="GIB19" s="27"/>
      <c r="GIC19" s="27"/>
      <c r="GID19" s="27"/>
      <c r="GIE19" s="27"/>
      <c r="GIF19" s="27"/>
      <c r="GIG19" s="27"/>
      <c r="GIH19" s="27"/>
      <c r="GII19" s="27"/>
      <c r="GIJ19" s="27"/>
      <c r="GIK19" s="27"/>
      <c r="GIL19" s="27"/>
      <c r="GIM19" s="27"/>
      <c r="GIN19" s="27"/>
      <c r="GIO19" s="27"/>
      <c r="GIP19" s="27"/>
      <c r="GIQ19" s="27"/>
      <c r="GIR19" s="27"/>
      <c r="GIS19" s="27"/>
      <c r="GIT19" s="27"/>
      <c r="GIU19" s="27"/>
      <c r="GIV19" s="27"/>
      <c r="GIW19" s="27"/>
      <c r="GIX19" s="27"/>
      <c r="GIY19" s="27"/>
      <c r="GIZ19" s="27"/>
      <c r="GJA19" s="27"/>
      <c r="GJB19" s="27"/>
      <c r="GJC19" s="27"/>
      <c r="GJD19" s="27"/>
      <c r="GJE19" s="27"/>
      <c r="GJF19" s="27"/>
      <c r="GJG19" s="27"/>
      <c r="GJH19" s="27"/>
      <c r="GJI19" s="27"/>
      <c r="GJJ19" s="27"/>
      <c r="GJK19" s="27"/>
      <c r="GJL19" s="27"/>
      <c r="GJM19" s="27"/>
      <c r="GJN19" s="27"/>
      <c r="GJO19" s="27"/>
      <c r="GJP19" s="27"/>
      <c r="GJQ19" s="27"/>
      <c r="GJR19" s="27"/>
      <c r="GJS19" s="27"/>
      <c r="GJT19" s="27"/>
      <c r="GJU19" s="27"/>
      <c r="GJV19" s="27"/>
      <c r="GJW19" s="27"/>
      <c r="GJX19" s="27"/>
      <c r="GJY19" s="27"/>
      <c r="GJZ19" s="27"/>
      <c r="GKA19" s="27"/>
      <c r="GKB19" s="27"/>
      <c r="GKC19" s="27"/>
      <c r="GKD19" s="27"/>
      <c r="GKE19" s="27"/>
      <c r="GKF19" s="27"/>
      <c r="GKG19" s="27"/>
      <c r="GKH19" s="27"/>
      <c r="GKI19" s="27"/>
      <c r="GKJ19" s="27"/>
      <c r="GKK19" s="27"/>
      <c r="GKL19" s="27"/>
      <c r="GKM19" s="27"/>
      <c r="GKN19" s="27"/>
      <c r="GKO19" s="27"/>
      <c r="GKP19" s="27"/>
      <c r="GKQ19" s="27"/>
      <c r="GKR19" s="27"/>
      <c r="GKS19" s="27"/>
      <c r="GKT19" s="27"/>
      <c r="GKU19" s="27"/>
      <c r="GKV19" s="27"/>
      <c r="GKW19" s="27"/>
      <c r="GKX19" s="27"/>
      <c r="GKY19" s="27"/>
      <c r="GKZ19" s="27"/>
      <c r="GLA19" s="27"/>
      <c r="GLB19" s="27"/>
      <c r="GLC19" s="27"/>
      <c r="GLD19" s="27"/>
      <c r="GLE19" s="27"/>
      <c r="GLF19" s="27"/>
      <c r="GLG19" s="27"/>
      <c r="GLH19" s="27"/>
      <c r="GLI19" s="27"/>
      <c r="GLJ19" s="27"/>
      <c r="GLK19" s="27"/>
      <c r="GLL19" s="27"/>
      <c r="GLM19" s="27"/>
      <c r="GLN19" s="27"/>
      <c r="GLO19" s="27"/>
      <c r="GLP19" s="27"/>
      <c r="GLQ19" s="27"/>
      <c r="GLR19" s="27"/>
      <c r="GLS19" s="27"/>
      <c r="GLT19" s="27"/>
      <c r="GLU19" s="27"/>
      <c r="GLV19" s="27"/>
      <c r="GLW19" s="27"/>
      <c r="GLX19" s="27"/>
      <c r="GLY19" s="27"/>
      <c r="GLZ19" s="27"/>
      <c r="GMA19" s="27"/>
      <c r="GMB19" s="27"/>
      <c r="GMC19" s="27"/>
      <c r="GMD19" s="27"/>
      <c r="GME19" s="27"/>
      <c r="GMF19" s="27"/>
      <c r="GMG19" s="27"/>
      <c r="GMH19" s="27"/>
      <c r="GMI19" s="27"/>
      <c r="GMJ19" s="27"/>
      <c r="GMK19" s="27"/>
      <c r="GML19" s="27"/>
      <c r="GMM19" s="27"/>
      <c r="GMN19" s="27"/>
      <c r="GMO19" s="27"/>
      <c r="GMP19" s="27"/>
      <c r="GMQ19" s="27"/>
      <c r="GMR19" s="27"/>
      <c r="GMS19" s="27"/>
      <c r="GMT19" s="27"/>
      <c r="GMU19" s="27"/>
      <c r="GMV19" s="27"/>
      <c r="GMW19" s="27"/>
      <c r="GMX19" s="27"/>
      <c r="GMY19" s="27"/>
      <c r="GMZ19" s="27"/>
      <c r="GNA19" s="27"/>
      <c r="GNB19" s="27"/>
      <c r="GNC19" s="27"/>
      <c r="GND19" s="27"/>
      <c r="GNE19" s="27"/>
      <c r="GNF19" s="27"/>
      <c r="GNG19" s="27"/>
      <c r="GNH19" s="27"/>
      <c r="GNI19" s="27"/>
      <c r="GNJ19" s="27"/>
      <c r="GNK19" s="27"/>
      <c r="GNL19" s="27"/>
      <c r="GNM19" s="27"/>
      <c r="GNN19" s="27"/>
      <c r="GNO19" s="27"/>
      <c r="GNP19" s="27"/>
      <c r="GNQ19" s="27"/>
      <c r="GNR19" s="27"/>
      <c r="GNS19" s="27"/>
      <c r="GNT19" s="27"/>
      <c r="GNU19" s="27"/>
      <c r="GNV19" s="27"/>
      <c r="GNW19" s="27"/>
      <c r="GNX19" s="27"/>
      <c r="GNY19" s="27"/>
      <c r="GNZ19" s="27"/>
      <c r="GOA19" s="27"/>
      <c r="GOB19" s="27"/>
      <c r="GOC19" s="27"/>
      <c r="GOD19" s="27"/>
      <c r="GOE19" s="27"/>
      <c r="GOF19" s="27"/>
      <c r="GOG19" s="27"/>
      <c r="GOH19" s="27"/>
      <c r="GOI19" s="27"/>
      <c r="GOJ19" s="27"/>
      <c r="GOK19" s="27"/>
      <c r="GOL19" s="27"/>
      <c r="GOM19" s="27"/>
      <c r="GON19" s="27"/>
      <c r="GOO19" s="27"/>
      <c r="GOP19" s="27"/>
      <c r="GOQ19" s="27"/>
      <c r="GOR19" s="27"/>
      <c r="GOS19" s="27"/>
      <c r="GOT19" s="27"/>
      <c r="GOU19" s="27"/>
      <c r="GOV19" s="27"/>
      <c r="GOW19" s="27"/>
      <c r="GOX19" s="27"/>
      <c r="GOY19" s="27"/>
      <c r="GOZ19" s="27"/>
      <c r="GPA19" s="27"/>
      <c r="GPB19" s="27"/>
      <c r="GPC19" s="27"/>
      <c r="GPD19" s="27"/>
      <c r="GPE19" s="27"/>
      <c r="GPF19" s="27"/>
      <c r="GPG19" s="27"/>
      <c r="GPH19" s="27"/>
      <c r="GPI19" s="27"/>
      <c r="GPJ19" s="27"/>
      <c r="GPK19" s="27"/>
      <c r="GPL19" s="27"/>
      <c r="GPM19" s="27"/>
      <c r="GPN19" s="27"/>
      <c r="GPO19" s="27"/>
      <c r="GPP19" s="27"/>
      <c r="GPQ19" s="27"/>
      <c r="GPR19" s="27"/>
      <c r="GPS19" s="27"/>
      <c r="GPT19" s="27"/>
      <c r="GPU19" s="27"/>
      <c r="GPV19" s="27"/>
      <c r="GPW19" s="27"/>
      <c r="GPX19" s="27"/>
      <c r="GPY19" s="27"/>
      <c r="GPZ19" s="27"/>
      <c r="GQA19" s="27"/>
      <c r="GQB19" s="27"/>
      <c r="GQC19" s="27"/>
      <c r="GQD19" s="27"/>
      <c r="GQE19" s="27"/>
      <c r="GQF19" s="27"/>
      <c r="GQG19" s="27"/>
      <c r="GQH19" s="27"/>
      <c r="GQI19" s="27"/>
      <c r="GQJ19" s="27"/>
      <c r="GQK19" s="27"/>
      <c r="GQL19" s="27"/>
      <c r="GQM19" s="27"/>
      <c r="GQN19" s="27"/>
      <c r="GQO19" s="27"/>
      <c r="GQP19" s="27"/>
      <c r="GQQ19" s="27"/>
      <c r="GQR19" s="27"/>
      <c r="GQS19" s="27"/>
      <c r="GQT19" s="27"/>
      <c r="GQU19" s="27"/>
      <c r="GQV19" s="27"/>
      <c r="GQW19" s="27"/>
      <c r="GQX19" s="27"/>
      <c r="GQY19" s="27"/>
      <c r="GQZ19" s="27"/>
      <c r="GRA19" s="27"/>
      <c r="GRB19" s="27"/>
      <c r="GRC19" s="27"/>
      <c r="GRD19" s="27"/>
      <c r="GRE19" s="27"/>
      <c r="GRF19" s="27"/>
      <c r="GRG19" s="27"/>
      <c r="GRH19" s="27"/>
      <c r="GRI19" s="27"/>
      <c r="GRJ19" s="27"/>
      <c r="GRK19" s="27"/>
      <c r="GRL19" s="27"/>
      <c r="GRM19" s="27"/>
      <c r="GRN19" s="27"/>
      <c r="GRO19" s="27"/>
      <c r="GRP19" s="27"/>
      <c r="GRQ19" s="27"/>
      <c r="GRR19" s="27"/>
      <c r="GRS19" s="27"/>
      <c r="GRT19" s="27"/>
      <c r="GRU19" s="27"/>
      <c r="GRV19" s="27"/>
      <c r="GRW19" s="27"/>
      <c r="GRX19" s="27"/>
      <c r="GRY19" s="27"/>
      <c r="GRZ19" s="27"/>
      <c r="GSA19" s="27"/>
      <c r="GSB19" s="27"/>
      <c r="GSC19" s="27"/>
      <c r="GSD19" s="27"/>
      <c r="GSE19" s="27"/>
      <c r="GSF19" s="27"/>
      <c r="GSG19" s="27"/>
      <c r="GSH19" s="27"/>
      <c r="GSI19" s="27"/>
      <c r="GSJ19" s="27"/>
      <c r="GSK19" s="27"/>
      <c r="GSL19" s="27"/>
      <c r="GSM19" s="27"/>
      <c r="GSN19" s="27"/>
      <c r="GSO19" s="27"/>
      <c r="GSP19" s="27"/>
      <c r="GSQ19" s="27"/>
      <c r="GSR19" s="27"/>
      <c r="GSS19" s="27"/>
      <c r="GST19" s="27"/>
      <c r="GSU19" s="27"/>
      <c r="GSV19" s="27"/>
      <c r="GSW19" s="27"/>
      <c r="GSX19" s="27"/>
      <c r="GSY19" s="27"/>
      <c r="GSZ19" s="27"/>
      <c r="GTA19" s="27"/>
      <c r="GTB19" s="27"/>
      <c r="GTC19" s="27"/>
      <c r="GTD19" s="27"/>
      <c r="GTE19" s="27"/>
      <c r="GTF19" s="27"/>
      <c r="GTG19" s="27"/>
      <c r="GTH19" s="27"/>
      <c r="GTI19" s="27"/>
      <c r="GTJ19" s="27"/>
      <c r="GTK19" s="27"/>
      <c r="GTL19" s="27"/>
      <c r="GTM19" s="27"/>
      <c r="GTN19" s="27"/>
      <c r="GTO19" s="27"/>
      <c r="GTP19" s="27"/>
      <c r="GTQ19" s="27"/>
      <c r="GTR19" s="27"/>
      <c r="GTS19" s="27"/>
      <c r="GTT19" s="27"/>
      <c r="GTU19" s="27"/>
      <c r="GTV19" s="27"/>
      <c r="GTW19" s="27"/>
      <c r="GTX19" s="27"/>
      <c r="GTY19" s="27"/>
      <c r="GTZ19" s="27"/>
      <c r="GUA19" s="27"/>
      <c r="GUB19" s="27"/>
      <c r="GUC19" s="27"/>
      <c r="GUD19" s="27"/>
      <c r="GUE19" s="27"/>
      <c r="GUF19" s="27"/>
      <c r="GUG19" s="27"/>
      <c r="GUH19" s="27"/>
      <c r="GUI19" s="27"/>
      <c r="GUJ19" s="27"/>
      <c r="GUK19" s="27"/>
      <c r="GUL19" s="27"/>
      <c r="GUM19" s="27"/>
      <c r="GUN19" s="27"/>
      <c r="GUO19" s="27"/>
      <c r="GUP19" s="27"/>
      <c r="GUQ19" s="27"/>
      <c r="GUR19" s="27"/>
      <c r="GUS19" s="27"/>
      <c r="GUT19" s="27"/>
      <c r="GUU19" s="27"/>
      <c r="GUV19" s="27"/>
      <c r="GUW19" s="27"/>
      <c r="GUX19" s="27"/>
      <c r="GUY19" s="27"/>
      <c r="GUZ19" s="27"/>
      <c r="GVA19" s="27"/>
      <c r="GVB19" s="27"/>
      <c r="GVC19" s="27"/>
      <c r="GVD19" s="27"/>
      <c r="GVE19" s="27"/>
      <c r="GVF19" s="27"/>
      <c r="GVG19" s="27"/>
      <c r="GVH19" s="27"/>
      <c r="GVI19" s="27"/>
      <c r="GVJ19" s="27"/>
      <c r="GVK19" s="27"/>
      <c r="GVL19" s="27"/>
      <c r="GVM19" s="27"/>
      <c r="GVN19" s="27"/>
      <c r="GVO19" s="27"/>
      <c r="GVP19" s="27"/>
      <c r="GVQ19" s="27"/>
      <c r="GVR19" s="27"/>
      <c r="GVS19" s="27"/>
      <c r="GVT19" s="27"/>
      <c r="GVU19" s="27"/>
      <c r="GVV19" s="27"/>
      <c r="GVW19" s="27"/>
      <c r="GVX19" s="27"/>
      <c r="GVY19" s="27"/>
      <c r="GVZ19" s="27"/>
      <c r="GWA19" s="27"/>
      <c r="GWB19" s="27"/>
      <c r="GWC19" s="27"/>
      <c r="GWD19" s="27"/>
      <c r="GWE19" s="27"/>
      <c r="GWF19" s="27"/>
      <c r="GWG19" s="27"/>
      <c r="GWH19" s="27"/>
      <c r="GWI19" s="27"/>
      <c r="GWJ19" s="27"/>
      <c r="GWK19" s="27"/>
      <c r="GWL19" s="27"/>
      <c r="GWM19" s="27"/>
      <c r="GWN19" s="27"/>
      <c r="GWO19" s="27"/>
      <c r="GWP19" s="27"/>
      <c r="GWQ19" s="27"/>
      <c r="GWR19" s="27"/>
      <c r="GWS19" s="27"/>
      <c r="GWT19" s="27"/>
      <c r="GWU19" s="27"/>
      <c r="GWV19" s="27"/>
      <c r="GWW19" s="27"/>
      <c r="GWX19" s="27"/>
      <c r="GWY19" s="27"/>
      <c r="GWZ19" s="27"/>
      <c r="GXA19" s="27"/>
      <c r="GXB19" s="27"/>
      <c r="GXC19" s="27"/>
      <c r="GXD19" s="27"/>
      <c r="GXE19" s="27"/>
      <c r="GXF19" s="27"/>
      <c r="GXG19" s="27"/>
      <c r="GXH19" s="27"/>
      <c r="GXI19" s="27"/>
      <c r="GXJ19" s="27"/>
      <c r="GXK19" s="27"/>
      <c r="GXL19" s="27"/>
      <c r="GXM19" s="27"/>
      <c r="GXN19" s="27"/>
      <c r="GXO19" s="27"/>
      <c r="GXP19" s="27"/>
      <c r="GXQ19" s="27"/>
      <c r="GXR19" s="27"/>
      <c r="GXS19" s="27"/>
      <c r="GXT19" s="27"/>
      <c r="GXU19" s="27"/>
      <c r="GXV19" s="27"/>
      <c r="GXW19" s="27"/>
      <c r="GXX19" s="27"/>
      <c r="GXY19" s="27"/>
      <c r="GXZ19" s="27"/>
      <c r="GYA19" s="27"/>
      <c r="GYB19" s="27"/>
      <c r="GYC19" s="27"/>
      <c r="GYD19" s="27"/>
      <c r="GYE19" s="27"/>
      <c r="GYF19" s="27"/>
      <c r="GYG19" s="27"/>
      <c r="GYH19" s="27"/>
      <c r="GYI19" s="27"/>
      <c r="GYJ19" s="27"/>
      <c r="GYK19" s="27"/>
      <c r="GYL19" s="27"/>
      <c r="GYM19" s="27"/>
      <c r="GYN19" s="27"/>
      <c r="GYO19" s="27"/>
      <c r="GYP19" s="27"/>
      <c r="GYQ19" s="27"/>
      <c r="GYR19" s="27"/>
      <c r="GYS19" s="27"/>
      <c r="GYT19" s="27"/>
      <c r="GYU19" s="27"/>
      <c r="GYV19" s="27"/>
      <c r="GYW19" s="27"/>
      <c r="GYX19" s="27"/>
      <c r="GYY19" s="27"/>
      <c r="GYZ19" s="27"/>
      <c r="GZA19" s="27"/>
      <c r="GZB19" s="27"/>
      <c r="GZC19" s="27"/>
      <c r="GZD19" s="27"/>
      <c r="GZE19" s="27"/>
      <c r="GZF19" s="27"/>
      <c r="GZG19" s="27"/>
      <c r="GZH19" s="27"/>
      <c r="GZI19" s="27"/>
      <c r="GZJ19" s="27"/>
      <c r="GZK19" s="27"/>
      <c r="GZL19" s="27"/>
      <c r="GZM19" s="27"/>
      <c r="GZN19" s="27"/>
      <c r="GZO19" s="27"/>
      <c r="GZP19" s="27"/>
      <c r="GZQ19" s="27"/>
      <c r="GZR19" s="27"/>
      <c r="GZS19" s="27"/>
      <c r="GZT19" s="27"/>
      <c r="GZU19" s="27"/>
      <c r="GZV19" s="27"/>
      <c r="GZW19" s="27"/>
      <c r="GZX19" s="27"/>
      <c r="GZY19" s="27"/>
      <c r="GZZ19" s="27"/>
      <c r="HAA19" s="27"/>
      <c r="HAB19" s="27"/>
      <c r="HAC19" s="27"/>
      <c r="HAD19" s="27"/>
      <c r="HAE19" s="27"/>
      <c r="HAF19" s="27"/>
      <c r="HAG19" s="27"/>
      <c r="HAH19" s="27"/>
      <c r="HAI19" s="27"/>
      <c r="HAJ19" s="27"/>
      <c r="HAK19" s="27"/>
      <c r="HAL19" s="27"/>
      <c r="HAM19" s="27"/>
      <c r="HAN19" s="27"/>
      <c r="HAO19" s="27"/>
      <c r="HAP19" s="27"/>
      <c r="HAQ19" s="27"/>
      <c r="HAR19" s="27"/>
      <c r="HAS19" s="27"/>
      <c r="HAT19" s="27"/>
      <c r="HAU19" s="27"/>
      <c r="HAV19" s="27"/>
      <c r="HAW19" s="27"/>
      <c r="HAX19" s="27"/>
      <c r="HAY19" s="27"/>
      <c r="HAZ19" s="27"/>
      <c r="HBA19" s="27"/>
      <c r="HBB19" s="27"/>
      <c r="HBC19" s="27"/>
      <c r="HBD19" s="27"/>
      <c r="HBE19" s="27"/>
      <c r="HBF19" s="27"/>
      <c r="HBG19" s="27"/>
      <c r="HBH19" s="27"/>
      <c r="HBI19" s="27"/>
      <c r="HBJ19" s="27"/>
      <c r="HBK19" s="27"/>
      <c r="HBL19" s="27"/>
      <c r="HBM19" s="27"/>
      <c r="HBN19" s="27"/>
      <c r="HBO19" s="27"/>
      <c r="HBP19" s="27"/>
      <c r="HBQ19" s="27"/>
      <c r="HBR19" s="27"/>
      <c r="HBS19" s="27"/>
      <c r="HBT19" s="27"/>
      <c r="HBU19" s="27"/>
      <c r="HBV19" s="27"/>
      <c r="HBW19" s="27"/>
      <c r="HBX19" s="27"/>
      <c r="HBY19" s="27"/>
      <c r="HBZ19" s="27"/>
      <c r="HCA19" s="27"/>
      <c r="HCB19" s="27"/>
      <c r="HCC19" s="27"/>
      <c r="HCD19" s="27"/>
      <c r="HCE19" s="27"/>
      <c r="HCF19" s="27"/>
      <c r="HCG19" s="27"/>
      <c r="HCH19" s="27"/>
      <c r="HCI19" s="27"/>
      <c r="HCJ19" s="27"/>
      <c r="HCK19" s="27"/>
      <c r="HCL19" s="27"/>
      <c r="HCM19" s="27"/>
      <c r="HCN19" s="27"/>
      <c r="HCO19" s="27"/>
      <c r="HCP19" s="27"/>
      <c r="HCQ19" s="27"/>
      <c r="HCR19" s="27"/>
      <c r="HCS19" s="27"/>
      <c r="HCT19" s="27"/>
      <c r="HCU19" s="27"/>
      <c r="HCV19" s="27"/>
      <c r="HCW19" s="27"/>
      <c r="HCX19" s="27"/>
      <c r="HCY19" s="27"/>
      <c r="HCZ19" s="27"/>
      <c r="HDA19" s="27"/>
      <c r="HDB19" s="27"/>
      <c r="HDC19" s="27"/>
      <c r="HDD19" s="27"/>
      <c r="HDE19" s="27"/>
      <c r="HDF19" s="27"/>
      <c r="HDG19" s="27"/>
      <c r="HDH19" s="27"/>
      <c r="HDI19" s="27"/>
      <c r="HDJ19" s="27"/>
      <c r="HDK19" s="27"/>
      <c r="HDL19" s="27"/>
      <c r="HDM19" s="27"/>
      <c r="HDN19" s="27"/>
      <c r="HDO19" s="27"/>
      <c r="HDP19" s="27"/>
      <c r="HDQ19" s="27"/>
      <c r="HDR19" s="27"/>
      <c r="HDS19" s="27"/>
      <c r="HDT19" s="27"/>
      <c r="HDU19" s="27"/>
      <c r="HDV19" s="27"/>
      <c r="HDW19" s="27"/>
      <c r="HDX19" s="27"/>
      <c r="HDY19" s="27"/>
      <c r="HDZ19" s="27"/>
      <c r="HEA19" s="27"/>
      <c r="HEB19" s="27"/>
      <c r="HEC19" s="27"/>
      <c r="HED19" s="27"/>
      <c r="HEE19" s="27"/>
      <c r="HEF19" s="27"/>
      <c r="HEG19" s="27"/>
      <c r="HEH19" s="27"/>
      <c r="HEI19" s="27"/>
      <c r="HEJ19" s="27"/>
      <c r="HEK19" s="27"/>
      <c r="HEL19" s="27"/>
      <c r="HEM19" s="27"/>
      <c r="HEN19" s="27"/>
      <c r="HEO19" s="27"/>
      <c r="HEP19" s="27"/>
      <c r="HEQ19" s="27"/>
      <c r="HER19" s="27"/>
      <c r="HES19" s="27"/>
      <c r="HET19" s="27"/>
      <c r="HEU19" s="27"/>
      <c r="HEV19" s="27"/>
      <c r="HEW19" s="27"/>
      <c r="HEX19" s="27"/>
      <c r="HEY19" s="27"/>
      <c r="HEZ19" s="27"/>
      <c r="HFA19" s="27"/>
      <c r="HFB19" s="27"/>
      <c r="HFC19" s="27"/>
      <c r="HFD19" s="27"/>
      <c r="HFE19" s="27"/>
      <c r="HFF19" s="27"/>
      <c r="HFG19" s="27"/>
      <c r="HFH19" s="27"/>
      <c r="HFI19" s="27"/>
      <c r="HFJ19" s="27"/>
      <c r="HFK19" s="27"/>
      <c r="HFL19" s="27"/>
      <c r="HFM19" s="27"/>
      <c r="HFN19" s="27"/>
      <c r="HFO19" s="27"/>
      <c r="HFP19" s="27"/>
      <c r="HFQ19" s="27"/>
      <c r="HFR19" s="27"/>
      <c r="HFS19" s="27"/>
      <c r="HFT19" s="27"/>
      <c r="HFU19" s="27"/>
      <c r="HFV19" s="27"/>
      <c r="HFW19" s="27"/>
      <c r="HFX19" s="27"/>
      <c r="HFY19" s="27"/>
      <c r="HFZ19" s="27"/>
      <c r="HGA19" s="27"/>
      <c r="HGB19" s="27"/>
      <c r="HGC19" s="27"/>
      <c r="HGD19" s="27"/>
      <c r="HGE19" s="27"/>
      <c r="HGF19" s="27"/>
      <c r="HGG19" s="27"/>
      <c r="HGH19" s="27"/>
      <c r="HGI19" s="27"/>
      <c r="HGJ19" s="27"/>
      <c r="HGK19" s="27"/>
      <c r="HGL19" s="27"/>
      <c r="HGM19" s="27"/>
      <c r="HGN19" s="27"/>
      <c r="HGO19" s="27"/>
      <c r="HGP19" s="27"/>
      <c r="HGQ19" s="27"/>
      <c r="HGR19" s="27"/>
      <c r="HGS19" s="27"/>
      <c r="HGT19" s="27"/>
      <c r="HGU19" s="27"/>
      <c r="HGV19" s="27"/>
      <c r="HGW19" s="27"/>
      <c r="HGX19" s="27"/>
      <c r="HGY19" s="27"/>
      <c r="HGZ19" s="27"/>
      <c r="HHA19" s="27"/>
      <c r="HHB19" s="27"/>
      <c r="HHC19" s="27"/>
      <c r="HHD19" s="27"/>
      <c r="HHE19" s="27"/>
      <c r="HHF19" s="27"/>
      <c r="HHG19" s="27"/>
      <c r="HHH19" s="27"/>
      <c r="HHI19" s="27"/>
      <c r="HHJ19" s="27"/>
      <c r="HHK19" s="27"/>
      <c r="HHL19" s="27"/>
      <c r="HHM19" s="27"/>
      <c r="HHN19" s="27"/>
      <c r="HHO19" s="27"/>
      <c r="HHP19" s="27"/>
      <c r="HHQ19" s="27"/>
      <c r="HHR19" s="27"/>
      <c r="HHS19" s="27"/>
      <c r="HHT19" s="27"/>
      <c r="HHU19" s="27"/>
      <c r="HHV19" s="27"/>
      <c r="HHW19" s="27"/>
      <c r="HHX19" s="27"/>
      <c r="HHY19" s="27"/>
      <c r="HHZ19" s="27"/>
      <c r="HIA19" s="27"/>
      <c r="HIB19" s="27"/>
      <c r="HIC19" s="27"/>
      <c r="HID19" s="27"/>
      <c r="HIE19" s="27"/>
      <c r="HIF19" s="27"/>
      <c r="HIG19" s="27"/>
      <c r="HIH19" s="27"/>
      <c r="HII19" s="27"/>
      <c r="HIJ19" s="27"/>
      <c r="HIK19" s="27"/>
      <c r="HIL19" s="27"/>
      <c r="HIM19" s="27"/>
      <c r="HIN19" s="27"/>
      <c r="HIO19" s="27"/>
      <c r="HIP19" s="27"/>
      <c r="HIQ19" s="27"/>
      <c r="HIR19" s="27"/>
      <c r="HIS19" s="27"/>
      <c r="HIT19" s="27"/>
      <c r="HIU19" s="27"/>
      <c r="HIV19" s="27"/>
      <c r="HIW19" s="27"/>
      <c r="HIX19" s="27"/>
      <c r="HIY19" s="27"/>
      <c r="HIZ19" s="27"/>
      <c r="HJA19" s="27"/>
      <c r="HJB19" s="27"/>
      <c r="HJC19" s="27"/>
      <c r="HJD19" s="27"/>
      <c r="HJE19" s="27"/>
      <c r="HJF19" s="27"/>
      <c r="HJG19" s="27"/>
      <c r="HJH19" s="27"/>
      <c r="HJI19" s="27"/>
      <c r="HJJ19" s="27"/>
      <c r="HJK19" s="27"/>
      <c r="HJL19" s="27"/>
      <c r="HJM19" s="27"/>
      <c r="HJN19" s="27"/>
      <c r="HJO19" s="27"/>
      <c r="HJP19" s="27"/>
      <c r="HJQ19" s="27"/>
      <c r="HJR19" s="27"/>
      <c r="HJS19" s="27"/>
      <c r="HJT19" s="27"/>
      <c r="HJU19" s="27"/>
      <c r="HJV19" s="27"/>
      <c r="HJW19" s="27"/>
      <c r="HJX19" s="27"/>
      <c r="HJY19" s="27"/>
      <c r="HJZ19" s="27"/>
      <c r="HKA19" s="27"/>
      <c r="HKB19" s="27"/>
      <c r="HKC19" s="27"/>
      <c r="HKD19" s="27"/>
      <c r="HKE19" s="27"/>
      <c r="HKF19" s="27"/>
      <c r="HKG19" s="27"/>
      <c r="HKH19" s="27"/>
      <c r="HKI19" s="27"/>
      <c r="HKJ19" s="27"/>
      <c r="HKK19" s="27"/>
      <c r="HKL19" s="27"/>
      <c r="HKM19" s="27"/>
      <c r="HKN19" s="27"/>
      <c r="HKO19" s="27"/>
      <c r="HKP19" s="27"/>
      <c r="HKQ19" s="27"/>
      <c r="HKR19" s="27"/>
      <c r="HKS19" s="27"/>
      <c r="HKT19" s="27"/>
      <c r="HKU19" s="27"/>
      <c r="HKV19" s="27"/>
      <c r="HKW19" s="27"/>
      <c r="HKX19" s="27"/>
      <c r="HKY19" s="27"/>
      <c r="HKZ19" s="27"/>
      <c r="HLA19" s="27"/>
      <c r="HLB19" s="27"/>
      <c r="HLC19" s="27"/>
      <c r="HLD19" s="27"/>
      <c r="HLE19" s="27"/>
      <c r="HLF19" s="27"/>
      <c r="HLG19" s="27"/>
      <c r="HLH19" s="27"/>
      <c r="HLI19" s="27"/>
      <c r="HLJ19" s="27"/>
      <c r="HLK19" s="27"/>
      <c r="HLL19" s="27"/>
      <c r="HLM19" s="27"/>
      <c r="HLN19" s="27"/>
      <c r="HLO19" s="27"/>
      <c r="HLP19" s="27"/>
      <c r="HLQ19" s="27"/>
      <c r="HLR19" s="27"/>
      <c r="HLS19" s="27"/>
      <c r="HLT19" s="27"/>
      <c r="HLU19" s="27"/>
      <c r="HLV19" s="27"/>
      <c r="HLW19" s="27"/>
      <c r="HLX19" s="27"/>
      <c r="HLY19" s="27"/>
      <c r="HLZ19" s="27"/>
      <c r="HMA19" s="27"/>
      <c r="HMB19" s="27"/>
      <c r="HMC19" s="27"/>
      <c r="HMD19" s="27"/>
      <c r="HME19" s="27"/>
      <c r="HMF19" s="27"/>
      <c r="HMG19" s="27"/>
      <c r="HMH19" s="27"/>
      <c r="HMI19" s="27"/>
      <c r="HMJ19" s="27"/>
      <c r="HMK19" s="27"/>
      <c r="HML19" s="27"/>
      <c r="HMM19" s="27"/>
      <c r="HMN19" s="27"/>
      <c r="HMO19" s="27"/>
      <c r="HMP19" s="27"/>
      <c r="HMQ19" s="27"/>
      <c r="HMR19" s="27"/>
      <c r="HMS19" s="27"/>
      <c r="HMT19" s="27"/>
      <c r="HMU19" s="27"/>
      <c r="HMV19" s="27"/>
      <c r="HMW19" s="27"/>
      <c r="HMX19" s="27"/>
      <c r="HMY19" s="27"/>
      <c r="HMZ19" s="27"/>
      <c r="HNA19" s="27"/>
      <c r="HNB19" s="27"/>
      <c r="HNC19" s="27"/>
      <c r="HND19" s="27"/>
      <c r="HNE19" s="27"/>
      <c r="HNF19" s="27"/>
      <c r="HNG19" s="27"/>
      <c r="HNH19" s="27"/>
      <c r="HNI19" s="27"/>
      <c r="HNJ19" s="27"/>
      <c r="HNK19" s="27"/>
      <c r="HNL19" s="27"/>
      <c r="HNM19" s="27"/>
      <c r="HNN19" s="27"/>
      <c r="HNO19" s="27"/>
      <c r="HNP19" s="27"/>
      <c r="HNQ19" s="27"/>
      <c r="HNR19" s="27"/>
      <c r="HNS19" s="27"/>
      <c r="HNT19" s="27"/>
      <c r="HNU19" s="27"/>
      <c r="HNV19" s="27"/>
      <c r="HNW19" s="27"/>
      <c r="HNX19" s="27"/>
      <c r="HNY19" s="27"/>
      <c r="HNZ19" s="27"/>
      <c r="HOA19" s="27"/>
      <c r="HOB19" s="27"/>
      <c r="HOC19" s="27"/>
      <c r="HOD19" s="27"/>
      <c r="HOE19" s="27"/>
      <c r="HOF19" s="27"/>
      <c r="HOG19" s="27"/>
      <c r="HOH19" s="27"/>
      <c r="HOI19" s="27"/>
      <c r="HOJ19" s="27"/>
      <c r="HOK19" s="27"/>
      <c r="HOL19" s="27"/>
      <c r="HOM19" s="27"/>
      <c r="HON19" s="27"/>
      <c r="HOO19" s="27"/>
      <c r="HOP19" s="27"/>
      <c r="HOQ19" s="27"/>
      <c r="HOR19" s="27"/>
      <c r="HOS19" s="27"/>
      <c r="HOT19" s="27"/>
      <c r="HOU19" s="27"/>
      <c r="HOV19" s="27"/>
      <c r="HOW19" s="27"/>
      <c r="HOX19" s="27"/>
      <c r="HOY19" s="27"/>
      <c r="HOZ19" s="27"/>
      <c r="HPA19" s="27"/>
      <c r="HPB19" s="27"/>
      <c r="HPC19" s="27"/>
      <c r="HPD19" s="27"/>
      <c r="HPE19" s="27"/>
      <c r="HPF19" s="27"/>
      <c r="HPG19" s="27"/>
      <c r="HPH19" s="27"/>
      <c r="HPI19" s="27"/>
      <c r="HPJ19" s="27"/>
      <c r="HPK19" s="27"/>
      <c r="HPL19" s="27"/>
      <c r="HPM19" s="27"/>
      <c r="HPN19" s="27"/>
      <c r="HPO19" s="27"/>
      <c r="HPP19" s="27"/>
      <c r="HPQ19" s="27"/>
      <c r="HPR19" s="27"/>
      <c r="HPS19" s="27"/>
      <c r="HPT19" s="27"/>
      <c r="HPU19" s="27"/>
      <c r="HPV19" s="27"/>
      <c r="HPW19" s="27"/>
      <c r="HPX19" s="27"/>
      <c r="HPY19" s="27"/>
      <c r="HPZ19" s="27"/>
      <c r="HQA19" s="27"/>
      <c r="HQB19" s="27"/>
      <c r="HQC19" s="27"/>
      <c r="HQD19" s="27"/>
      <c r="HQE19" s="27"/>
      <c r="HQF19" s="27"/>
      <c r="HQG19" s="27"/>
      <c r="HQH19" s="27"/>
      <c r="HQI19" s="27"/>
      <c r="HQJ19" s="27"/>
      <c r="HQK19" s="27"/>
      <c r="HQL19" s="27"/>
      <c r="HQM19" s="27"/>
      <c r="HQN19" s="27"/>
      <c r="HQO19" s="27"/>
      <c r="HQP19" s="27"/>
      <c r="HQQ19" s="27"/>
      <c r="HQR19" s="27"/>
      <c r="HQS19" s="27"/>
      <c r="HQT19" s="27"/>
      <c r="HQU19" s="27"/>
      <c r="HQV19" s="27"/>
      <c r="HQW19" s="27"/>
      <c r="HQX19" s="27"/>
      <c r="HQY19" s="27"/>
      <c r="HQZ19" s="27"/>
      <c r="HRA19" s="27"/>
      <c r="HRB19" s="27"/>
      <c r="HRC19" s="27"/>
      <c r="HRD19" s="27"/>
      <c r="HRE19" s="27"/>
      <c r="HRF19" s="27"/>
      <c r="HRG19" s="27"/>
      <c r="HRH19" s="27"/>
      <c r="HRI19" s="27"/>
      <c r="HRJ19" s="27"/>
      <c r="HRK19" s="27"/>
      <c r="HRL19" s="27"/>
      <c r="HRM19" s="27"/>
      <c r="HRN19" s="27"/>
      <c r="HRO19" s="27"/>
      <c r="HRP19" s="27"/>
      <c r="HRQ19" s="27"/>
      <c r="HRR19" s="27"/>
      <c r="HRS19" s="27"/>
      <c r="HRT19" s="27"/>
      <c r="HRU19" s="27"/>
      <c r="HRV19" s="27"/>
      <c r="HRW19" s="27"/>
      <c r="HRX19" s="27"/>
      <c r="HRY19" s="27"/>
      <c r="HRZ19" s="27"/>
      <c r="HSA19" s="27"/>
      <c r="HSB19" s="27"/>
      <c r="HSC19" s="27"/>
      <c r="HSD19" s="27"/>
      <c r="HSE19" s="27"/>
      <c r="HSF19" s="27"/>
      <c r="HSG19" s="27"/>
      <c r="HSH19" s="27"/>
      <c r="HSI19" s="27"/>
      <c r="HSJ19" s="27"/>
      <c r="HSK19" s="27"/>
      <c r="HSL19" s="27"/>
      <c r="HSM19" s="27"/>
      <c r="HSN19" s="27"/>
      <c r="HSO19" s="27"/>
      <c r="HSP19" s="27"/>
      <c r="HSQ19" s="27"/>
      <c r="HSR19" s="27"/>
      <c r="HSS19" s="27"/>
      <c r="HST19" s="27"/>
      <c r="HSU19" s="27"/>
      <c r="HSV19" s="27"/>
      <c r="HSW19" s="27"/>
      <c r="HSX19" s="27"/>
      <c r="HSY19" s="27"/>
      <c r="HSZ19" s="27"/>
      <c r="HTA19" s="27"/>
      <c r="HTB19" s="27"/>
      <c r="HTC19" s="27"/>
      <c r="HTD19" s="27"/>
      <c r="HTE19" s="27"/>
      <c r="HTF19" s="27"/>
      <c r="HTG19" s="27"/>
      <c r="HTH19" s="27"/>
      <c r="HTI19" s="27"/>
      <c r="HTJ19" s="27"/>
      <c r="HTK19" s="27"/>
      <c r="HTL19" s="27"/>
      <c r="HTM19" s="27"/>
      <c r="HTN19" s="27"/>
      <c r="HTO19" s="27"/>
      <c r="HTP19" s="27"/>
      <c r="HTQ19" s="27"/>
      <c r="HTR19" s="27"/>
      <c r="HTS19" s="27"/>
      <c r="HTT19" s="27"/>
      <c r="HTU19" s="27"/>
      <c r="HTV19" s="27"/>
      <c r="HTW19" s="27"/>
      <c r="HTX19" s="27"/>
      <c r="HTY19" s="27"/>
      <c r="HTZ19" s="27"/>
      <c r="HUA19" s="27"/>
      <c r="HUB19" s="27"/>
      <c r="HUC19" s="27"/>
      <c r="HUD19" s="27"/>
      <c r="HUE19" s="27"/>
      <c r="HUF19" s="27"/>
      <c r="HUG19" s="27"/>
      <c r="HUH19" s="27"/>
      <c r="HUI19" s="27"/>
      <c r="HUJ19" s="27"/>
      <c r="HUK19" s="27"/>
      <c r="HUL19" s="27"/>
      <c r="HUM19" s="27"/>
      <c r="HUN19" s="27"/>
      <c r="HUO19" s="27"/>
      <c r="HUP19" s="27"/>
      <c r="HUQ19" s="27"/>
      <c r="HUR19" s="27"/>
      <c r="HUS19" s="27"/>
      <c r="HUT19" s="27"/>
      <c r="HUU19" s="27"/>
      <c r="HUV19" s="27"/>
      <c r="HUW19" s="27"/>
      <c r="HUX19" s="27"/>
      <c r="HUY19" s="27"/>
      <c r="HUZ19" s="27"/>
      <c r="HVA19" s="27"/>
      <c r="HVB19" s="27"/>
      <c r="HVC19" s="27"/>
      <c r="HVD19" s="27"/>
      <c r="HVE19" s="27"/>
      <c r="HVF19" s="27"/>
      <c r="HVG19" s="27"/>
      <c r="HVH19" s="27"/>
      <c r="HVI19" s="27"/>
      <c r="HVJ19" s="27"/>
      <c r="HVK19" s="27"/>
      <c r="HVL19" s="27"/>
      <c r="HVM19" s="27"/>
      <c r="HVN19" s="27"/>
      <c r="HVO19" s="27"/>
      <c r="HVP19" s="27"/>
      <c r="HVQ19" s="27"/>
      <c r="HVR19" s="27"/>
      <c r="HVS19" s="27"/>
      <c r="HVT19" s="27"/>
      <c r="HVU19" s="27"/>
      <c r="HVV19" s="27"/>
      <c r="HVW19" s="27"/>
      <c r="HVX19" s="27"/>
      <c r="HVY19" s="27"/>
      <c r="HVZ19" s="27"/>
      <c r="HWA19" s="27"/>
      <c r="HWB19" s="27"/>
      <c r="HWC19" s="27"/>
      <c r="HWD19" s="27"/>
      <c r="HWE19" s="27"/>
      <c r="HWF19" s="27"/>
      <c r="HWG19" s="27"/>
      <c r="HWH19" s="27"/>
      <c r="HWI19" s="27"/>
      <c r="HWJ19" s="27"/>
      <c r="HWK19" s="27"/>
      <c r="HWL19" s="27"/>
      <c r="HWM19" s="27"/>
      <c r="HWN19" s="27"/>
      <c r="HWO19" s="27"/>
      <c r="HWP19" s="27"/>
      <c r="HWQ19" s="27"/>
      <c r="HWR19" s="27"/>
      <c r="HWS19" s="27"/>
      <c r="HWT19" s="27"/>
      <c r="HWU19" s="27"/>
      <c r="HWV19" s="27"/>
      <c r="HWW19" s="27"/>
      <c r="HWX19" s="27"/>
      <c r="HWY19" s="27"/>
      <c r="HWZ19" s="27"/>
      <c r="HXA19" s="27"/>
      <c r="HXB19" s="27"/>
      <c r="HXC19" s="27"/>
      <c r="HXD19" s="27"/>
      <c r="HXE19" s="27"/>
      <c r="HXF19" s="27"/>
      <c r="HXG19" s="27"/>
      <c r="HXH19" s="27"/>
      <c r="HXI19" s="27"/>
      <c r="HXJ19" s="27"/>
      <c r="HXK19" s="27"/>
      <c r="HXL19" s="27"/>
      <c r="HXM19" s="27"/>
      <c r="HXN19" s="27"/>
      <c r="HXO19" s="27"/>
      <c r="HXP19" s="27"/>
      <c r="HXQ19" s="27"/>
      <c r="HXR19" s="27"/>
      <c r="HXS19" s="27"/>
      <c r="HXT19" s="27"/>
      <c r="HXU19" s="27"/>
      <c r="HXV19" s="27"/>
      <c r="HXW19" s="27"/>
      <c r="HXX19" s="27"/>
      <c r="HXY19" s="27"/>
      <c r="HXZ19" s="27"/>
      <c r="HYA19" s="27"/>
      <c r="HYB19" s="27"/>
      <c r="HYC19" s="27"/>
      <c r="HYD19" s="27"/>
      <c r="HYE19" s="27"/>
      <c r="HYF19" s="27"/>
      <c r="HYG19" s="27"/>
      <c r="HYH19" s="27"/>
      <c r="HYI19" s="27"/>
      <c r="HYJ19" s="27"/>
      <c r="HYK19" s="27"/>
      <c r="HYL19" s="27"/>
      <c r="HYM19" s="27"/>
      <c r="HYN19" s="27"/>
      <c r="HYO19" s="27"/>
      <c r="HYP19" s="27"/>
      <c r="HYQ19" s="27"/>
      <c r="HYR19" s="27"/>
      <c r="HYS19" s="27"/>
      <c r="HYT19" s="27"/>
      <c r="HYU19" s="27"/>
      <c r="HYV19" s="27"/>
      <c r="HYW19" s="27"/>
      <c r="HYX19" s="27"/>
      <c r="HYY19" s="27"/>
      <c r="HYZ19" s="27"/>
      <c r="HZA19" s="27"/>
      <c r="HZB19" s="27"/>
      <c r="HZC19" s="27"/>
      <c r="HZD19" s="27"/>
      <c r="HZE19" s="27"/>
      <c r="HZF19" s="27"/>
      <c r="HZG19" s="27"/>
      <c r="HZH19" s="27"/>
      <c r="HZI19" s="27"/>
      <c r="HZJ19" s="27"/>
      <c r="HZK19" s="27"/>
      <c r="HZL19" s="27"/>
      <c r="HZM19" s="27"/>
      <c r="HZN19" s="27"/>
      <c r="HZO19" s="27"/>
      <c r="HZP19" s="27"/>
      <c r="HZQ19" s="27"/>
      <c r="HZR19" s="27"/>
      <c r="HZS19" s="27"/>
      <c r="HZT19" s="27"/>
      <c r="HZU19" s="27"/>
      <c r="HZV19" s="27"/>
      <c r="HZW19" s="27"/>
      <c r="HZX19" s="27"/>
      <c r="HZY19" s="27"/>
      <c r="HZZ19" s="27"/>
      <c r="IAA19" s="27"/>
      <c r="IAB19" s="27"/>
      <c r="IAC19" s="27"/>
      <c r="IAD19" s="27"/>
      <c r="IAE19" s="27"/>
      <c r="IAF19" s="27"/>
      <c r="IAG19" s="27"/>
      <c r="IAH19" s="27"/>
      <c r="IAI19" s="27"/>
      <c r="IAJ19" s="27"/>
      <c r="IAK19" s="27"/>
      <c r="IAL19" s="27"/>
      <c r="IAM19" s="27"/>
      <c r="IAN19" s="27"/>
      <c r="IAO19" s="27"/>
      <c r="IAP19" s="27"/>
      <c r="IAQ19" s="27"/>
      <c r="IAR19" s="27"/>
      <c r="IAS19" s="27"/>
      <c r="IAT19" s="27"/>
      <c r="IAU19" s="27"/>
      <c r="IAV19" s="27"/>
      <c r="IAW19" s="27"/>
      <c r="IAX19" s="27"/>
      <c r="IAY19" s="27"/>
      <c r="IAZ19" s="27"/>
      <c r="IBA19" s="27"/>
      <c r="IBB19" s="27"/>
      <c r="IBC19" s="27"/>
      <c r="IBD19" s="27"/>
      <c r="IBE19" s="27"/>
      <c r="IBF19" s="27"/>
      <c r="IBG19" s="27"/>
      <c r="IBH19" s="27"/>
      <c r="IBI19" s="27"/>
      <c r="IBJ19" s="27"/>
      <c r="IBK19" s="27"/>
      <c r="IBL19" s="27"/>
      <c r="IBM19" s="27"/>
      <c r="IBN19" s="27"/>
      <c r="IBO19" s="27"/>
      <c r="IBP19" s="27"/>
      <c r="IBQ19" s="27"/>
      <c r="IBR19" s="27"/>
      <c r="IBS19" s="27"/>
      <c r="IBT19" s="27"/>
      <c r="IBU19" s="27"/>
      <c r="IBV19" s="27"/>
      <c r="IBW19" s="27"/>
      <c r="IBX19" s="27"/>
      <c r="IBY19" s="27"/>
      <c r="IBZ19" s="27"/>
      <c r="ICA19" s="27"/>
      <c r="ICB19" s="27"/>
      <c r="ICC19" s="27"/>
      <c r="ICD19" s="27"/>
      <c r="ICE19" s="27"/>
      <c r="ICF19" s="27"/>
      <c r="ICG19" s="27"/>
      <c r="ICH19" s="27"/>
      <c r="ICI19" s="27"/>
      <c r="ICJ19" s="27"/>
      <c r="ICK19" s="27"/>
      <c r="ICL19" s="27"/>
      <c r="ICM19" s="27"/>
      <c r="ICN19" s="27"/>
      <c r="ICO19" s="27"/>
      <c r="ICP19" s="27"/>
      <c r="ICQ19" s="27"/>
      <c r="ICR19" s="27"/>
      <c r="ICS19" s="27"/>
      <c r="ICT19" s="27"/>
      <c r="ICU19" s="27"/>
      <c r="ICV19" s="27"/>
      <c r="ICW19" s="27"/>
      <c r="ICX19" s="27"/>
      <c r="ICY19" s="27"/>
      <c r="ICZ19" s="27"/>
      <c r="IDA19" s="27"/>
      <c r="IDB19" s="27"/>
      <c r="IDC19" s="27"/>
      <c r="IDD19" s="27"/>
      <c r="IDE19" s="27"/>
      <c r="IDF19" s="27"/>
      <c r="IDG19" s="27"/>
      <c r="IDH19" s="27"/>
      <c r="IDI19" s="27"/>
      <c r="IDJ19" s="27"/>
      <c r="IDK19" s="27"/>
      <c r="IDL19" s="27"/>
      <c r="IDM19" s="27"/>
      <c r="IDN19" s="27"/>
      <c r="IDO19" s="27"/>
      <c r="IDP19" s="27"/>
      <c r="IDQ19" s="27"/>
      <c r="IDR19" s="27"/>
      <c r="IDS19" s="27"/>
      <c r="IDT19" s="27"/>
      <c r="IDU19" s="27"/>
      <c r="IDV19" s="27"/>
      <c r="IDW19" s="27"/>
      <c r="IDX19" s="27"/>
      <c r="IDY19" s="27"/>
      <c r="IDZ19" s="27"/>
      <c r="IEA19" s="27"/>
      <c r="IEB19" s="27"/>
      <c r="IEC19" s="27"/>
      <c r="IED19" s="27"/>
      <c r="IEE19" s="27"/>
      <c r="IEF19" s="27"/>
      <c r="IEG19" s="27"/>
      <c r="IEH19" s="27"/>
      <c r="IEI19" s="27"/>
      <c r="IEJ19" s="27"/>
      <c r="IEK19" s="27"/>
      <c r="IEL19" s="27"/>
      <c r="IEM19" s="27"/>
      <c r="IEN19" s="27"/>
      <c r="IEO19" s="27"/>
      <c r="IEP19" s="27"/>
      <c r="IEQ19" s="27"/>
      <c r="IER19" s="27"/>
      <c r="IES19" s="27"/>
      <c r="IET19" s="27"/>
      <c r="IEU19" s="27"/>
      <c r="IEV19" s="27"/>
      <c r="IEW19" s="27"/>
      <c r="IEX19" s="27"/>
      <c r="IEY19" s="27"/>
      <c r="IEZ19" s="27"/>
      <c r="IFA19" s="27"/>
      <c r="IFB19" s="27"/>
      <c r="IFC19" s="27"/>
      <c r="IFD19" s="27"/>
      <c r="IFE19" s="27"/>
      <c r="IFF19" s="27"/>
      <c r="IFG19" s="27"/>
      <c r="IFH19" s="27"/>
      <c r="IFI19" s="27"/>
      <c r="IFJ19" s="27"/>
      <c r="IFK19" s="27"/>
      <c r="IFL19" s="27"/>
      <c r="IFM19" s="27"/>
      <c r="IFN19" s="27"/>
      <c r="IFO19" s="27"/>
      <c r="IFP19" s="27"/>
      <c r="IFQ19" s="27"/>
      <c r="IFR19" s="27"/>
      <c r="IFS19" s="27"/>
      <c r="IFT19" s="27"/>
      <c r="IFU19" s="27"/>
      <c r="IFV19" s="27"/>
      <c r="IFW19" s="27"/>
      <c r="IFX19" s="27"/>
      <c r="IFY19" s="27"/>
      <c r="IFZ19" s="27"/>
      <c r="IGA19" s="27"/>
      <c r="IGB19" s="27"/>
      <c r="IGC19" s="27"/>
      <c r="IGD19" s="27"/>
      <c r="IGE19" s="27"/>
      <c r="IGF19" s="27"/>
      <c r="IGG19" s="27"/>
      <c r="IGH19" s="27"/>
      <c r="IGI19" s="27"/>
      <c r="IGJ19" s="27"/>
      <c r="IGK19" s="27"/>
      <c r="IGL19" s="27"/>
      <c r="IGM19" s="27"/>
      <c r="IGN19" s="27"/>
      <c r="IGO19" s="27"/>
      <c r="IGP19" s="27"/>
      <c r="IGQ19" s="27"/>
      <c r="IGR19" s="27"/>
      <c r="IGS19" s="27"/>
      <c r="IGT19" s="27"/>
      <c r="IGU19" s="27"/>
      <c r="IGV19" s="27"/>
      <c r="IGW19" s="27"/>
      <c r="IGX19" s="27"/>
      <c r="IGY19" s="27"/>
      <c r="IGZ19" s="27"/>
      <c r="IHA19" s="27"/>
      <c r="IHB19" s="27"/>
      <c r="IHC19" s="27"/>
      <c r="IHD19" s="27"/>
      <c r="IHE19" s="27"/>
      <c r="IHF19" s="27"/>
      <c r="IHG19" s="27"/>
      <c r="IHH19" s="27"/>
      <c r="IHI19" s="27"/>
      <c r="IHJ19" s="27"/>
      <c r="IHK19" s="27"/>
      <c r="IHL19" s="27"/>
      <c r="IHM19" s="27"/>
      <c r="IHN19" s="27"/>
      <c r="IHO19" s="27"/>
      <c r="IHP19" s="27"/>
      <c r="IHQ19" s="27"/>
      <c r="IHR19" s="27"/>
      <c r="IHS19" s="27"/>
      <c r="IHT19" s="27"/>
      <c r="IHU19" s="27"/>
      <c r="IHV19" s="27"/>
      <c r="IHW19" s="27"/>
      <c r="IHX19" s="27"/>
      <c r="IHY19" s="27"/>
      <c r="IHZ19" s="27"/>
      <c r="IIA19" s="27"/>
      <c r="IIB19" s="27"/>
      <c r="IIC19" s="27"/>
      <c r="IID19" s="27"/>
      <c r="IIE19" s="27"/>
      <c r="IIF19" s="27"/>
      <c r="IIG19" s="27"/>
      <c r="IIH19" s="27"/>
      <c r="III19" s="27"/>
      <c r="IIJ19" s="27"/>
      <c r="IIK19" s="27"/>
      <c r="IIL19" s="27"/>
      <c r="IIM19" s="27"/>
      <c r="IIN19" s="27"/>
      <c r="IIO19" s="27"/>
      <c r="IIP19" s="27"/>
      <c r="IIQ19" s="27"/>
      <c r="IIR19" s="27"/>
      <c r="IIS19" s="27"/>
      <c r="IIT19" s="27"/>
      <c r="IIU19" s="27"/>
      <c r="IIV19" s="27"/>
      <c r="IIW19" s="27"/>
      <c r="IIX19" s="27"/>
      <c r="IIY19" s="27"/>
      <c r="IIZ19" s="27"/>
      <c r="IJA19" s="27"/>
      <c r="IJB19" s="27"/>
      <c r="IJC19" s="27"/>
      <c r="IJD19" s="27"/>
      <c r="IJE19" s="27"/>
      <c r="IJF19" s="27"/>
      <c r="IJG19" s="27"/>
      <c r="IJH19" s="27"/>
      <c r="IJI19" s="27"/>
      <c r="IJJ19" s="27"/>
      <c r="IJK19" s="27"/>
      <c r="IJL19" s="27"/>
      <c r="IJM19" s="27"/>
      <c r="IJN19" s="27"/>
      <c r="IJO19" s="27"/>
      <c r="IJP19" s="27"/>
      <c r="IJQ19" s="27"/>
      <c r="IJR19" s="27"/>
      <c r="IJS19" s="27"/>
      <c r="IJT19" s="27"/>
      <c r="IJU19" s="27"/>
      <c r="IJV19" s="27"/>
      <c r="IJW19" s="27"/>
      <c r="IJX19" s="27"/>
      <c r="IJY19" s="27"/>
      <c r="IJZ19" s="27"/>
      <c r="IKA19" s="27"/>
      <c r="IKB19" s="27"/>
      <c r="IKC19" s="27"/>
      <c r="IKD19" s="27"/>
      <c r="IKE19" s="27"/>
      <c r="IKF19" s="27"/>
      <c r="IKG19" s="27"/>
      <c r="IKH19" s="27"/>
      <c r="IKI19" s="27"/>
      <c r="IKJ19" s="27"/>
      <c r="IKK19" s="27"/>
      <c r="IKL19" s="27"/>
      <c r="IKM19" s="27"/>
      <c r="IKN19" s="27"/>
      <c r="IKO19" s="27"/>
      <c r="IKP19" s="27"/>
      <c r="IKQ19" s="27"/>
      <c r="IKR19" s="27"/>
      <c r="IKS19" s="27"/>
      <c r="IKT19" s="27"/>
      <c r="IKU19" s="27"/>
      <c r="IKV19" s="27"/>
      <c r="IKW19" s="27"/>
      <c r="IKX19" s="27"/>
      <c r="IKY19" s="27"/>
      <c r="IKZ19" s="27"/>
      <c r="ILA19" s="27"/>
      <c r="ILB19" s="27"/>
      <c r="ILC19" s="27"/>
      <c r="ILD19" s="27"/>
      <c r="ILE19" s="27"/>
      <c r="ILF19" s="27"/>
      <c r="ILG19" s="27"/>
      <c r="ILH19" s="27"/>
      <c r="ILI19" s="27"/>
      <c r="ILJ19" s="27"/>
      <c r="ILK19" s="27"/>
      <c r="ILL19" s="27"/>
      <c r="ILM19" s="27"/>
      <c r="ILN19" s="27"/>
      <c r="ILO19" s="27"/>
      <c r="ILP19" s="27"/>
      <c r="ILQ19" s="27"/>
      <c r="ILR19" s="27"/>
      <c r="ILS19" s="27"/>
      <c r="ILT19" s="27"/>
      <c r="ILU19" s="27"/>
      <c r="ILV19" s="27"/>
      <c r="ILW19" s="27"/>
      <c r="ILX19" s="27"/>
      <c r="ILY19" s="27"/>
      <c r="ILZ19" s="27"/>
      <c r="IMA19" s="27"/>
      <c r="IMB19" s="27"/>
      <c r="IMC19" s="27"/>
      <c r="IMD19" s="27"/>
      <c r="IME19" s="27"/>
      <c r="IMF19" s="27"/>
      <c r="IMG19" s="27"/>
      <c r="IMH19" s="27"/>
      <c r="IMI19" s="27"/>
      <c r="IMJ19" s="27"/>
      <c r="IMK19" s="27"/>
      <c r="IML19" s="27"/>
      <c r="IMM19" s="27"/>
      <c r="IMN19" s="27"/>
      <c r="IMO19" s="27"/>
      <c r="IMP19" s="27"/>
      <c r="IMQ19" s="27"/>
      <c r="IMR19" s="27"/>
      <c r="IMS19" s="27"/>
      <c r="IMT19" s="27"/>
      <c r="IMU19" s="27"/>
      <c r="IMV19" s="27"/>
      <c r="IMW19" s="27"/>
      <c r="IMX19" s="27"/>
      <c r="IMY19" s="27"/>
      <c r="IMZ19" s="27"/>
      <c r="INA19" s="27"/>
      <c r="INB19" s="27"/>
      <c r="INC19" s="27"/>
      <c r="IND19" s="27"/>
      <c r="INE19" s="27"/>
      <c r="INF19" s="27"/>
      <c r="ING19" s="27"/>
      <c r="INH19" s="27"/>
      <c r="INI19" s="27"/>
      <c r="INJ19" s="27"/>
      <c r="INK19" s="27"/>
      <c r="INL19" s="27"/>
      <c r="INM19" s="27"/>
      <c r="INN19" s="27"/>
      <c r="INO19" s="27"/>
      <c r="INP19" s="27"/>
      <c r="INQ19" s="27"/>
      <c r="INR19" s="27"/>
      <c r="INS19" s="27"/>
      <c r="INT19" s="27"/>
      <c r="INU19" s="27"/>
      <c r="INV19" s="27"/>
      <c r="INW19" s="27"/>
      <c r="INX19" s="27"/>
      <c r="INY19" s="27"/>
      <c r="INZ19" s="27"/>
      <c r="IOA19" s="27"/>
      <c r="IOB19" s="27"/>
      <c r="IOC19" s="27"/>
      <c r="IOD19" s="27"/>
      <c r="IOE19" s="27"/>
      <c r="IOF19" s="27"/>
      <c r="IOG19" s="27"/>
      <c r="IOH19" s="27"/>
      <c r="IOI19" s="27"/>
      <c r="IOJ19" s="27"/>
      <c r="IOK19" s="27"/>
      <c r="IOL19" s="27"/>
      <c r="IOM19" s="27"/>
      <c r="ION19" s="27"/>
      <c r="IOO19" s="27"/>
      <c r="IOP19" s="27"/>
      <c r="IOQ19" s="27"/>
      <c r="IOR19" s="27"/>
      <c r="IOS19" s="27"/>
      <c r="IOT19" s="27"/>
      <c r="IOU19" s="27"/>
      <c r="IOV19" s="27"/>
      <c r="IOW19" s="27"/>
      <c r="IOX19" s="27"/>
      <c r="IOY19" s="27"/>
      <c r="IOZ19" s="27"/>
      <c r="IPA19" s="27"/>
      <c r="IPB19" s="27"/>
      <c r="IPC19" s="27"/>
      <c r="IPD19" s="27"/>
      <c r="IPE19" s="27"/>
      <c r="IPF19" s="27"/>
      <c r="IPG19" s="27"/>
      <c r="IPH19" s="27"/>
      <c r="IPI19" s="27"/>
      <c r="IPJ19" s="27"/>
      <c r="IPK19" s="27"/>
      <c r="IPL19" s="27"/>
      <c r="IPM19" s="27"/>
      <c r="IPN19" s="27"/>
      <c r="IPO19" s="27"/>
      <c r="IPP19" s="27"/>
      <c r="IPQ19" s="27"/>
      <c r="IPR19" s="27"/>
      <c r="IPS19" s="27"/>
      <c r="IPT19" s="27"/>
      <c r="IPU19" s="27"/>
      <c r="IPV19" s="27"/>
      <c r="IPW19" s="27"/>
      <c r="IPX19" s="27"/>
      <c r="IPY19" s="27"/>
      <c r="IPZ19" s="27"/>
      <c r="IQA19" s="27"/>
      <c r="IQB19" s="27"/>
      <c r="IQC19" s="27"/>
      <c r="IQD19" s="27"/>
      <c r="IQE19" s="27"/>
      <c r="IQF19" s="27"/>
      <c r="IQG19" s="27"/>
      <c r="IQH19" s="27"/>
      <c r="IQI19" s="27"/>
      <c r="IQJ19" s="27"/>
      <c r="IQK19" s="27"/>
      <c r="IQL19" s="27"/>
      <c r="IQM19" s="27"/>
      <c r="IQN19" s="27"/>
      <c r="IQO19" s="27"/>
      <c r="IQP19" s="27"/>
      <c r="IQQ19" s="27"/>
      <c r="IQR19" s="27"/>
      <c r="IQS19" s="27"/>
      <c r="IQT19" s="27"/>
      <c r="IQU19" s="27"/>
      <c r="IQV19" s="27"/>
      <c r="IQW19" s="27"/>
      <c r="IQX19" s="27"/>
      <c r="IQY19" s="27"/>
      <c r="IQZ19" s="27"/>
      <c r="IRA19" s="27"/>
      <c r="IRB19" s="27"/>
      <c r="IRC19" s="27"/>
      <c r="IRD19" s="27"/>
      <c r="IRE19" s="27"/>
      <c r="IRF19" s="27"/>
      <c r="IRG19" s="27"/>
      <c r="IRH19" s="27"/>
      <c r="IRI19" s="27"/>
      <c r="IRJ19" s="27"/>
      <c r="IRK19" s="27"/>
      <c r="IRL19" s="27"/>
      <c r="IRM19" s="27"/>
      <c r="IRN19" s="27"/>
      <c r="IRO19" s="27"/>
      <c r="IRP19" s="27"/>
      <c r="IRQ19" s="27"/>
      <c r="IRR19" s="27"/>
      <c r="IRS19" s="27"/>
      <c r="IRT19" s="27"/>
      <c r="IRU19" s="27"/>
      <c r="IRV19" s="27"/>
      <c r="IRW19" s="27"/>
      <c r="IRX19" s="27"/>
      <c r="IRY19" s="27"/>
      <c r="IRZ19" s="27"/>
      <c r="ISA19" s="27"/>
      <c r="ISB19" s="27"/>
      <c r="ISC19" s="27"/>
      <c r="ISD19" s="27"/>
      <c r="ISE19" s="27"/>
      <c r="ISF19" s="27"/>
      <c r="ISG19" s="27"/>
      <c r="ISH19" s="27"/>
      <c r="ISI19" s="27"/>
      <c r="ISJ19" s="27"/>
      <c r="ISK19" s="27"/>
      <c r="ISL19" s="27"/>
      <c r="ISM19" s="27"/>
      <c r="ISN19" s="27"/>
      <c r="ISO19" s="27"/>
      <c r="ISP19" s="27"/>
      <c r="ISQ19" s="27"/>
      <c r="ISR19" s="27"/>
      <c r="ISS19" s="27"/>
      <c r="IST19" s="27"/>
      <c r="ISU19" s="27"/>
      <c r="ISV19" s="27"/>
      <c r="ISW19" s="27"/>
      <c r="ISX19" s="27"/>
      <c r="ISY19" s="27"/>
      <c r="ISZ19" s="27"/>
      <c r="ITA19" s="27"/>
      <c r="ITB19" s="27"/>
      <c r="ITC19" s="27"/>
      <c r="ITD19" s="27"/>
      <c r="ITE19" s="27"/>
      <c r="ITF19" s="27"/>
      <c r="ITG19" s="27"/>
      <c r="ITH19" s="27"/>
      <c r="ITI19" s="27"/>
      <c r="ITJ19" s="27"/>
      <c r="ITK19" s="27"/>
      <c r="ITL19" s="27"/>
      <c r="ITM19" s="27"/>
      <c r="ITN19" s="27"/>
      <c r="ITO19" s="27"/>
      <c r="ITP19" s="27"/>
      <c r="ITQ19" s="27"/>
      <c r="ITR19" s="27"/>
      <c r="ITS19" s="27"/>
      <c r="ITT19" s="27"/>
      <c r="ITU19" s="27"/>
      <c r="ITV19" s="27"/>
      <c r="ITW19" s="27"/>
      <c r="ITX19" s="27"/>
      <c r="ITY19" s="27"/>
      <c r="ITZ19" s="27"/>
      <c r="IUA19" s="27"/>
      <c r="IUB19" s="27"/>
      <c r="IUC19" s="27"/>
      <c r="IUD19" s="27"/>
      <c r="IUE19" s="27"/>
      <c r="IUF19" s="27"/>
      <c r="IUG19" s="27"/>
      <c r="IUH19" s="27"/>
      <c r="IUI19" s="27"/>
      <c r="IUJ19" s="27"/>
      <c r="IUK19" s="27"/>
      <c r="IUL19" s="27"/>
      <c r="IUM19" s="27"/>
      <c r="IUN19" s="27"/>
      <c r="IUO19" s="27"/>
      <c r="IUP19" s="27"/>
      <c r="IUQ19" s="27"/>
      <c r="IUR19" s="27"/>
      <c r="IUS19" s="27"/>
      <c r="IUT19" s="27"/>
      <c r="IUU19" s="27"/>
      <c r="IUV19" s="27"/>
      <c r="IUW19" s="27"/>
      <c r="IUX19" s="27"/>
      <c r="IUY19" s="27"/>
      <c r="IUZ19" s="27"/>
      <c r="IVA19" s="27"/>
      <c r="IVB19" s="27"/>
      <c r="IVC19" s="27"/>
      <c r="IVD19" s="27"/>
      <c r="IVE19" s="27"/>
      <c r="IVF19" s="27"/>
      <c r="IVG19" s="27"/>
      <c r="IVH19" s="27"/>
      <c r="IVI19" s="27"/>
      <c r="IVJ19" s="27"/>
      <c r="IVK19" s="27"/>
      <c r="IVL19" s="27"/>
      <c r="IVM19" s="27"/>
      <c r="IVN19" s="27"/>
      <c r="IVO19" s="27"/>
      <c r="IVP19" s="27"/>
      <c r="IVQ19" s="27"/>
      <c r="IVR19" s="27"/>
      <c r="IVS19" s="27"/>
      <c r="IVT19" s="27"/>
      <c r="IVU19" s="27"/>
      <c r="IVV19" s="27"/>
      <c r="IVW19" s="27"/>
      <c r="IVX19" s="27"/>
      <c r="IVY19" s="27"/>
      <c r="IVZ19" s="27"/>
      <c r="IWA19" s="27"/>
      <c r="IWB19" s="27"/>
      <c r="IWC19" s="27"/>
      <c r="IWD19" s="27"/>
      <c r="IWE19" s="27"/>
      <c r="IWF19" s="27"/>
      <c r="IWG19" s="27"/>
      <c r="IWH19" s="27"/>
      <c r="IWI19" s="27"/>
      <c r="IWJ19" s="27"/>
      <c r="IWK19" s="27"/>
      <c r="IWL19" s="27"/>
      <c r="IWM19" s="27"/>
      <c r="IWN19" s="27"/>
      <c r="IWO19" s="27"/>
      <c r="IWP19" s="27"/>
      <c r="IWQ19" s="27"/>
      <c r="IWR19" s="27"/>
      <c r="IWS19" s="27"/>
      <c r="IWT19" s="27"/>
      <c r="IWU19" s="27"/>
      <c r="IWV19" s="27"/>
      <c r="IWW19" s="27"/>
      <c r="IWX19" s="27"/>
      <c r="IWY19" s="27"/>
      <c r="IWZ19" s="27"/>
      <c r="IXA19" s="27"/>
      <c r="IXB19" s="27"/>
      <c r="IXC19" s="27"/>
      <c r="IXD19" s="27"/>
      <c r="IXE19" s="27"/>
      <c r="IXF19" s="27"/>
      <c r="IXG19" s="27"/>
      <c r="IXH19" s="27"/>
      <c r="IXI19" s="27"/>
      <c r="IXJ19" s="27"/>
      <c r="IXK19" s="27"/>
      <c r="IXL19" s="27"/>
      <c r="IXM19" s="27"/>
      <c r="IXN19" s="27"/>
      <c r="IXO19" s="27"/>
      <c r="IXP19" s="27"/>
      <c r="IXQ19" s="27"/>
      <c r="IXR19" s="27"/>
      <c r="IXS19" s="27"/>
      <c r="IXT19" s="27"/>
      <c r="IXU19" s="27"/>
      <c r="IXV19" s="27"/>
      <c r="IXW19" s="27"/>
      <c r="IXX19" s="27"/>
      <c r="IXY19" s="27"/>
      <c r="IXZ19" s="27"/>
      <c r="IYA19" s="27"/>
      <c r="IYB19" s="27"/>
      <c r="IYC19" s="27"/>
      <c r="IYD19" s="27"/>
      <c r="IYE19" s="27"/>
      <c r="IYF19" s="27"/>
      <c r="IYG19" s="27"/>
      <c r="IYH19" s="27"/>
      <c r="IYI19" s="27"/>
      <c r="IYJ19" s="27"/>
      <c r="IYK19" s="27"/>
      <c r="IYL19" s="27"/>
      <c r="IYM19" s="27"/>
      <c r="IYN19" s="27"/>
      <c r="IYO19" s="27"/>
      <c r="IYP19" s="27"/>
      <c r="IYQ19" s="27"/>
      <c r="IYR19" s="27"/>
      <c r="IYS19" s="27"/>
      <c r="IYT19" s="27"/>
      <c r="IYU19" s="27"/>
      <c r="IYV19" s="27"/>
      <c r="IYW19" s="27"/>
      <c r="IYX19" s="27"/>
      <c r="IYY19" s="27"/>
      <c r="IYZ19" s="27"/>
      <c r="IZA19" s="27"/>
      <c r="IZB19" s="27"/>
      <c r="IZC19" s="27"/>
      <c r="IZD19" s="27"/>
      <c r="IZE19" s="27"/>
      <c r="IZF19" s="27"/>
      <c r="IZG19" s="27"/>
      <c r="IZH19" s="27"/>
      <c r="IZI19" s="27"/>
      <c r="IZJ19" s="27"/>
      <c r="IZK19" s="27"/>
      <c r="IZL19" s="27"/>
      <c r="IZM19" s="27"/>
      <c r="IZN19" s="27"/>
      <c r="IZO19" s="27"/>
      <c r="IZP19" s="27"/>
      <c r="IZQ19" s="27"/>
      <c r="IZR19" s="27"/>
      <c r="IZS19" s="27"/>
      <c r="IZT19" s="27"/>
      <c r="IZU19" s="27"/>
      <c r="IZV19" s="27"/>
      <c r="IZW19" s="27"/>
      <c r="IZX19" s="27"/>
      <c r="IZY19" s="27"/>
      <c r="IZZ19" s="27"/>
      <c r="JAA19" s="27"/>
      <c r="JAB19" s="27"/>
      <c r="JAC19" s="27"/>
      <c r="JAD19" s="27"/>
      <c r="JAE19" s="27"/>
      <c r="JAF19" s="27"/>
      <c r="JAG19" s="27"/>
      <c r="JAH19" s="27"/>
      <c r="JAI19" s="27"/>
      <c r="JAJ19" s="27"/>
      <c r="JAK19" s="27"/>
      <c r="JAL19" s="27"/>
      <c r="JAM19" s="27"/>
      <c r="JAN19" s="27"/>
      <c r="JAO19" s="27"/>
      <c r="JAP19" s="27"/>
      <c r="JAQ19" s="27"/>
      <c r="JAR19" s="27"/>
      <c r="JAS19" s="27"/>
      <c r="JAT19" s="27"/>
      <c r="JAU19" s="27"/>
      <c r="JAV19" s="27"/>
      <c r="JAW19" s="27"/>
      <c r="JAX19" s="27"/>
      <c r="JAY19" s="27"/>
      <c r="JAZ19" s="27"/>
      <c r="JBA19" s="27"/>
      <c r="JBB19" s="27"/>
      <c r="JBC19" s="27"/>
      <c r="JBD19" s="27"/>
      <c r="JBE19" s="27"/>
      <c r="JBF19" s="27"/>
      <c r="JBG19" s="27"/>
      <c r="JBH19" s="27"/>
      <c r="JBI19" s="27"/>
      <c r="JBJ19" s="27"/>
      <c r="JBK19" s="27"/>
      <c r="JBL19" s="27"/>
      <c r="JBM19" s="27"/>
      <c r="JBN19" s="27"/>
      <c r="JBO19" s="27"/>
      <c r="JBP19" s="27"/>
      <c r="JBQ19" s="27"/>
      <c r="JBR19" s="27"/>
      <c r="JBS19" s="27"/>
      <c r="JBT19" s="27"/>
      <c r="JBU19" s="27"/>
      <c r="JBV19" s="27"/>
      <c r="JBW19" s="27"/>
      <c r="JBX19" s="27"/>
      <c r="JBY19" s="27"/>
      <c r="JBZ19" s="27"/>
      <c r="JCA19" s="27"/>
      <c r="JCB19" s="27"/>
      <c r="JCC19" s="27"/>
      <c r="JCD19" s="27"/>
      <c r="JCE19" s="27"/>
      <c r="JCF19" s="27"/>
      <c r="JCG19" s="27"/>
      <c r="JCH19" s="27"/>
      <c r="JCI19" s="27"/>
      <c r="JCJ19" s="27"/>
      <c r="JCK19" s="27"/>
      <c r="JCL19" s="27"/>
      <c r="JCM19" s="27"/>
      <c r="JCN19" s="27"/>
      <c r="JCO19" s="27"/>
      <c r="JCP19" s="27"/>
      <c r="JCQ19" s="27"/>
      <c r="JCR19" s="27"/>
      <c r="JCS19" s="27"/>
      <c r="JCT19" s="27"/>
      <c r="JCU19" s="27"/>
      <c r="JCV19" s="27"/>
      <c r="JCW19" s="27"/>
      <c r="JCX19" s="27"/>
      <c r="JCY19" s="27"/>
      <c r="JCZ19" s="27"/>
      <c r="JDA19" s="27"/>
      <c r="JDB19" s="27"/>
      <c r="JDC19" s="27"/>
      <c r="JDD19" s="27"/>
      <c r="JDE19" s="27"/>
      <c r="JDF19" s="27"/>
      <c r="JDG19" s="27"/>
      <c r="JDH19" s="27"/>
      <c r="JDI19" s="27"/>
      <c r="JDJ19" s="27"/>
      <c r="JDK19" s="27"/>
      <c r="JDL19" s="27"/>
      <c r="JDM19" s="27"/>
      <c r="JDN19" s="27"/>
      <c r="JDO19" s="27"/>
      <c r="JDP19" s="27"/>
      <c r="JDQ19" s="27"/>
      <c r="JDR19" s="27"/>
      <c r="JDS19" s="27"/>
      <c r="JDT19" s="27"/>
      <c r="JDU19" s="27"/>
      <c r="JDV19" s="27"/>
      <c r="JDW19" s="27"/>
      <c r="JDX19" s="27"/>
      <c r="JDY19" s="27"/>
      <c r="JDZ19" s="27"/>
      <c r="JEA19" s="27"/>
      <c r="JEB19" s="27"/>
      <c r="JEC19" s="27"/>
      <c r="JED19" s="27"/>
      <c r="JEE19" s="27"/>
      <c r="JEF19" s="27"/>
      <c r="JEG19" s="27"/>
      <c r="JEH19" s="27"/>
      <c r="JEI19" s="27"/>
      <c r="JEJ19" s="27"/>
      <c r="JEK19" s="27"/>
      <c r="JEL19" s="27"/>
      <c r="JEM19" s="27"/>
      <c r="JEN19" s="27"/>
      <c r="JEO19" s="27"/>
      <c r="JEP19" s="27"/>
      <c r="JEQ19" s="27"/>
      <c r="JER19" s="27"/>
      <c r="JES19" s="27"/>
      <c r="JET19" s="27"/>
      <c r="JEU19" s="27"/>
      <c r="JEV19" s="27"/>
      <c r="JEW19" s="27"/>
      <c r="JEX19" s="27"/>
      <c r="JEY19" s="27"/>
      <c r="JEZ19" s="27"/>
      <c r="JFA19" s="27"/>
      <c r="JFB19" s="27"/>
      <c r="JFC19" s="27"/>
      <c r="JFD19" s="27"/>
      <c r="JFE19" s="27"/>
      <c r="JFF19" s="27"/>
      <c r="JFG19" s="27"/>
      <c r="JFH19" s="27"/>
      <c r="JFI19" s="27"/>
      <c r="JFJ19" s="27"/>
      <c r="JFK19" s="27"/>
      <c r="JFL19" s="27"/>
      <c r="JFM19" s="27"/>
      <c r="JFN19" s="27"/>
      <c r="JFO19" s="27"/>
      <c r="JFP19" s="27"/>
      <c r="JFQ19" s="27"/>
      <c r="JFR19" s="27"/>
      <c r="JFS19" s="27"/>
      <c r="JFT19" s="27"/>
      <c r="JFU19" s="27"/>
      <c r="JFV19" s="27"/>
      <c r="JFW19" s="27"/>
      <c r="JFX19" s="27"/>
      <c r="JFY19" s="27"/>
      <c r="JFZ19" s="27"/>
      <c r="JGA19" s="27"/>
      <c r="JGB19" s="27"/>
      <c r="JGC19" s="27"/>
      <c r="JGD19" s="27"/>
      <c r="JGE19" s="27"/>
      <c r="JGF19" s="27"/>
      <c r="JGG19" s="27"/>
      <c r="JGH19" s="27"/>
      <c r="JGI19" s="27"/>
      <c r="JGJ19" s="27"/>
      <c r="JGK19" s="27"/>
      <c r="JGL19" s="27"/>
      <c r="JGM19" s="27"/>
      <c r="JGN19" s="27"/>
      <c r="JGO19" s="27"/>
      <c r="JGP19" s="27"/>
      <c r="JGQ19" s="27"/>
      <c r="JGR19" s="27"/>
      <c r="JGS19" s="27"/>
      <c r="JGT19" s="27"/>
      <c r="JGU19" s="27"/>
      <c r="JGV19" s="27"/>
      <c r="JGW19" s="27"/>
      <c r="JGX19" s="27"/>
      <c r="JGY19" s="27"/>
      <c r="JGZ19" s="27"/>
      <c r="JHA19" s="27"/>
      <c r="JHB19" s="27"/>
      <c r="JHC19" s="27"/>
      <c r="JHD19" s="27"/>
      <c r="JHE19" s="27"/>
      <c r="JHF19" s="27"/>
      <c r="JHG19" s="27"/>
      <c r="JHH19" s="27"/>
      <c r="JHI19" s="27"/>
      <c r="JHJ19" s="27"/>
      <c r="JHK19" s="27"/>
      <c r="JHL19" s="27"/>
      <c r="JHM19" s="27"/>
      <c r="JHN19" s="27"/>
      <c r="JHO19" s="27"/>
      <c r="JHP19" s="27"/>
      <c r="JHQ19" s="27"/>
      <c r="JHR19" s="27"/>
      <c r="JHS19" s="27"/>
      <c r="JHT19" s="27"/>
      <c r="JHU19" s="27"/>
      <c r="JHV19" s="27"/>
      <c r="JHW19" s="27"/>
      <c r="JHX19" s="27"/>
      <c r="JHY19" s="27"/>
      <c r="JHZ19" s="27"/>
      <c r="JIA19" s="27"/>
      <c r="JIB19" s="27"/>
      <c r="JIC19" s="27"/>
      <c r="JID19" s="27"/>
      <c r="JIE19" s="27"/>
      <c r="JIF19" s="27"/>
      <c r="JIG19" s="27"/>
      <c r="JIH19" s="27"/>
      <c r="JII19" s="27"/>
      <c r="JIJ19" s="27"/>
      <c r="JIK19" s="27"/>
      <c r="JIL19" s="27"/>
      <c r="JIM19" s="27"/>
      <c r="JIN19" s="27"/>
      <c r="JIO19" s="27"/>
      <c r="JIP19" s="27"/>
      <c r="JIQ19" s="27"/>
      <c r="JIR19" s="27"/>
      <c r="JIS19" s="27"/>
      <c r="JIT19" s="27"/>
      <c r="JIU19" s="27"/>
      <c r="JIV19" s="27"/>
      <c r="JIW19" s="27"/>
      <c r="JIX19" s="27"/>
      <c r="JIY19" s="27"/>
      <c r="JIZ19" s="27"/>
      <c r="JJA19" s="27"/>
      <c r="JJB19" s="27"/>
      <c r="JJC19" s="27"/>
      <c r="JJD19" s="27"/>
      <c r="JJE19" s="27"/>
      <c r="JJF19" s="27"/>
      <c r="JJG19" s="27"/>
      <c r="JJH19" s="27"/>
      <c r="JJI19" s="27"/>
      <c r="JJJ19" s="27"/>
      <c r="JJK19" s="27"/>
      <c r="JJL19" s="27"/>
      <c r="JJM19" s="27"/>
      <c r="JJN19" s="27"/>
      <c r="JJO19" s="27"/>
      <c r="JJP19" s="27"/>
      <c r="JJQ19" s="27"/>
      <c r="JJR19" s="27"/>
      <c r="JJS19" s="27"/>
      <c r="JJT19" s="27"/>
      <c r="JJU19" s="27"/>
      <c r="JJV19" s="27"/>
      <c r="JJW19" s="27"/>
      <c r="JJX19" s="27"/>
      <c r="JJY19" s="27"/>
      <c r="JJZ19" s="27"/>
      <c r="JKA19" s="27"/>
      <c r="JKB19" s="27"/>
      <c r="JKC19" s="27"/>
      <c r="JKD19" s="27"/>
      <c r="JKE19" s="27"/>
      <c r="JKF19" s="27"/>
      <c r="JKG19" s="27"/>
      <c r="JKH19" s="27"/>
      <c r="JKI19" s="27"/>
      <c r="JKJ19" s="27"/>
      <c r="JKK19" s="27"/>
      <c r="JKL19" s="27"/>
      <c r="JKM19" s="27"/>
      <c r="JKN19" s="27"/>
      <c r="JKO19" s="27"/>
      <c r="JKP19" s="27"/>
      <c r="JKQ19" s="27"/>
      <c r="JKR19" s="27"/>
      <c r="JKS19" s="27"/>
      <c r="JKT19" s="27"/>
      <c r="JKU19" s="27"/>
      <c r="JKV19" s="27"/>
      <c r="JKW19" s="27"/>
      <c r="JKX19" s="27"/>
      <c r="JKY19" s="27"/>
      <c r="JKZ19" s="27"/>
      <c r="JLA19" s="27"/>
      <c r="JLB19" s="27"/>
      <c r="JLC19" s="27"/>
      <c r="JLD19" s="27"/>
      <c r="JLE19" s="27"/>
      <c r="JLF19" s="27"/>
      <c r="JLG19" s="27"/>
      <c r="JLH19" s="27"/>
      <c r="JLI19" s="27"/>
      <c r="JLJ19" s="27"/>
      <c r="JLK19" s="27"/>
      <c r="JLL19" s="27"/>
      <c r="JLM19" s="27"/>
      <c r="JLN19" s="27"/>
      <c r="JLO19" s="27"/>
      <c r="JLP19" s="27"/>
      <c r="JLQ19" s="27"/>
      <c r="JLR19" s="27"/>
      <c r="JLS19" s="27"/>
      <c r="JLT19" s="27"/>
      <c r="JLU19" s="27"/>
      <c r="JLV19" s="27"/>
      <c r="JLW19" s="27"/>
      <c r="JLX19" s="27"/>
      <c r="JLY19" s="27"/>
      <c r="JLZ19" s="27"/>
      <c r="JMA19" s="27"/>
      <c r="JMB19" s="27"/>
      <c r="JMC19" s="27"/>
      <c r="JMD19" s="27"/>
      <c r="JME19" s="27"/>
      <c r="JMF19" s="27"/>
      <c r="JMG19" s="27"/>
      <c r="JMH19" s="27"/>
      <c r="JMI19" s="27"/>
      <c r="JMJ19" s="27"/>
      <c r="JMK19" s="27"/>
      <c r="JML19" s="27"/>
      <c r="JMM19" s="27"/>
      <c r="JMN19" s="27"/>
      <c r="JMO19" s="27"/>
      <c r="JMP19" s="27"/>
      <c r="JMQ19" s="27"/>
      <c r="JMR19" s="27"/>
      <c r="JMS19" s="27"/>
      <c r="JMT19" s="27"/>
      <c r="JMU19" s="27"/>
      <c r="JMV19" s="27"/>
      <c r="JMW19" s="27"/>
      <c r="JMX19" s="27"/>
      <c r="JMY19" s="27"/>
      <c r="JMZ19" s="27"/>
      <c r="JNA19" s="27"/>
      <c r="JNB19" s="27"/>
      <c r="JNC19" s="27"/>
      <c r="JND19" s="27"/>
      <c r="JNE19" s="27"/>
      <c r="JNF19" s="27"/>
      <c r="JNG19" s="27"/>
      <c r="JNH19" s="27"/>
      <c r="JNI19" s="27"/>
      <c r="JNJ19" s="27"/>
      <c r="JNK19" s="27"/>
      <c r="JNL19" s="27"/>
      <c r="JNM19" s="27"/>
      <c r="JNN19" s="27"/>
      <c r="JNO19" s="27"/>
      <c r="JNP19" s="27"/>
      <c r="JNQ19" s="27"/>
      <c r="JNR19" s="27"/>
      <c r="JNS19" s="27"/>
      <c r="JNT19" s="27"/>
      <c r="JNU19" s="27"/>
      <c r="JNV19" s="27"/>
      <c r="JNW19" s="27"/>
      <c r="JNX19" s="27"/>
      <c r="JNY19" s="27"/>
      <c r="JNZ19" s="27"/>
      <c r="JOA19" s="27"/>
      <c r="JOB19" s="27"/>
      <c r="JOC19" s="27"/>
      <c r="JOD19" s="27"/>
      <c r="JOE19" s="27"/>
      <c r="JOF19" s="27"/>
      <c r="JOG19" s="27"/>
      <c r="JOH19" s="27"/>
      <c r="JOI19" s="27"/>
      <c r="JOJ19" s="27"/>
      <c r="JOK19" s="27"/>
      <c r="JOL19" s="27"/>
      <c r="JOM19" s="27"/>
      <c r="JON19" s="27"/>
      <c r="JOO19" s="27"/>
      <c r="JOP19" s="27"/>
      <c r="JOQ19" s="27"/>
      <c r="JOR19" s="27"/>
      <c r="JOS19" s="27"/>
      <c r="JOT19" s="27"/>
      <c r="JOU19" s="27"/>
      <c r="JOV19" s="27"/>
      <c r="JOW19" s="27"/>
      <c r="JOX19" s="27"/>
      <c r="JOY19" s="27"/>
      <c r="JOZ19" s="27"/>
      <c r="JPA19" s="27"/>
      <c r="JPB19" s="27"/>
      <c r="JPC19" s="27"/>
      <c r="JPD19" s="27"/>
      <c r="JPE19" s="27"/>
      <c r="JPF19" s="27"/>
      <c r="JPG19" s="27"/>
      <c r="JPH19" s="27"/>
      <c r="JPI19" s="27"/>
      <c r="JPJ19" s="27"/>
      <c r="JPK19" s="27"/>
      <c r="JPL19" s="27"/>
      <c r="JPM19" s="27"/>
      <c r="JPN19" s="27"/>
      <c r="JPO19" s="27"/>
      <c r="JPP19" s="27"/>
      <c r="JPQ19" s="27"/>
      <c r="JPR19" s="27"/>
      <c r="JPS19" s="27"/>
      <c r="JPT19" s="27"/>
      <c r="JPU19" s="27"/>
      <c r="JPV19" s="27"/>
      <c r="JPW19" s="27"/>
      <c r="JPX19" s="27"/>
      <c r="JPY19" s="27"/>
      <c r="JPZ19" s="27"/>
      <c r="JQA19" s="27"/>
      <c r="JQB19" s="27"/>
      <c r="JQC19" s="27"/>
      <c r="JQD19" s="27"/>
      <c r="JQE19" s="27"/>
      <c r="JQF19" s="27"/>
      <c r="JQG19" s="27"/>
      <c r="JQH19" s="27"/>
      <c r="JQI19" s="27"/>
      <c r="JQJ19" s="27"/>
      <c r="JQK19" s="27"/>
      <c r="JQL19" s="27"/>
      <c r="JQM19" s="27"/>
      <c r="JQN19" s="27"/>
      <c r="JQO19" s="27"/>
      <c r="JQP19" s="27"/>
      <c r="JQQ19" s="27"/>
      <c r="JQR19" s="27"/>
      <c r="JQS19" s="27"/>
      <c r="JQT19" s="27"/>
      <c r="JQU19" s="27"/>
      <c r="JQV19" s="27"/>
      <c r="JQW19" s="27"/>
      <c r="JQX19" s="27"/>
      <c r="JQY19" s="27"/>
      <c r="JQZ19" s="27"/>
      <c r="JRA19" s="27"/>
      <c r="JRB19" s="27"/>
      <c r="JRC19" s="27"/>
      <c r="JRD19" s="27"/>
      <c r="JRE19" s="27"/>
      <c r="JRF19" s="27"/>
      <c r="JRG19" s="27"/>
      <c r="JRH19" s="27"/>
      <c r="JRI19" s="27"/>
      <c r="JRJ19" s="27"/>
      <c r="JRK19" s="27"/>
      <c r="JRL19" s="27"/>
      <c r="JRM19" s="27"/>
      <c r="JRN19" s="27"/>
      <c r="JRO19" s="27"/>
      <c r="JRP19" s="27"/>
      <c r="JRQ19" s="27"/>
      <c r="JRR19" s="27"/>
      <c r="JRS19" s="27"/>
      <c r="JRT19" s="27"/>
      <c r="JRU19" s="27"/>
      <c r="JRV19" s="27"/>
      <c r="JRW19" s="27"/>
      <c r="JRX19" s="27"/>
      <c r="JRY19" s="27"/>
      <c r="JRZ19" s="27"/>
      <c r="JSA19" s="27"/>
      <c r="JSB19" s="27"/>
      <c r="JSC19" s="27"/>
      <c r="JSD19" s="27"/>
      <c r="JSE19" s="27"/>
      <c r="JSF19" s="27"/>
      <c r="JSG19" s="27"/>
      <c r="JSH19" s="27"/>
      <c r="JSI19" s="27"/>
      <c r="JSJ19" s="27"/>
      <c r="JSK19" s="27"/>
      <c r="JSL19" s="27"/>
      <c r="JSM19" s="27"/>
      <c r="JSN19" s="27"/>
      <c r="JSO19" s="27"/>
      <c r="JSP19" s="27"/>
      <c r="JSQ19" s="27"/>
      <c r="JSR19" s="27"/>
      <c r="JSS19" s="27"/>
      <c r="JST19" s="27"/>
      <c r="JSU19" s="27"/>
      <c r="JSV19" s="27"/>
      <c r="JSW19" s="27"/>
      <c r="JSX19" s="27"/>
      <c r="JSY19" s="27"/>
      <c r="JSZ19" s="27"/>
      <c r="JTA19" s="27"/>
      <c r="JTB19" s="27"/>
      <c r="JTC19" s="27"/>
      <c r="JTD19" s="27"/>
      <c r="JTE19" s="27"/>
      <c r="JTF19" s="27"/>
      <c r="JTG19" s="27"/>
      <c r="JTH19" s="27"/>
      <c r="JTI19" s="27"/>
      <c r="JTJ19" s="27"/>
      <c r="JTK19" s="27"/>
      <c r="JTL19" s="27"/>
      <c r="JTM19" s="27"/>
      <c r="JTN19" s="27"/>
      <c r="JTO19" s="27"/>
      <c r="JTP19" s="27"/>
      <c r="JTQ19" s="27"/>
      <c r="JTR19" s="27"/>
      <c r="JTS19" s="27"/>
      <c r="JTT19" s="27"/>
      <c r="JTU19" s="27"/>
      <c r="JTV19" s="27"/>
      <c r="JTW19" s="27"/>
      <c r="JTX19" s="27"/>
      <c r="JTY19" s="27"/>
      <c r="JTZ19" s="27"/>
      <c r="JUA19" s="27"/>
      <c r="JUB19" s="27"/>
      <c r="JUC19" s="27"/>
      <c r="JUD19" s="27"/>
      <c r="JUE19" s="27"/>
      <c r="JUF19" s="27"/>
      <c r="JUG19" s="27"/>
      <c r="JUH19" s="27"/>
      <c r="JUI19" s="27"/>
      <c r="JUJ19" s="27"/>
      <c r="JUK19" s="27"/>
      <c r="JUL19" s="27"/>
      <c r="JUM19" s="27"/>
      <c r="JUN19" s="27"/>
      <c r="JUO19" s="27"/>
      <c r="JUP19" s="27"/>
      <c r="JUQ19" s="27"/>
      <c r="JUR19" s="27"/>
      <c r="JUS19" s="27"/>
      <c r="JUT19" s="27"/>
      <c r="JUU19" s="27"/>
      <c r="JUV19" s="27"/>
      <c r="JUW19" s="27"/>
      <c r="JUX19" s="27"/>
      <c r="JUY19" s="27"/>
      <c r="JUZ19" s="27"/>
      <c r="JVA19" s="27"/>
      <c r="JVB19" s="27"/>
      <c r="JVC19" s="27"/>
      <c r="JVD19" s="27"/>
      <c r="JVE19" s="27"/>
      <c r="JVF19" s="27"/>
      <c r="JVG19" s="27"/>
      <c r="JVH19" s="27"/>
      <c r="JVI19" s="27"/>
      <c r="JVJ19" s="27"/>
      <c r="JVK19" s="27"/>
      <c r="JVL19" s="27"/>
      <c r="JVM19" s="27"/>
      <c r="JVN19" s="27"/>
      <c r="JVO19" s="27"/>
      <c r="JVP19" s="27"/>
      <c r="JVQ19" s="27"/>
      <c r="JVR19" s="27"/>
      <c r="JVS19" s="27"/>
      <c r="JVT19" s="27"/>
      <c r="JVU19" s="27"/>
      <c r="JVV19" s="27"/>
      <c r="JVW19" s="27"/>
      <c r="JVX19" s="27"/>
      <c r="JVY19" s="27"/>
      <c r="JVZ19" s="27"/>
      <c r="JWA19" s="27"/>
      <c r="JWB19" s="27"/>
      <c r="JWC19" s="27"/>
      <c r="JWD19" s="27"/>
      <c r="JWE19" s="27"/>
      <c r="JWF19" s="27"/>
      <c r="JWG19" s="27"/>
      <c r="JWH19" s="27"/>
      <c r="JWI19" s="27"/>
      <c r="JWJ19" s="27"/>
      <c r="JWK19" s="27"/>
      <c r="JWL19" s="27"/>
      <c r="JWM19" s="27"/>
      <c r="JWN19" s="27"/>
      <c r="JWO19" s="27"/>
      <c r="JWP19" s="27"/>
      <c r="JWQ19" s="27"/>
      <c r="JWR19" s="27"/>
      <c r="JWS19" s="27"/>
      <c r="JWT19" s="27"/>
      <c r="JWU19" s="27"/>
      <c r="JWV19" s="27"/>
      <c r="JWW19" s="27"/>
      <c r="JWX19" s="27"/>
      <c r="JWY19" s="27"/>
      <c r="JWZ19" s="27"/>
      <c r="JXA19" s="27"/>
      <c r="JXB19" s="27"/>
      <c r="JXC19" s="27"/>
      <c r="JXD19" s="27"/>
      <c r="JXE19" s="27"/>
      <c r="JXF19" s="27"/>
      <c r="JXG19" s="27"/>
      <c r="JXH19" s="27"/>
      <c r="JXI19" s="27"/>
      <c r="JXJ19" s="27"/>
      <c r="JXK19" s="27"/>
      <c r="JXL19" s="27"/>
      <c r="JXM19" s="27"/>
      <c r="JXN19" s="27"/>
      <c r="JXO19" s="27"/>
      <c r="JXP19" s="27"/>
      <c r="JXQ19" s="27"/>
      <c r="JXR19" s="27"/>
      <c r="JXS19" s="27"/>
      <c r="JXT19" s="27"/>
      <c r="JXU19" s="27"/>
      <c r="JXV19" s="27"/>
      <c r="JXW19" s="27"/>
      <c r="JXX19" s="27"/>
      <c r="JXY19" s="27"/>
      <c r="JXZ19" s="27"/>
      <c r="JYA19" s="27"/>
      <c r="JYB19" s="27"/>
      <c r="JYC19" s="27"/>
      <c r="JYD19" s="27"/>
      <c r="JYE19" s="27"/>
      <c r="JYF19" s="27"/>
      <c r="JYG19" s="27"/>
      <c r="JYH19" s="27"/>
      <c r="JYI19" s="27"/>
      <c r="JYJ19" s="27"/>
      <c r="JYK19" s="27"/>
      <c r="JYL19" s="27"/>
      <c r="JYM19" s="27"/>
      <c r="JYN19" s="27"/>
      <c r="JYO19" s="27"/>
      <c r="JYP19" s="27"/>
      <c r="JYQ19" s="27"/>
      <c r="JYR19" s="27"/>
      <c r="JYS19" s="27"/>
      <c r="JYT19" s="27"/>
      <c r="JYU19" s="27"/>
      <c r="JYV19" s="27"/>
      <c r="JYW19" s="27"/>
      <c r="JYX19" s="27"/>
      <c r="JYY19" s="27"/>
      <c r="JYZ19" s="27"/>
      <c r="JZA19" s="27"/>
      <c r="JZB19" s="27"/>
      <c r="JZC19" s="27"/>
      <c r="JZD19" s="27"/>
      <c r="JZE19" s="27"/>
      <c r="JZF19" s="27"/>
      <c r="JZG19" s="27"/>
      <c r="JZH19" s="27"/>
      <c r="JZI19" s="27"/>
      <c r="JZJ19" s="27"/>
      <c r="JZK19" s="27"/>
      <c r="JZL19" s="27"/>
      <c r="JZM19" s="27"/>
      <c r="JZN19" s="27"/>
      <c r="JZO19" s="27"/>
      <c r="JZP19" s="27"/>
      <c r="JZQ19" s="27"/>
      <c r="JZR19" s="27"/>
      <c r="JZS19" s="27"/>
      <c r="JZT19" s="27"/>
      <c r="JZU19" s="27"/>
      <c r="JZV19" s="27"/>
      <c r="JZW19" s="27"/>
      <c r="JZX19" s="27"/>
      <c r="JZY19" s="27"/>
      <c r="JZZ19" s="27"/>
      <c r="KAA19" s="27"/>
      <c r="KAB19" s="27"/>
      <c r="KAC19" s="27"/>
      <c r="KAD19" s="27"/>
      <c r="KAE19" s="27"/>
      <c r="KAF19" s="27"/>
      <c r="KAG19" s="27"/>
      <c r="KAH19" s="27"/>
      <c r="KAI19" s="27"/>
      <c r="KAJ19" s="27"/>
      <c r="KAK19" s="27"/>
      <c r="KAL19" s="27"/>
      <c r="KAM19" s="27"/>
      <c r="KAN19" s="27"/>
      <c r="KAO19" s="27"/>
      <c r="KAP19" s="27"/>
      <c r="KAQ19" s="27"/>
      <c r="KAR19" s="27"/>
      <c r="KAS19" s="27"/>
      <c r="KAT19" s="27"/>
      <c r="KAU19" s="27"/>
      <c r="KAV19" s="27"/>
      <c r="KAW19" s="27"/>
      <c r="KAX19" s="27"/>
      <c r="KAY19" s="27"/>
      <c r="KAZ19" s="27"/>
      <c r="KBA19" s="27"/>
      <c r="KBB19" s="27"/>
      <c r="KBC19" s="27"/>
      <c r="KBD19" s="27"/>
      <c r="KBE19" s="27"/>
      <c r="KBF19" s="27"/>
      <c r="KBG19" s="27"/>
      <c r="KBH19" s="27"/>
      <c r="KBI19" s="27"/>
      <c r="KBJ19" s="27"/>
      <c r="KBK19" s="27"/>
      <c r="KBL19" s="27"/>
      <c r="KBM19" s="27"/>
      <c r="KBN19" s="27"/>
      <c r="KBO19" s="27"/>
      <c r="KBP19" s="27"/>
      <c r="KBQ19" s="27"/>
      <c r="KBR19" s="27"/>
      <c r="KBS19" s="27"/>
      <c r="KBT19" s="27"/>
      <c r="KBU19" s="27"/>
      <c r="KBV19" s="27"/>
      <c r="KBW19" s="27"/>
      <c r="KBX19" s="27"/>
      <c r="KBY19" s="27"/>
      <c r="KBZ19" s="27"/>
      <c r="KCA19" s="27"/>
      <c r="KCB19" s="27"/>
      <c r="KCC19" s="27"/>
      <c r="KCD19" s="27"/>
      <c r="KCE19" s="27"/>
      <c r="KCF19" s="27"/>
      <c r="KCG19" s="27"/>
      <c r="KCH19" s="27"/>
      <c r="KCI19" s="27"/>
      <c r="KCJ19" s="27"/>
      <c r="KCK19" s="27"/>
      <c r="KCL19" s="27"/>
      <c r="KCM19" s="27"/>
      <c r="KCN19" s="27"/>
      <c r="KCO19" s="27"/>
      <c r="KCP19" s="27"/>
      <c r="KCQ19" s="27"/>
      <c r="KCR19" s="27"/>
      <c r="KCS19" s="27"/>
      <c r="KCT19" s="27"/>
      <c r="KCU19" s="27"/>
      <c r="KCV19" s="27"/>
      <c r="KCW19" s="27"/>
      <c r="KCX19" s="27"/>
      <c r="KCY19" s="27"/>
      <c r="KCZ19" s="27"/>
      <c r="KDA19" s="27"/>
      <c r="KDB19" s="27"/>
      <c r="KDC19" s="27"/>
      <c r="KDD19" s="27"/>
      <c r="KDE19" s="27"/>
      <c r="KDF19" s="27"/>
      <c r="KDG19" s="27"/>
      <c r="KDH19" s="27"/>
      <c r="KDI19" s="27"/>
      <c r="KDJ19" s="27"/>
      <c r="KDK19" s="27"/>
      <c r="KDL19" s="27"/>
      <c r="KDM19" s="27"/>
      <c r="KDN19" s="27"/>
      <c r="KDO19" s="27"/>
      <c r="KDP19" s="27"/>
      <c r="KDQ19" s="27"/>
      <c r="KDR19" s="27"/>
      <c r="KDS19" s="27"/>
      <c r="KDT19" s="27"/>
      <c r="KDU19" s="27"/>
      <c r="KDV19" s="27"/>
      <c r="KDW19" s="27"/>
      <c r="KDX19" s="27"/>
      <c r="KDY19" s="27"/>
      <c r="KDZ19" s="27"/>
      <c r="KEA19" s="27"/>
      <c r="KEB19" s="27"/>
      <c r="KEC19" s="27"/>
      <c r="KED19" s="27"/>
      <c r="KEE19" s="27"/>
      <c r="KEF19" s="27"/>
      <c r="KEG19" s="27"/>
      <c r="KEH19" s="27"/>
      <c r="KEI19" s="27"/>
      <c r="KEJ19" s="27"/>
      <c r="KEK19" s="27"/>
      <c r="KEL19" s="27"/>
      <c r="KEM19" s="27"/>
      <c r="KEN19" s="27"/>
      <c r="KEO19" s="27"/>
      <c r="KEP19" s="27"/>
      <c r="KEQ19" s="27"/>
      <c r="KER19" s="27"/>
      <c r="KES19" s="27"/>
      <c r="KET19" s="27"/>
      <c r="KEU19" s="27"/>
      <c r="KEV19" s="27"/>
      <c r="KEW19" s="27"/>
      <c r="KEX19" s="27"/>
      <c r="KEY19" s="27"/>
      <c r="KEZ19" s="27"/>
      <c r="KFA19" s="27"/>
      <c r="KFB19" s="27"/>
      <c r="KFC19" s="27"/>
      <c r="KFD19" s="27"/>
      <c r="KFE19" s="27"/>
      <c r="KFF19" s="27"/>
      <c r="KFG19" s="27"/>
      <c r="KFH19" s="27"/>
      <c r="KFI19" s="27"/>
      <c r="KFJ19" s="27"/>
      <c r="KFK19" s="27"/>
      <c r="KFL19" s="27"/>
      <c r="KFM19" s="27"/>
      <c r="KFN19" s="27"/>
      <c r="KFO19" s="27"/>
      <c r="KFP19" s="27"/>
      <c r="KFQ19" s="27"/>
      <c r="KFR19" s="27"/>
      <c r="KFS19" s="27"/>
      <c r="KFT19" s="27"/>
      <c r="KFU19" s="27"/>
      <c r="KFV19" s="27"/>
      <c r="KFW19" s="27"/>
      <c r="KFX19" s="27"/>
      <c r="KFY19" s="27"/>
      <c r="KFZ19" s="27"/>
      <c r="KGA19" s="27"/>
      <c r="KGB19" s="27"/>
      <c r="KGC19" s="27"/>
      <c r="KGD19" s="27"/>
      <c r="KGE19" s="27"/>
      <c r="KGF19" s="27"/>
      <c r="KGG19" s="27"/>
      <c r="KGH19" s="27"/>
      <c r="KGI19" s="27"/>
      <c r="KGJ19" s="27"/>
      <c r="KGK19" s="27"/>
      <c r="KGL19" s="27"/>
      <c r="KGM19" s="27"/>
      <c r="KGN19" s="27"/>
      <c r="KGO19" s="27"/>
      <c r="KGP19" s="27"/>
      <c r="KGQ19" s="27"/>
      <c r="KGR19" s="27"/>
      <c r="KGS19" s="27"/>
      <c r="KGT19" s="27"/>
      <c r="KGU19" s="27"/>
      <c r="KGV19" s="27"/>
      <c r="KGW19" s="27"/>
      <c r="KGX19" s="27"/>
      <c r="KGY19" s="27"/>
      <c r="KGZ19" s="27"/>
      <c r="KHA19" s="27"/>
      <c r="KHB19" s="27"/>
      <c r="KHC19" s="27"/>
      <c r="KHD19" s="27"/>
      <c r="KHE19" s="27"/>
      <c r="KHF19" s="27"/>
      <c r="KHG19" s="27"/>
      <c r="KHH19" s="27"/>
      <c r="KHI19" s="27"/>
      <c r="KHJ19" s="27"/>
      <c r="KHK19" s="27"/>
      <c r="KHL19" s="27"/>
      <c r="KHM19" s="27"/>
      <c r="KHN19" s="27"/>
      <c r="KHO19" s="27"/>
      <c r="KHP19" s="27"/>
      <c r="KHQ19" s="27"/>
      <c r="KHR19" s="27"/>
      <c r="KHS19" s="27"/>
      <c r="KHT19" s="27"/>
      <c r="KHU19" s="27"/>
      <c r="KHV19" s="27"/>
      <c r="KHW19" s="27"/>
      <c r="KHX19" s="27"/>
      <c r="KHY19" s="27"/>
      <c r="KHZ19" s="27"/>
      <c r="KIA19" s="27"/>
      <c r="KIB19" s="27"/>
      <c r="KIC19" s="27"/>
      <c r="KID19" s="27"/>
      <c r="KIE19" s="27"/>
      <c r="KIF19" s="27"/>
      <c r="KIG19" s="27"/>
      <c r="KIH19" s="27"/>
      <c r="KII19" s="27"/>
      <c r="KIJ19" s="27"/>
      <c r="KIK19" s="27"/>
      <c r="KIL19" s="27"/>
      <c r="KIM19" s="27"/>
      <c r="KIN19" s="27"/>
      <c r="KIO19" s="27"/>
      <c r="KIP19" s="27"/>
      <c r="KIQ19" s="27"/>
      <c r="KIR19" s="27"/>
      <c r="KIS19" s="27"/>
      <c r="KIT19" s="27"/>
      <c r="KIU19" s="27"/>
      <c r="KIV19" s="27"/>
      <c r="KIW19" s="27"/>
      <c r="KIX19" s="27"/>
      <c r="KIY19" s="27"/>
      <c r="KIZ19" s="27"/>
      <c r="KJA19" s="27"/>
      <c r="KJB19" s="27"/>
      <c r="KJC19" s="27"/>
      <c r="KJD19" s="27"/>
      <c r="KJE19" s="27"/>
      <c r="KJF19" s="27"/>
      <c r="KJG19" s="27"/>
      <c r="KJH19" s="27"/>
      <c r="KJI19" s="27"/>
      <c r="KJJ19" s="27"/>
      <c r="KJK19" s="27"/>
      <c r="KJL19" s="27"/>
      <c r="KJM19" s="27"/>
      <c r="KJN19" s="27"/>
      <c r="KJO19" s="27"/>
      <c r="KJP19" s="27"/>
      <c r="KJQ19" s="27"/>
      <c r="KJR19" s="27"/>
      <c r="KJS19" s="27"/>
      <c r="KJT19" s="27"/>
      <c r="KJU19" s="27"/>
      <c r="KJV19" s="27"/>
      <c r="KJW19" s="27"/>
      <c r="KJX19" s="27"/>
      <c r="KJY19" s="27"/>
      <c r="KJZ19" s="27"/>
      <c r="KKA19" s="27"/>
      <c r="KKB19" s="27"/>
      <c r="KKC19" s="27"/>
      <c r="KKD19" s="27"/>
      <c r="KKE19" s="27"/>
      <c r="KKF19" s="27"/>
      <c r="KKG19" s="27"/>
      <c r="KKH19" s="27"/>
      <c r="KKI19" s="27"/>
      <c r="KKJ19" s="27"/>
      <c r="KKK19" s="27"/>
      <c r="KKL19" s="27"/>
      <c r="KKM19" s="27"/>
      <c r="KKN19" s="27"/>
      <c r="KKO19" s="27"/>
      <c r="KKP19" s="27"/>
      <c r="KKQ19" s="27"/>
      <c r="KKR19" s="27"/>
      <c r="KKS19" s="27"/>
      <c r="KKT19" s="27"/>
      <c r="KKU19" s="27"/>
      <c r="KKV19" s="27"/>
      <c r="KKW19" s="27"/>
      <c r="KKX19" s="27"/>
      <c r="KKY19" s="27"/>
      <c r="KKZ19" s="27"/>
      <c r="KLA19" s="27"/>
      <c r="KLB19" s="27"/>
      <c r="KLC19" s="27"/>
      <c r="KLD19" s="27"/>
      <c r="KLE19" s="27"/>
      <c r="KLF19" s="27"/>
      <c r="KLG19" s="27"/>
      <c r="KLH19" s="27"/>
      <c r="KLI19" s="27"/>
      <c r="KLJ19" s="27"/>
      <c r="KLK19" s="27"/>
      <c r="KLL19" s="27"/>
      <c r="KLM19" s="27"/>
      <c r="KLN19" s="27"/>
      <c r="KLO19" s="27"/>
      <c r="KLP19" s="27"/>
      <c r="KLQ19" s="27"/>
      <c r="KLR19" s="27"/>
      <c r="KLS19" s="27"/>
      <c r="KLT19" s="27"/>
      <c r="KLU19" s="27"/>
      <c r="KLV19" s="27"/>
      <c r="KLW19" s="27"/>
      <c r="KLX19" s="27"/>
      <c r="KLY19" s="27"/>
      <c r="KLZ19" s="27"/>
      <c r="KMA19" s="27"/>
      <c r="KMB19" s="27"/>
      <c r="KMC19" s="27"/>
      <c r="KMD19" s="27"/>
      <c r="KME19" s="27"/>
      <c r="KMF19" s="27"/>
      <c r="KMG19" s="27"/>
      <c r="KMH19" s="27"/>
      <c r="KMI19" s="27"/>
      <c r="KMJ19" s="27"/>
      <c r="KMK19" s="27"/>
      <c r="KML19" s="27"/>
      <c r="KMM19" s="27"/>
      <c r="KMN19" s="27"/>
      <c r="KMO19" s="27"/>
      <c r="KMP19" s="27"/>
      <c r="KMQ19" s="27"/>
      <c r="KMR19" s="27"/>
      <c r="KMS19" s="27"/>
      <c r="KMT19" s="27"/>
      <c r="KMU19" s="27"/>
      <c r="KMV19" s="27"/>
      <c r="KMW19" s="27"/>
      <c r="KMX19" s="27"/>
      <c r="KMY19" s="27"/>
      <c r="KMZ19" s="27"/>
      <c r="KNA19" s="27"/>
      <c r="KNB19" s="27"/>
      <c r="KNC19" s="27"/>
      <c r="KND19" s="27"/>
      <c r="KNE19" s="27"/>
      <c r="KNF19" s="27"/>
      <c r="KNG19" s="27"/>
      <c r="KNH19" s="27"/>
      <c r="KNI19" s="27"/>
      <c r="KNJ19" s="27"/>
      <c r="KNK19" s="27"/>
      <c r="KNL19" s="27"/>
      <c r="KNM19" s="27"/>
      <c r="KNN19" s="27"/>
      <c r="KNO19" s="27"/>
      <c r="KNP19" s="27"/>
      <c r="KNQ19" s="27"/>
      <c r="KNR19" s="27"/>
      <c r="KNS19" s="27"/>
      <c r="KNT19" s="27"/>
      <c r="KNU19" s="27"/>
      <c r="KNV19" s="27"/>
      <c r="KNW19" s="27"/>
      <c r="KNX19" s="27"/>
      <c r="KNY19" s="27"/>
      <c r="KNZ19" s="27"/>
      <c r="KOA19" s="27"/>
      <c r="KOB19" s="27"/>
      <c r="KOC19" s="27"/>
      <c r="KOD19" s="27"/>
      <c r="KOE19" s="27"/>
      <c r="KOF19" s="27"/>
      <c r="KOG19" s="27"/>
      <c r="KOH19" s="27"/>
      <c r="KOI19" s="27"/>
      <c r="KOJ19" s="27"/>
      <c r="KOK19" s="27"/>
      <c r="KOL19" s="27"/>
      <c r="KOM19" s="27"/>
      <c r="KON19" s="27"/>
      <c r="KOO19" s="27"/>
      <c r="KOP19" s="27"/>
      <c r="KOQ19" s="27"/>
      <c r="KOR19" s="27"/>
      <c r="KOS19" s="27"/>
      <c r="KOT19" s="27"/>
      <c r="KOU19" s="27"/>
      <c r="KOV19" s="27"/>
      <c r="KOW19" s="27"/>
      <c r="KOX19" s="27"/>
      <c r="KOY19" s="27"/>
      <c r="KOZ19" s="27"/>
      <c r="KPA19" s="27"/>
      <c r="KPB19" s="27"/>
      <c r="KPC19" s="27"/>
      <c r="KPD19" s="27"/>
      <c r="KPE19" s="27"/>
      <c r="KPF19" s="27"/>
      <c r="KPG19" s="27"/>
      <c r="KPH19" s="27"/>
      <c r="KPI19" s="27"/>
      <c r="KPJ19" s="27"/>
      <c r="KPK19" s="27"/>
      <c r="KPL19" s="27"/>
      <c r="KPM19" s="27"/>
      <c r="KPN19" s="27"/>
      <c r="KPO19" s="27"/>
      <c r="KPP19" s="27"/>
      <c r="KPQ19" s="27"/>
      <c r="KPR19" s="27"/>
      <c r="KPS19" s="27"/>
      <c r="KPT19" s="27"/>
      <c r="KPU19" s="27"/>
      <c r="KPV19" s="27"/>
      <c r="KPW19" s="27"/>
      <c r="KPX19" s="27"/>
      <c r="KPY19" s="27"/>
      <c r="KPZ19" s="27"/>
      <c r="KQA19" s="27"/>
      <c r="KQB19" s="27"/>
      <c r="KQC19" s="27"/>
      <c r="KQD19" s="27"/>
      <c r="KQE19" s="27"/>
      <c r="KQF19" s="27"/>
      <c r="KQG19" s="27"/>
      <c r="KQH19" s="27"/>
      <c r="KQI19" s="27"/>
      <c r="KQJ19" s="27"/>
      <c r="KQK19" s="27"/>
      <c r="KQL19" s="27"/>
      <c r="KQM19" s="27"/>
      <c r="KQN19" s="27"/>
      <c r="KQO19" s="27"/>
      <c r="KQP19" s="27"/>
      <c r="KQQ19" s="27"/>
      <c r="KQR19" s="27"/>
      <c r="KQS19" s="27"/>
      <c r="KQT19" s="27"/>
      <c r="KQU19" s="27"/>
      <c r="KQV19" s="27"/>
      <c r="KQW19" s="27"/>
      <c r="KQX19" s="27"/>
      <c r="KQY19" s="27"/>
      <c r="KQZ19" s="27"/>
      <c r="KRA19" s="27"/>
      <c r="KRB19" s="27"/>
      <c r="KRC19" s="27"/>
      <c r="KRD19" s="27"/>
      <c r="KRE19" s="27"/>
      <c r="KRF19" s="27"/>
      <c r="KRG19" s="27"/>
      <c r="KRH19" s="27"/>
      <c r="KRI19" s="27"/>
      <c r="KRJ19" s="27"/>
      <c r="KRK19" s="27"/>
      <c r="KRL19" s="27"/>
      <c r="KRM19" s="27"/>
      <c r="KRN19" s="27"/>
      <c r="KRO19" s="27"/>
      <c r="KRP19" s="27"/>
      <c r="KRQ19" s="27"/>
      <c r="KRR19" s="27"/>
      <c r="KRS19" s="27"/>
      <c r="KRT19" s="27"/>
      <c r="KRU19" s="27"/>
      <c r="KRV19" s="27"/>
      <c r="KRW19" s="27"/>
      <c r="KRX19" s="27"/>
      <c r="KRY19" s="27"/>
      <c r="KRZ19" s="27"/>
      <c r="KSA19" s="27"/>
      <c r="KSB19" s="27"/>
      <c r="KSC19" s="27"/>
      <c r="KSD19" s="27"/>
      <c r="KSE19" s="27"/>
      <c r="KSF19" s="27"/>
      <c r="KSG19" s="27"/>
      <c r="KSH19" s="27"/>
      <c r="KSI19" s="27"/>
      <c r="KSJ19" s="27"/>
      <c r="KSK19" s="27"/>
      <c r="KSL19" s="27"/>
      <c r="KSM19" s="27"/>
      <c r="KSN19" s="27"/>
      <c r="KSO19" s="27"/>
      <c r="KSP19" s="27"/>
      <c r="KSQ19" s="27"/>
      <c r="KSR19" s="27"/>
      <c r="KSS19" s="27"/>
      <c r="KST19" s="27"/>
      <c r="KSU19" s="27"/>
      <c r="KSV19" s="27"/>
      <c r="KSW19" s="27"/>
      <c r="KSX19" s="27"/>
      <c r="KSY19" s="27"/>
      <c r="KSZ19" s="27"/>
      <c r="KTA19" s="27"/>
      <c r="KTB19" s="27"/>
      <c r="KTC19" s="27"/>
      <c r="KTD19" s="27"/>
      <c r="KTE19" s="27"/>
      <c r="KTF19" s="27"/>
      <c r="KTG19" s="27"/>
      <c r="KTH19" s="27"/>
      <c r="KTI19" s="27"/>
      <c r="KTJ19" s="27"/>
      <c r="KTK19" s="27"/>
      <c r="KTL19" s="27"/>
      <c r="KTM19" s="27"/>
      <c r="KTN19" s="27"/>
      <c r="KTO19" s="27"/>
      <c r="KTP19" s="27"/>
      <c r="KTQ19" s="27"/>
      <c r="KTR19" s="27"/>
      <c r="KTS19" s="27"/>
      <c r="KTT19" s="27"/>
      <c r="KTU19" s="27"/>
      <c r="KTV19" s="27"/>
      <c r="KTW19" s="27"/>
      <c r="KTX19" s="27"/>
      <c r="KTY19" s="27"/>
      <c r="KTZ19" s="27"/>
      <c r="KUA19" s="27"/>
      <c r="KUB19" s="27"/>
      <c r="KUC19" s="27"/>
      <c r="KUD19" s="27"/>
      <c r="KUE19" s="27"/>
      <c r="KUF19" s="27"/>
      <c r="KUG19" s="27"/>
      <c r="KUH19" s="27"/>
      <c r="KUI19" s="27"/>
      <c r="KUJ19" s="27"/>
      <c r="KUK19" s="27"/>
      <c r="KUL19" s="27"/>
      <c r="KUM19" s="27"/>
      <c r="KUN19" s="27"/>
      <c r="KUO19" s="27"/>
      <c r="KUP19" s="27"/>
      <c r="KUQ19" s="27"/>
      <c r="KUR19" s="27"/>
      <c r="KUS19" s="27"/>
      <c r="KUT19" s="27"/>
      <c r="KUU19" s="27"/>
      <c r="KUV19" s="27"/>
      <c r="KUW19" s="27"/>
      <c r="KUX19" s="27"/>
      <c r="KUY19" s="27"/>
      <c r="KUZ19" s="27"/>
      <c r="KVA19" s="27"/>
      <c r="KVB19" s="27"/>
      <c r="KVC19" s="27"/>
      <c r="KVD19" s="27"/>
      <c r="KVE19" s="27"/>
      <c r="KVF19" s="27"/>
      <c r="KVG19" s="27"/>
      <c r="KVH19" s="27"/>
      <c r="KVI19" s="27"/>
      <c r="KVJ19" s="27"/>
      <c r="KVK19" s="27"/>
      <c r="KVL19" s="27"/>
      <c r="KVM19" s="27"/>
      <c r="KVN19" s="27"/>
      <c r="KVO19" s="27"/>
      <c r="KVP19" s="27"/>
      <c r="KVQ19" s="27"/>
      <c r="KVR19" s="27"/>
      <c r="KVS19" s="27"/>
      <c r="KVT19" s="27"/>
      <c r="KVU19" s="27"/>
      <c r="KVV19" s="27"/>
      <c r="KVW19" s="27"/>
      <c r="KVX19" s="27"/>
      <c r="KVY19" s="27"/>
      <c r="KVZ19" s="27"/>
      <c r="KWA19" s="27"/>
      <c r="KWB19" s="27"/>
      <c r="KWC19" s="27"/>
      <c r="KWD19" s="27"/>
      <c r="KWE19" s="27"/>
      <c r="KWF19" s="27"/>
      <c r="KWG19" s="27"/>
      <c r="KWH19" s="27"/>
      <c r="KWI19" s="27"/>
      <c r="KWJ19" s="27"/>
      <c r="KWK19" s="27"/>
      <c r="KWL19" s="27"/>
      <c r="KWM19" s="27"/>
      <c r="KWN19" s="27"/>
      <c r="KWO19" s="27"/>
      <c r="KWP19" s="27"/>
      <c r="KWQ19" s="27"/>
      <c r="KWR19" s="27"/>
      <c r="KWS19" s="27"/>
      <c r="KWT19" s="27"/>
      <c r="KWU19" s="27"/>
      <c r="KWV19" s="27"/>
      <c r="KWW19" s="27"/>
      <c r="KWX19" s="27"/>
      <c r="KWY19" s="27"/>
      <c r="KWZ19" s="27"/>
      <c r="KXA19" s="27"/>
      <c r="KXB19" s="27"/>
      <c r="KXC19" s="27"/>
      <c r="KXD19" s="27"/>
      <c r="KXE19" s="27"/>
      <c r="KXF19" s="27"/>
      <c r="KXG19" s="27"/>
      <c r="KXH19" s="27"/>
      <c r="KXI19" s="27"/>
      <c r="KXJ19" s="27"/>
      <c r="KXK19" s="27"/>
      <c r="KXL19" s="27"/>
      <c r="KXM19" s="27"/>
      <c r="KXN19" s="27"/>
      <c r="KXO19" s="27"/>
      <c r="KXP19" s="27"/>
      <c r="KXQ19" s="27"/>
      <c r="KXR19" s="27"/>
      <c r="KXS19" s="27"/>
      <c r="KXT19" s="27"/>
      <c r="KXU19" s="27"/>
      <c r="KXV19" s="27"/>
      <c r="KXW19" s="27"/>
      <c r="KXX19" s="27"/>
      <c r="KXY19" s="27"/>
      <c r="KXZ19" s="27"/>
      <c r="KYA19" s="27"/>
      <c r="KYB19" s="27"/>
      <c r="KYC19" s="27"/>
      <c r="KYD19" s="27"/>
      <c r="KYE19" s="27"/>
      <c r="KYF19" s="27"/>
      <c r="KYG19" s="27"/>
      <c r="KYH19" s="27"/>
      <c r="KYI19" s="27"/>
      <c r="KYJ19" s="27"/>
      <c r="KYK19" s="27"/>
      <c r="KYL19" s="27"/>
      <c r="KYM19" s="27"/>
      <c r="KYN19" s="27"/>
      <c r="KYO19" s="27"/>
      <c r="KYP19" s="27"/>
      <c r="KYQ19" s="27"/>
      <c r="KYR19" s="27"/>
      <c r="KYS19" s="27"/>
      <c r="KYT19" s="27"/>
      <c r="KYU19" s="27"/>
      <c r="KYV19" s="27"/>
      <c r="KYW19" s="27"/>
      <c r="KYX19" s="27"/>
      <c r="KYY19" s="27"/>
      <c r="KYZ19" s="27"/>
      <c r="KZA19" s="27"/>
      <c r="KZB19" s="27"/>
      <c r="KZC19" s="27"/>
      <c r="KZD19" s="27"/>
      <c r="KZE19" s="27"/>
      <c r="KZF19" s="27"/>
      <c r="KZG19" s="27"/>
      <c r="KZH19" s="27"/>
      <c r="KZI19" s="27"/>
      <c r="KZJ19" s="27"/>
      <c r="KZK19" s="27"/>
      <c r="KZL19" s="27"/>
      <c r="KZM19" s="27"/>
      <c r="KZN19" s="27"/>
      <c r="KZO19" s="27"/>
      <c r="KZP19" s="27"/>
      <c r="KZQ19" s="27"/>
      <c r="KZR19" s="27"/>
      <c r="KZS19" s="27"/>
      <c r="KZT19" s="27"/>
      <c r="KZU19" s="27"/>
      <c r="KZV19" s="27"/>
      <c r="KZW19" s="27"/>
      <c r="KZX19" s="27"/>
      <c r="KZY19" s="27"/>
      <c r="KZZ19" s="27"/>
      <c r="LAA19" s="27"/>
      <c r="LAB19" s="27"/>
      <c r="LAC19" s="27"/>
      <c r="LAD19" s="27"/>
      <c r="LAE19" s="27"/>
      <c r="LAF19" s="27"/>
      <c r="LAG19" s="27"/>
      <c r="LAH19" s="27"/>
      <c r="LAI19" s="27"/>
      <c r="LAJ19" s="27"/>
      <c r="LAK19" s="27"/>
      <c r="LAL19" s="27"/>
      <c r="LAM19" s="27"/>
      <c r="LAN19" s="27"/>
      <c r="LAO19" s="27"/>
      <c r="LAP19" s="27"/>
      <c r="LAQ19" s="27"/>
      <c r="LAR19" s="27"/>
      <c r="LAS19" s="27"/>
      <c r="LAT19" s="27"/>
      <c r="LAU19" s="27"/>
      <c r="LAV19" s="27"/>
      <c r="LAW19" s="27"/>
      <c r="LAX19" s="27"/>
      <c r="LAY19" s="27"/>
      <c r="LAZ19" s="27"/>
      <c r="LBA19" s="27"/>
      <c r="LBB19" s="27"/>
      <c r="LBC19" s="27"/>
      <c r="LBD19" s="27"/>
      <c r="LBE19" s="27"/>
      <c r="LBF19" s="27"/>
      <c r="LBG19" s="27"/>
      <c r="LBH19" s="27"/>
      <c r="LBI19" s="27"/>
      <c r="LBJ19" s="27"/>
      <c r="LBK19" s="27"/>
      <c r="LBL19" s="27"/>
      <c r="LBM19" s="27"/>
      <c r="LBN19" s="27"/>
      <c r="LBO19" s="27"/>
      <c r="LBP19" s="27"/>
      <c r="LBQ19" s="27"/>
      <c r="LBR19" s="27"/>
      <c r="LBS19" s="27"/>
      <c r="LBT19" s="27"/>
      <c r="LBU19" s="27"/>
      <c r="LBV19" s="27"/>
      <c r="LBW19" s="27"/>
      <c r="LBX19" s="27"/>
      <c r="LBY19" s="27"/>
      <c r="LBZ19" s="27"/>
      <c r="LCA19" s="27"/>
      <c r="LCB19" s="27"/>
      <c r="LCC19" s="27"/>
      <c r="LCD19" s="27"/>
      <c r="LCE19" s="27"/>
      <c r="LCF19" s="27"/>
      <c r="LCG19" s="27"/>
      <c r="LCH19" s="27"/>
      <c r="LCI19" s="27"/>
      <c r="LCJ19" s="27"/>
      <c r="LCK19" s="27"/>
      <c r="LCL19" s="27"/>
      <c r="LCM19" s="27"/>
      <c r="LCN19" s="27"/>
      <c r="LCO19" s="27"/>
      <c r="LCP19" s="27"/>
      <c r="LCQ19" s="27"/>
      <c r="LCR19" s="27"/>
      <c r="LCS19" s="27"/>
      <c r="LCT19" s="27"/>
      <c r="LCU19" s="27"/>
      <c r="LCV19" s="27"/>
      <c r="LCW19" s="27"/>
      <c r="LCX19" s="27"/>
      <c r="LCY19" s="27"/>
      <c r="LCZ19" s="27"/>
      <c r="LDA19" s="27"/>
      <c r="LDB19" s="27"/>
      <c r="LDC19" s="27"/>
      <c r="LDD19" s="27"/>
      <c r="LDE19" s="27"/>
      <c r="LDF19" s="27"/>
      <c r="LDG19" s="27"/>
      <c r="LDH19" s="27"/>
      <c r="LDI19" s="27"/>
      <c r="LDJ19" s="27"/>
      <c r="LDK19" s="27"/>
      <c r="LDL19" s="27"/>
      <c r="LDM19" s="27"/>
      <c r="LDN19" s="27"/>
      <c r="LDO19" s="27"/>
      <c r="LDP19" s="27"/>
      <c r="LDQ19" s="27"/>
      <c r="LDR19" s="27"/>
      <c r="LDS19" s="27"/>
      <c r="LDT19" s="27"/>
      <c r="LDU19" s="27"/>
      <c r="LDV19" s="27"/>
      <c r="LDW19" s="27"/>
      <c r="LDX19" s="27"/>
      <c r="LDY19" s="27"/>
      <c r="LDZ19" s="27"/>
      <c r="LEA19" s="27"/>
      <c r="LEB19" s="27"/>
      <c r="LEC19" s="27"/>
      <c r="LED19" s="27"/>
      <c r="LEE19" s="27"/>
      <c r="LEF19" s="27"/>
      <c r="LEG19" s="27"/>
      <c r="LEH19" s="27"/>
      <c r="LEI19" s="27"/>
      <c r="LEJ19" s="27"/>
      <c r="LEK19" s="27"/>
      <c r="LEL19" s="27"/>
      <c r="LEM19" s="27"/>
      <c r="LEN19" s="27"/>
      <c r="LEO19" s="27"/>
      <c r="LEP19" s="27"/>
      <c r="LEQ19" s="27"/>
      <c r="LER19" s="27"/>
      <c r="LES19" s="27"/>
      <c r="LET19" s="27"/>
      <c r="LEU19" s="27"/>
      <c r="LEV19" s="27"/>
      <c r="LEW19" s="27"/>
      <c r="LEX19" s="27"/>
      <c r="LEY19" s="27"/>
      <c r="LEZ19" s="27"/>
      <c r="LFA19" s="27"/>
      <c r="LFB19" s="27"/>
      <c r="LFC19" s="27"/>
      <c r="LFD19" s="27"/>
      <c r="LFE19" s="27"/>
      <c r="LFF19" s="27"/>
      <c r="LFG19" s="27"/>
      <c r="LFH19" s="27"/>
      <c r="LFI19" s="27"/>
      <c r="LFJ19" s="27"/>
      <c r="LFK19" s="27"/>
      <c r="LFL19" s="27"/>
      <c r="LFM19" s="27"/>
      <c r="LFN19" s="27"/>
      <c r="LFO19" s="27"/>
      <c r="LFP19" s="27"/>
      <c r="LFQ19" s="27"/>
      <c r="LFR19" s="27"/>
      <c r="LFS19" s="27"/>
      <c r="LFT19" s="27"/>
      <c r="LFU19" s="27"/>
      <c r="LFV19" s="27"/>
      <c r="LFW19" s="27"/>
      <c r="LFX19" s="27"/>
      <c r="LFY19" s="27"/>
      <c r="LFZ19" s="27"/>
      <c r="LGA19" s="27"/>
      <c r="LGB19" s="27"/>
      <c r="LGC19" s="27"/>
      <c r="LGD19" s="27"/>
      <c r="LGE19" s="27"/>
      <c r="LGF19" s="27"/>
      <c r="LGG19" s="27"/>
      <c r="LGH19" s="27"/>
      <c r="LGI19" s="27"/>
      <c r="LGJ19" s="27"/>
      <c r="LGK19" s="27"/>
      <c r="LGL19" s="27"/>
      <c r="LGM19" s="27"/>
      <c r="LGN19" s="27"/>
      <c r="LGO19" s="27"/>
      <c r="LGP19" s="27"/>
      <c r="LGQ19" s="27"/>
      <c r="LGR19" s="27"/>
      <c r="LGS19" s="27"/>
      <c r="LGT19" s="27"/>
      <c r="LGU19" s="27"/>
      <c r="LGV19" s="27"/>
      <c r="LGW19" s="27"/>
      <c r="LGX19" s="27"/>
      <c r="LGY19" s="27"/>
      <c r="LGZ19" s="27"/>
      <c r="LHA19" s="27"/>
      <c r="LHB19" s="27"/>
      <c r="LHC19" s="27"/>
      <c r="LHD19" s="27"/>
      <c r="LHE19" s="27"/>
      <c r="LHF19" s="27"/>
      <c r="LHG19" s="27"/>
      <c r="LHH19" s="27"/>
      <c r="LHI19" s="27"/>
      <c r="LHJ19" s="27"/>
      <c r="LHK19" s="27"/>
      <c r="LHL19" s="27"/>
      <c r="LHM19" s="27"/>
      <c r="LHN19" s="27"/>
      <c r="LHO19" s="27"/>
      <c r="LHP19" s="27"/>
      <c r="LHQ19" s="27"/>
      <c r="LHR19" s="27"/>
      <c r="LHS19" s="27"/>
      <c r="LHT19" s="27"/>
      <c r="LHU19" s="27"/>
      <c r="LHV19" s="27"/>
      <c r="LHW19" s="27"/>
      <c r="LHX19" s="27"/>
      <c r="LHY19" s="27"/>
      <c r="LHZ19" s="27"/>
      <c r="LIA19" s="27"/>
      <c r="LIB19" s="27"/>
      <c r="LIC19" s="27"/>
      <c r="LID19" s="27"/>
      <c r="LIE19" s="27"/>
      <c r="LIF19" s="27"/>
      <c r="LIG19" s="27"/>
      <c r="LIH19" s="27"/>
      <c r="LII19" s="27"/>
      <c r="LIJ19" s="27"/>
      <c r="LIK19" s="27"/>
      <c r="LIL19" s="27"/>
      <c r="LIM19" s="27"/>
      <c r="LIN19" s="27"/>
      <c r="LIO19" s="27"/>
      <c r="LIP19" s="27"/>
      <c r="LIQ19" s="27"/>
      <c r="LIR19" s="27"/>
      <c r="LIS19" s="27"/>
      <c r="LIT19" s="27"/>
      <c r="LIU19" s="27"/>
      <c r="LIV19" s="27"/>
      <c r="LIW19" s="27"/>
      <c r="LIX19" s="27"/>
      <c r="LIY19" s="27"/>
      <c r="LIZ19" s="27"/>
      <c r="LJA19" s="27"/>
      <c r="LJB19" s="27"/>
      <c r="LJC19" s="27"/>
      <c r="LJD19" s="27"/>
      <c r="LJE19" s="27"/>
      <c r="LJF19" s="27"/>
      <c r="LJG19" s="27"/>
      <c r="LJH19" s="27"/>
      <c r="LJI19" s="27"/>
      <c r="LJJ19" s="27"/>
      <c r="LJK19" s="27"/>
      <c r="LJL19" s="27"/>
      <c r="LJM19" s="27"/>
      <c r="LJN19" s="27"/>
      <c r="LJO19" s="27"/>
      <c r="LJP19" s="27"/>
      <c r="LJQ19" s="27"/>
      <c r="LJR19" s="27"/>
      <c r="LJS19" s="27"/>
      <c r="LJT19" s="27"/>
      <c r="LJU19" s="27"/>
      <c r="LJV19" s="27"/>
      <c r="LJW19" s="27"/>
      <c r="LJX19" s="27"/>
      <c r="LJY19" s="27"/>
      <c r="LJZ19" s="27"/>
      <c r="LKA19" s="27"/>
      <c r="LKB19" s="27"/>
      <c r="LKC19" s="27"/>
      <c r="LKD19" s="27"/>
      <c r="LKE19" s="27"/>
      <c r="LKF19" s="27"/>
      <c r="LKG19" s="27"/>
      <c r="LKH19" s="27"/>
      <c r="LKI19" s="27"/>
      <c r="LKJ19" s="27"/>
      <c r="LKK19" s="27"/>
      <c r="LKL19" s="27"/>
      <c r="LKM19" s="27"/>
      <c r="LKN19" s="27"/>
      <c r="LKO19" s="27"/>
      <c r="LKP19" s="27"/>
      <c r="LKQ19" s="27"/>
      <c r="LKR19" s="27"/>
      <c r="LKS19" s="27"/>
      <c r="LKT19" s="27"/>
      <c r="LKU19" s="27"/>
      <c r="LKV19" s="27"/>
      <c r="LKW19" s="27"/>
      <c r="LKX19" s="27"/>
      <c r="LKY19" s="27"/>
      <c r="LKZ19" s="27"/>
      <c r="LLA19" s="27"/>
      <c r="LLB19" s="27"/>
      <c r="LLC19" s="27"/>
      <c r="LLD19" s="27"/>
      <c r="LLE19" s="27"/>
      <c r="LLF19" s="27"/>
      <c r="LLG19" s="27"/>
      <c r="LLH19" s="27"/>
      <c r="LLI19" s="27"/>
      <c r="LLJ19" s="27"/>
      <c r="LLK19" s="27"/>
      <c r="LLL19" s="27"/>
      <c r="LLM19" s="27"/>
      <c r="LLN19" s="27"/>
      <c r="LLO19" s="27"/>
      <c r="LLP19" s="27"/>
      <c r="LLQ19" s="27"/>
      <c r="LLR19" s="27"/>
      <c r="LLS19" s="27"/>
      <c r="LLT19" s="27"/>
      <c r="LLU19" s="27"/>
      <c r="LLV19" s="27"/>
      <c r="LLW19" s="27"/>
      <c r="LLX19" s="27"/>
      <c r="LLY19" s="27"/>
      <c r="LLZ19" s="27"/>
      <c r="LMA19" s="27"/>
      <c r="LMB19" s="27"/>
      <c r="LMC19" s="27"/>
      <c r="LMD19" s="27"/>
      <c r="LME19" s="27"/>
      <c r="LMF19" s="27"/>
      <c r="LMG19" s="27"/>
      <c r="LMH19" s="27"/>
      <c r="LMI19" s="27"/>
      <c r="LMJ19" s="27"/>
      <c r="LMK19" s="27"/>
      <c r="LML19" s="27"/>
      <c r="LMM19" s="27"/>
      <c r="LMN19" s="27"/>
      <c r="LMO19" s="27"/>
      <c r="LMP19" s="27"/>
      <c r="LMQ19" s="27"/>
      <c r="LMR19" s="27"/>
      <c r="LMS19" s="27"/>
      <c r="LMT19" s="27"/>
      <c r="LMU19" s="27"/>
      <c r="LMV19" s="27"/>
      <c r="LMW19" s="27"/>
      <c r="LMX19" s="27"/>
      <c r="LMY19" s="27"/>
      <c r="LMZ19" s="27"/>
      <c r="LNA19" s="27"/>
      <c r="LNB19" s="27"/>
      <c r="LNC19" s="27"/>
      <c r="LND19" s="27"/>
      <c r="LNE19" s="27"/>
      <c r="LNF19" s="27"/>
      <c r="LNG19" s="27"/>
      <c r="LNH19" s="27"/>
      <c r="LNI19" s="27"/>
      <c r="LNJ19" s="27"/>
      <c r="LNK19" s="27"/>
      <c r="LNL19" s="27"/>
      <c r="LNM19" s="27"/>
      <c r="LNN19" s="27"/>
      <c r="LNO19" s="27"/>
      <c r="LNP19" s="27"/>
      <c r="LNQ19" s="27"/>
      <c r="LNR19" s="27"/>
      <c r="LNS19" s="27"/>
      <c r="LNT19" s="27"/>
      <c r="LNU19" s="27"/>
      <c r="LNV19" s="27"/>
      <c r="LNW19" s="27"/>
      <c r="LNX19" s="27"/>
      <c r="LNY19" s="27"/>
      <c r="LNZ19" s="27"/>
      <c r="LOA19" s="27"/>
      <c r="LOB19" s="27"/>
      <c r="LOC19" s="27"/>
      <c r="LOD19" s="27"/>
      <c r="LOE19" s="27"/>
      <c r="LOF19" s="27"/>
      <c r="LOG19" s="27"/>
      <c r="LOH19" s="27"/>
      <c r="LOI19" s="27"/>
      <c r="LOJ19" s="27"/>
      <c r="LOK19" s="27"/>
      <c r="LOL19" s="27"/>
      <c r="LOM19" s="27"/>
      <c r="LON19" s="27"/>
      <c r="LOO19" s="27"/>
      <c r="LOP19" s="27"/>
      <c r="LOQ19" s="27"/>
      <c r="LOR19" s="27"/>
      <c r="LOS19" s="27"/>
      <c r="LOT19" s="27"/>
      <c r="LOU19" s="27"/>
      <c r="LOV19" s="27"/>
      <c r="LOW19" s="27"/>
      <c r="LOX19" s="27"/>
      <c r="LOY19" s="27"/>
      <c r="LOZ19" s="27"/>
      <c r="LPA19" s="27"/>
      <c r="LPB19" s="27"/>
      <c r="LPC19" s="27"/>
      <c r="LPD19" s="27"/>
      <c r="LPE19" s="27"/>
      <c r="LPF19" s="27"/>
      <c r="LPG19" s="27"/>
      <c r="LPH19" s="27"/>
      <c r="LPI19" s="27"/>
      <c r="LPJ19" s="27"/>
      <c r="LPK19" s="27"/>
      <c r="LPL19" s="27"/>
      <c r="LPM19" s="27"/>
      <c r="LPN19" s="27"/>
      <c r="LPO19" s="27"/>
      <c r="LPP19" s="27"/>
      <c r="LPQ19" s="27"/>
      <c r="LPR19" s="27"/>
      <c r="LPS19" s="27"/>
      <c r="LPT19" s="27"/>
      <c r="LPU19" s="27"/>
      <c r="LPV19" s="27"/>
      <c r="LPW19" s="27"/>
      <c r="LPX19" s="27"/>
      <c r="LPY19" s="27"/>
      <c r="LPZ19" s="27"/>
      <c r="LQA19" s="27"/>
      <c r="LQB19" s="27"/>
      <c r="LQC19" s="27"/>
      <c r="LQD19" s="27"/>
      <c r="LQE19" s="27"/>
      <c r="LQF19" s="27"/>
      <c r="LQG19" s="27"/>
      <c r="LQH19" s="27"/>
      <c r="LQI19" s="27"/>
      <c r="LQJ19" s="27"/>
      <c r="LQK19" s="27"/>
      <c r="LQL19" s="27"/>
      <c r="LQM19" s="27"/>
      <c r="LQN19" s="27"/>
      <c r="LQO19" s="27"/>
      <c r="LQP19" s="27"/>
      <c r="LQQ19" s="27"/>
      <c r="LQR19" s="27"/>
      <c r="LQS19" s="27"/>
      <c r="LQT19" s="27"/>
      <c r="LQU19" s="27"/>
      <c r="LQV19" s="27"/>
      <c r="LQW19" s="27"/>
      <c r="LQX19" s="27"/>
      <c r="LQY19" s="27"/>
      <c r="LQZ19" s="27"/>
      <c r="LRA19" s="27"/>
      <c r="LRB19" s="27"/>
      <c r="LRC19" s="27"/>
      <c r="LRD19" s="27"/>
      <c r="LRE19" s="27"/>
      <c r="LRF19" s="27"/>
      <c r="LRG19" s="27"/>
      <c r="LRH19" s="27"/>
      <c r="LRI19" s="27"/>
      <c r="LRJ19" s="27"/>
      <c r="LRK19" s="27"/>
      <c r="LRL19" s="27"/>
      <c r="LRM19" s="27"/>
      <c r="LRN19" s="27"/>
      <c r="LRO19" s="27"/>
      <c r="LRP19" s="27"/>
      <c r="LRQ19" s="27"/>
      <c r="LRR19" s="27"/>
      <c r="LRS19" s="27"/>
      <c r="LRT19" s="27"/>
      <c r="LRU19" s="27"/>
      <c r="LRV19" s="27"/>
      <c r="LRW19" s="27"/>
      <c r="LRX19" s="27"/>
      <c r="LRY19" s="27"/>
      <c r="LRZ19" s="27"/>
      <c r="LSA19" s="27"/>
      <c r="LSB19" s="27"/>
      <c r="LSC19" s="27"/>
      <c r="LSD19" s="27"/>
      <c r="LSE19" s="27"/>
      <c r="LSF19" s="27"/>
      <c r="LSG19" s="27"/>
      <c r="LSH19" s="27"/>
      <c r="LSI19" s="27"/>
      <c r="LSJ19" s="27"/>
      <c r="LSK19" s="27"/>
      <c r="LSL19" s="27"/>
      <c r="LSM19" s="27"/>
      <c r="LSN19" s="27"/>
      <c r="LSO19" s="27"/>
      <c r="LSP19" s="27"/>
      <c r="LSQ19" s="27"/>
      <c r="LSR19" s="27"/>
      <c r="LSS19" s="27"/>
      <c r="LST19" s="27"/>
      <c r="LSU19" s="27"/>
      <c r="LSV19" s="27"/>
      <c r="LSW19" s="27"/>
      <c r="LSX19" s="27"/>
      <c r="LSY19" s="27"/>
      <c r="LSZ19" s="27"/>
      <c r="LTA19" s="27"/>
      <c r="LTB19" s="27"/>
      <c r="LTC19" s="27"/>
      <c r="LTD19" s="27"/>
      <c r="LTE19" s="27"/>
      <c r="LTF19" s="27"/>
      <c r="LTG19" s="27"/>
      <c r="LTH19" s="27"/>
      <c r="LTI19" s="27"/>
      <c r="LTJ19" s="27"/>
      <c r="LTK19" s="27"/>
      <c r="LTL19" s="27"/>
      <c r="LTM19" s="27"/>
      <c r="LTN19" s="27"/>
      <c r="LTO19" s="27"/>
      <c r="LTP19" s="27"/>
      <c r="LTQ19" s="27"/>
      <c r="LTR19" s="27"/>
      <c r="LTS19" s="27"/>
      <c r="LTT19" s="27"/>
      <c r="LTU19" s="27"/>
      <c r="LTV19" s="27"/>
      <c r="LTW19" s="27"/>
      <c r="LTX19" s="27"/>
      <c r="LTY19" s="27"/>
      <c r="LTZ19" s="27"/>
      <c r="LUA19" s="27"/>
      <c r="LUB19" s="27"/>
      <c r="LUC19" s="27"/>
      <c r="LUD19" s="27"/>
      <c r="LUE19" s="27"/>
      <c r="LUF19" s="27"/>
      <c r="LUG19" s="27"/>
      <c r="LUH19" s="27"/>
      <c r="LUI19" s="27"/>
      <c r="LUJ19" s="27"/>
      <c r="LUK19" s="27"/>
      <c r="LUL19" s="27"/>
      <c r="LUM19" s="27"/>
      <c r="LUN19" s="27"/>
      <c r="LUO19" s="27"/>
      <c r="LUP19" s="27"/>
      <c r="LUQ19" s="27"/>
      <c r="LUR19" s="27"/>
      <c r="LUS19" s="27"/>
      <c r="LUT19" s="27"/>
      <c r="LUU19" s="27"/>
      <c r="LUV19" s="27"/>
      <c r="LUW19" s="27"/>
      <c r="LUX19" s="27"/>
      <c r="LUY19" s="27"/>
      <c r="LUZ19" s="27"/>
      <c r="LVA19" s="27"/>
      <c r="LVB19" s="27"/>
      <c r="LVC19" s="27"/>
      <c r="LVD19" s="27"/>
      <c r="LVE19" s="27"/>
      <c r="LVF19" s="27"/>
      <c r="LVG19" s="27"/>
      <c r="LVH19" s="27"/>
      <c r="LVI19" s="27"/>
      <c r="LVJ19" s="27"/>
      <c r="LVK19" s="27"/>
      <c r="LVL19" s="27"/>
      <c r="LVM19" s="27"/>
      <c r="LVN19" s="27"/>
      <c r="LVO19" s="27"/>
      <c r="LVP19" s="27"/>
      <c r="LVQ19" s="27"/>
      <c r="LVR19" s="27"/>
      <c r="LVS19" s="27"/>
      <c r="LVT19" s="27"/>
      <c r="LVU19" s="27"/>
      <c r="LVV19" s="27"/>
      <c r="LVW19" s="27"/>
      <c r="LVX19" s="27"/>
      <c r="LVY19" s="27"/>
      <c r="LVZ19" s="27"/>
      <c r="LWA19" s="27"/>
      <c r="LWB19" s="27"/>
      <c r="LWC19" s="27"/>
      <c r="LWD19" s="27"/>
      <c r="LWE19" s="27"/>
      <c r="LWF19" s="27"/>
      <c r="LWG19" s="27"/>
      <c r="LWH19" s="27"/>
      <c r="LWI19" s="27"/>
      <c r="LWJ19" s="27"/>
      <c r="LWK19" s="27"/>
      <c r="LWL19" s="27"/>
      <c r="LWM19" s="27"/>
      <c r="LWN19" s="27"/>
      <c r="LWO19" s="27"/>
      <c r="LWP19" s="27"/>
      <c r="LWQ19" s="27"/>
      <c r="LWR19" s="27"/>
      <c r="LWS19" s="27"/>
      <c r="LWT19" s="27"/>
      <c r="LWU19" s="27"/>
      <c r="LWV19" s="27"/>
      <c r="LWW19" s="27"/>
      <c r="LWX19" s="27"/>
      <c r="LWY19" s="27"/>
      <c r="LWZ19" s="27"/>
      <c r="LXA19" s="27"/>
      <c r="LXB19" s="27"/>
      <c r="LXC19" s="27"/>
      <c r="LXD19" s="27"/>
      <c r="LXE19" s="27"/>
      <c r="LXF19" s="27"/>
      <c r="LXG19" s="27"/>
      <c r="LXH19" s="27"/>
      <c r="LXI19" s="27"/>
      <c r="LXJ19" s="27"/>
      <c r="LXK19" s="27"/>
      <c r="LXL19" s="27"/>
      <c r="LXM19" s="27"/>
      <c r="LXN19" s="27"/>
      <c r="LXO19" s="27"/>
      <c r="LXP19" s="27"/>
      <c r="LXQ19" s="27"/>
      <c r="LXR19" s="27"/>
      <c r="LXS19" s="27"/>
      <c r="LXT19" s="27"/>
      <c r="LXU19" s="27"/>
      <c r="LXV19" s="27"/>
      <c r="LXW19" s="27"/>
      <c r="LXX19" s="27"/>
      <c r="LXY19" s="27"/>
      <c r="LXZ19" s="27"/>
      <c r="LYA19" s="27"/>
      <c r="LYB19" s="27"/>
      <c r="LYC19" s="27"/>
      <c r="LYD19" s="27"/>
      <c r="LYE19" s="27"/>
      <c r="LYF19" s="27"/>
      <c r="LYG19" s="27"/>
      <c r="LYH19" s="27"/>
      <c r="LYI19" s="27"/>
      <c r="LYJ19" s="27"/>
      <c r="LYK19" s="27"/>
      <c r="LYL19" s="27"/>
      <c r="LYM19" s="27"/>
      <c r="LYN19" s="27"/>
      <c r="LYO19" s="27"/>
      <c r="LYP19" s="27"/>
      <c r="LYQ19" s="27"/>
      <c r="LYR19" s="27"/>
      <c r="LYS19" s="27"/>
      <c r="LYT19" s="27"/>
      <c r="LYU19" s="27"/>
      <c r="LYV19" s="27"/>
      <c r="LYW19" s="27"/>
      <c r="LYX19" s="27"/>
      <c r="LYY19" s="27"/>
      <c r="LYZ19" s="27"/>
      <c r="LZA19" s="27"/>
      <c r="LZB19" s="27"/>
      <c r="LZC19" s="27"/>
      <c r="LZD19" s="27"/>
      <c r="LZE19" s="27"/>
      <c r="LZF19" s="27"/>
      <c r="LZG19" s="27"/>
      <c r="LZH19" s="27"/>
      <c r="LZI19" s="27"/>
      <c r="LZJ19" s="27"/>
      <c r="LZK19" s="27"/>
      <c r="LZL19" s="27"/>
      <c r="LZM19" s="27"/>
      <c r="LZN19" s="27"/>
      <c r="LZO19" s="27"/>
      <c r="LZP19" s="27"/>
      <c r="LZQ19" s="27"/>
      <c r="LZR19" s="27"/>
      <c r="LZS19" s="27"/>
      <c r="LZT19" s="27"/>
      <c r="LZU19" s="27"/>
      <c r="LZV19" s="27"/>
      <c r="LZW19" s="27"/>
      <c r="LZX19" s="27"/>
      <c r="LZY19" s="27"/>
      <c r="LZZ19" s="27"/>
      <c r="MAA19" s="27"/>
      <c r="MAB19" s="27"/>
      <c r="MAC19" s="27"/>
      <c r="MAD19" s="27"/>
      <c r="MAE19" s="27"/>
      <c r="MAF19" s="27"/>
      <c r="MAG19" s="27"/>
      <c r="MAH19" s="27"/>
      <c r="MAI19" s="27"/>
      <c r="MAJ19" s="27"/>
      <c r="MAK19" s="27"/>
      <c r="MAL19" s="27"/>
      <c r="MAM19" s="27"/>
      <c r="MAN19" s="27"/>
      <c r="MAO19" s="27"/>
      <c r="MAP19" s="27"/>
      <c r="MAQ19" s="27"/>
      <c r="MAR19" s="27"/>
      <c r="MAS19" s="27"/>
      <c r="MAT19" s="27"/>
      <c r="MAU19" s="27"/>
      <c r="MAV19" s="27"/>
      <c r="MAW19" s="27"/>
      <c r="MAX19" s="27"/>
      <c r="MAY19" s="27"/>
      <c r="MAZ19" s="27"/>
      <c r="MBA19" s="27"/>
      <c r="MBB19" s="27"/>
      <c r="MBC19" s="27"/>
      <c r="MBD19" s="27"/>
      <c r="MBE19" s="27"/>
      <c r="MBF19" s="27"/>
      <c r="MBG19" s="27"/>
      <c r="MBH19" s="27"/>
      <c r="MBI19" s="27"/>
      <c r="MBJ19" s="27"/>
      <c r="MBK19" s="27"/>
      <c r="MBL19" s="27"/>
      <c r="MBM19" s="27"/>
      <c r="MBN19" s="27"/>
      <c r="MBO19" s="27"/>
      <c r="MBP19" s="27"/>
      <c r="MBQ19" s="27"/>
      <c r="MBR19" s="27"/>
      <c r="MBS19" s="27"/>
      <c r="MBT19" s="27"/>
      <c r="MBU19" s="27"/>
      <c r="MBV19" s="27"/>
      <c r="MBW19" s="27"/>
      <c r="MBX19" s="27"/>
      <c r="MBY19" s="27"/>
      <c r="MBZ19" s="27"/>
      <c r="MCA19" s="27"/>
      <c r="MCB19" s="27"/>
      <c r="MCC19" s="27"/>
      <c r="MCD19" s="27"/>
      <c r="MCE19" s="27"/>
      <c r="MCF19" s="27"/>
      <c r="MCG19" s="27"/>
      <c r="MCH19" s="27"/>
      <c r="MCI19" s="27"/>
      <c r="MCJ19" s="27"/>
      <c r="MCK19" s="27"/>
      <c r="MCL19" s="27"/>
      <c r="MCM19" s="27"/>
      <c r="MCN19" s="27"/>
      <c r="MCO19" s="27"/>
      <c r="MCP19" s="27"/>
      <c r="MCQ19" s="27"/>
      <c r="MCR19" s="27"/>
      <c r="MCS19" s="27"/>
      <c r="MCT19" s="27"/>
      <c r="MCU19" s="27"/>
      <c r="MCV19" s="27"/>
      <c r="MCW19" s="27"/>
      <c r="MCX19" s="27"/>
      <c r="MCY19" s="27"/>
      <c r="MCZ19" s="27"/>
      <c r="MDA19" s="27"/>
      <c r="MDB19" s="27"/>
      <c r="MDC19" s="27"/>
      <c r="MDD19" s="27"/>
      <c r="MDE19" s="27"/>
      <c r="MDF19" s="27"/>
      <c r="MDG19" s="27"/>
      <c r="MDH19" s="27"/>
      <c r="MDI19" s="27"/>
      <c r="MDJ19" s="27"/>
      <c r="MDK19" s="27"/>
      <c r="MDL19" s="27"/>
      <c r="MDM19" s="27"/>
      <c r="MDN19" s="27"/>
      <c r="MDO19" s="27"/>
      <c r="MDP19" s="27"/>
      <c r="MDQ19" s="27"/>
      <c r="MDR19" s="27"/>
      <c r="MDS19" s="27"/>
      <c r="MDT19" s="27"/>
      <c r="MDU19" s="27"/>
      <c r="MDV19" s="27"/>
      <c r="MDW19" s="27"/>
      <c r="MDX19" s="27"/>
      <c r="MDY19" s="27"/>
      <c r="MDZ19" s="27"/>
      <c r="MEA19" s="27"/>
      <c r="MEB19" s="27"/>
      <c r="MEC19" s="27"/>
      <c r="MED19" s="27"/>
      <c r="MEE19" s="27"/>
      <c r="MEF19" s="27"/>
      <c r="MEG19" s="27"/>
      <c r="MEH19" s="27"/>
      <c r="MEI19" s="27"/>
      <c r="MEJ19" s="27"/>
      <c r="MEK19" s="27"/>
      <c r="MEL19" s="27"/>
      <c r="MEM19" s="27"/>
      <c r="MEN19" s="27"/>
      <c r="MEO19" s="27"/>
      <c r="MEP19" s="27"/>
      <c r="MEQ19" s="27"/>
      <c r="MER19" s="27"/>
      <c r="MES19" s="27"/>
      <c r="MET19" s="27"/>
      <c r="MEU19" s="27"/>
      <c r="MEV19" s="27"/>
      <c r="MEW19" s="27"/>
      <c r="MEX19" s="27"/>
      <c r="MEY19" s="27"/>
      <c r="MEZ19" s="27"/>
      <c r="MFA19" s="27"/>
      <c r="MFB19" s="27"/>
      <c r="MFC19" s="27"/>
      <c r="MFD19" s="27"/>
      <c r="MFE19" s="27"/>
      <c r="MFF19" s="27"/>
      <c r="MFG19" s="27"/>
      <c r="MFH19" s="27"/>
      <c r="MFI19" s="27"/>
      <c r="MFJ19" s="27"/>
      <c r="MFK19" s="27"/>
      <c r="MFL19" s="27"/>
      <c r="MFM19" s="27"/>
      <c r="MFN19" s="27"/>
      <c r="MFO19" s="27"/>
      <c r="MFP19" s="27"/>
      <c r="MFQ19" s="27"/>
      <c r="MFR19" s="27"/>
      <c r="MFS19" s="27"/>
      <c r="MFT19" s="27"/>
      <c r="MFU19" s="27"/>
      <c r="MFV19" s="27"/>
      <c r="MFW19" s="27"/>
      <c r="MFX19" s="27"/>
      <c r="MFY19" s="27"/>
      <c r="MFZ19" s="27"/>
      <c r="MGA19" s="27"/>
      <c r="MGB19" s="27"/>
      <c r="MGC19" s="27"/>
      <c r="MGD19" s="27"/>
      <c r="MGE19" s="27"/>
      <c r="MGF19" s="27"/>
      <c r="MGG19" s="27"/>
      <c r="MGH19" s="27"/>
      <c r="MGI19" s="27"/>
      <c r="MGJ19" s="27"/>
      <c r="MGK19" s="27"/>
      <c r="MGL19" s="27"/>
      <c r="MGM19" s="27"/>
      <c r="MGN19" s="27"/>
      <c r="MGO19" s="27"/>
      <c r="MGP19" s="27"/>
      <c r="MGQ19" s="27"/>
      <c r="MGR19" s="27"/>
      <c r="MGS19" s="27"/>
      <c r="MGT19" s="27"/>
      <c r="MGU19" s="27"/>
      <c r="MGV19" s="27"/>
      <c r="MGW19" s="27"/>
      <c r="MGX19" s="27"/>
      <c r="MGY19" s="27"/>
      <c r="MGZ19" s="27"/>
      <c r="MHA19" s="27"/>
      <c r="MHB19" s="27"/>
      <c r="MHC19" s="27"/>
      <c r="MHD19" s="27"/>
      <c r="MHE19" s="27"/>
      <c r="MHF19" s="27"/>
      <c r="MHG19" s="27"/>
      <c r="MHH19" s="27"/>
      <c r="MHI19" s="27"/>
      <c r="MHJ19" s="27"/>
      <c r="MHK19" s="27"/>
      <c r="MHL19" s="27"/>
      <c r="MHM19" s="27"/>
      <c r="MHN19" s="27"/>
      <c r="MHO19" s="27"/>
      <c r="MHP19" s="27"/>
      <c r="MHQ19" s="27"/>
      <c r="MHR19" s="27"/>
      <c r="MHS19" s="27"/>
      <c r="MHT19" s="27"/>
      <c r="MHU19" s="27"/>
      <c r="MHV19" s="27"/>
      <c r="MHW19" s="27"/>
      <c r="MHX19" s="27"/>
      <c r="MHY19" s="27"/>
      <c r="MHZ19" s="27"/>
      <c r="MIA19" s="27"/>
      <c r="MIB19" s="27"/>
      <c r="MIC19" s="27"/>
      <c r="MID19" s="27"/>
      <c r="MIE19" s="27"/>
      <c r="MIF19" s="27"/>
      <c r="MIG19" s="27"/>
      <c r="MIH19" s="27"/>
      <c r="MII19" s="27"/>
      <c r="MIJ19" s="27"/>
      <c r="MIK19" s="27"/>
      <c r="MIL19" s="27"/>
      <c r="MIM19" s="27"/>
      <c r="MIN19" s="27"/>
      <c r="MIO19" s="27"/>
      <c r="MIP19" s="27"/>
      <c r="MIQ19" s="27"/>
      <c r="MIR19" s="27"/>
      <c r="MIS19" s="27"/>
      <c r="MIT19" s="27"/>
      <c r="MIU19" s="27"/>
      <c r="MIV19" s="27"/>
      <c r="MIW19" s="27"/>
      <c r="MIX19" s="27"/>
      <c r="MIY19" s="27"/>
      <c r="MIZ19" s="27"/>
      <c r="MJA19" s="27"/>
      <c r="MJB19" s="27"/>
      <c r="MJC19" s="27"/>
      <c r="MJD19" s="27"/>
      <c r="MJE19" s="27"/>
      <c r="MJF19" s="27"/>
      <c r="MJG19" s="27"/>
      <c r="MJH19" s="27"/>
      <c r="MJI19" s="27"/>
      <c r="MJJ19" s="27"/>
      <c r="MJK19" s="27"/>
      <c r="MJL19" s="27"/>
      <c r="MJM19" s="27"/>
      <c r="MJN19" s="27"/>
      <c r="MJO19" s="27"/>
      <c r="MJP19" s="27"/>
      <c r="MJQ19" s="27"/>
      <c r="MJR19" s="27"/>
      <c r="MJS19" s="27"/>
      <c r="MJT19" s="27"/>
      <c r="MJU19" s="27"/>
      <c r="MJV19" s="27"/>
      <c r="MJW19" s="27"/>
      <c r="MJX19" s="27"/>
      <c r="MJY19" s="27"/>
      <c r="MJZ19" s="27"/>
      <c r="MKA19" s="27"/>
      <c r="MKB19" s="27"/>
      <c r="MKC19" s="27"/>
      <c r="MKD19" s="27"/>
      <c r="MKE19" s="27"/>
      <c r="MKF19" s="27"/>
      <c r="MKG19" s="27"/>
      <c r="MKH19" s="27"/>
      <c r="MKI19" s="27"/>
      <c r="MKJ19" s="27"/>
      <c r="MKK19" s="27"/>
      <c r="MKL19" s="27"/>
      <c r="MKM19" s="27"/>
      <c r="MKN19" s="27"/>
      <c r="MKO19" s="27"/>
      <c r="MKP19" s="27"/>
      <c r="MKQ19" s="27"/>
      <c r="MKR19" s="27"/>
      <c r="MKS19" s="27"/>
      <c r="MKT19" s="27"/>
      <c r="MKU19" s="27"/>
      <c r="MKV19" s="27"/>
      <c r="MKW19" s="27"/>
      <c r="MKX19" s="27"/>
      <c r="MKY19" s="27"/>
      <c r="MKZ19" s="27"/>
      <c r="MLA19" s="27"/>
      <c r="MLB19" s="27"/>
      <c r="MLC19" s="27"/>
      <c r="MLD19" s="27"/>
      <c r="MLE19" s="27"/>
      <c r="MLF19" s="27"/>
      <c r="MLG19" s="27"/>
      <c r="MLH19" s="27"/>
      <c r="MLI19" s="27"/>
      <c r="MLJ19" s="27"/>
      <c r="MLK19" s="27"/>
      <c r="MLL19" s="27"/>
      <c r="MLM19" s="27"/>
      <c r="MLN19" s="27"/>
      <c r="MLO19" s="27"/>
      <c r="MLP19" s="27"/>
      <c r="MLQ19" s="27"/>
      <c r="MLR19" s="27"/>
      <c r="MLS19" s="27"/>
      <c r="MLT19" s="27"/>
      <c r="MLU19" s="27"/>
      <c r="MLV19" s="27"/>
      <c r="MLW19" s="27"/>
      <c r="MLX19" s="27"/>
      <c r="MLY19" s="27"/>
      <c r="MLZ19" s="27"/>
      <c r="MMA19" s="27"/>
      <c r="MMB19" s="27"/>
      <c r="MMC19" s="27"/>
      <c r="MMD19" s="27"/>
      <c r="MME19" s="27"/>
      <c r="MMF19" s="27"/>
      <c r="MMG19" s="27"/>
      <c r="MMH19" s="27"/>
      <c r="MMI19" s="27"/>
      <c r="MMJ19" s="27"/>
      <c r="MMK19" s="27"/>
      <c r="MML19" s="27"/>
      <c r="MMM19" s="27"/>
      <c r="MMN19" s="27"/>
      <c r="MMO19" s="27"/>
      <c r="MMP19" s="27"/>
      <c r="MMQ19" s="27"/>
      <c r="MMR19" s="27"/>
      <c r="MMS19" s="27"/>
      <c r="MMT19" s="27"/>
      <c r="MMU19" s="27"/>
      <c r="MMV19" s="27"/>
      <c r="MMW19" s="27"/>
      <c r="MMX19" s="27"/>
      <c r="MMY19" s="27"/>
      <c r="MMZ19" s="27"/>
      <c r="MNA19" s="27"/>
      <c r="MNB19" s="27"/>
      <c r="MNC19" s="27"/>
      <c r="MND19" s="27"/>
      <c r="MNE19" s="27"/>
      <c r="MNF19" s="27"/>
      <c r="MNG19" s="27"/>
      <c r="MNH19" s="27"/>
      <c r="MNI19" s="27"/>
      <c r="MNJ19" s="27"/>
      <c r="MNK19" s="27"/>
      <c r="MNL19" s="27"/>
      <c r="MNM19" s="27"/>
      <c r="MNN19" s="27"/>
      <c r="MNO19" s="27"/>
      <c r="MNP19" s="27"/>
      <c r="MNQ19" s="27"/>
      <c r="MNR19" s="27"/>
      <c r="MNS19" s="27"/>
      <c r="MNT19" s="27"/>
      <c r="MNU19" s="27"/>
      <c r="MNV19" s="27"/>
      <c r="MNW19" s="27"/>
      <c r="MNX19" s="27"/>
      <c r="MNY19" s="27"/>
      <c r="MNZ19" s="27"/>
      <c r="MOA19" s="27"/>
      <c r="MOB19" s="27"/>
      <c r="MOC19" s="27"/>
      <c r="MOD19" s="27"/>
      <c r="MOE19" s="27"/>
      <c r="MOF19" s="27"/>
      <c r="MOG19" s="27"/>
      <c r="MOH19" s="27"/>
      <c r="MOI19" s="27"/>
      <c r="MOJ19" s="27"/>
      <c r="MOK19" s="27"/>
      <c r="MOL19" s="27"/>
      <c r="MOM19" s="27"/>
      <c r="MON19" s="27"/>
      <c r="MOO19" s="27"/>
      <c r="MOP19" s="27"/>
      <c r="MOQ19" s="27"/>
      <c r="MOR19" s="27"/>
      <c r="MOS19" s="27"/>
      <c r="MOT19" s="27"/>
      <c r="MOU19" s="27"/>
      <c r="MOV19" s="27"/>
      <c r="MOW19" s="27"/>
      <c r="MOX19" s="27"/>
      <c r="MOY19" s="27"/>
      <c r="MOZ19" s="27"/>
      <c r="MPA19" s="27"/>
      <c r="MPB19" s="27"/>
      <c r="MPC19" s="27"/>
      <c r="MPD19" s="27"/>
      <c r="MPE19" s="27"/>
      <c r="MPF19" s="27"/>
      <c r="MPG19" s="27"/>
      <c r="MPH19" s="27"/>
      <c r="MPI19" s="27"/>
      <c r="MPJ19" s="27"/>
      <c r="MPK19" s="27"/>
      <c r="MPL19" s="27"/>
      <c r="MPM19" s="27"/>
      <c r="MPN19" s="27"/>
      <c r="MPO19" s="27"/>
      <c r="MPP19" s="27"/>
      <c r="MPQ19" s="27"/>
      <c r="MPR19" s="27"/>
      <c r="MPS19" s="27"/>
      <c r="MPT19" s="27"/>
      <c r="MPU19" s="27"/>
      <c r="MPV19" s="27"/>
      <c r="MPW19" s="27"/>
      <c r="MPX19" s="27"/>
      <c r="MPY19" s="27"/>
      <c r="MPZ19" s="27"/>
      <c r="MQA19" s="27"/>
      <c r="MQB19" s="27"/>
      <c r="MQC19" s="27"/>
      <c r="MQD19" s="27"/>
      <c r="MQE19" s="27"/>
      <c r="MQF19" s="27"/>
      <c r="MQG19" s="27"/>
      <c r="MQH19" s="27"/>
      <c r="MQI19" s="27"/>
      <c r="MQJ19" s="27"/>
      <c r="MQK19" s="27"/>
      <c r="MQL19" s="27"/>
      <c r="MQM19" s="27"/>
      <c r="MQN19" s="27"/>
      <c r="MQO19" s="27"/>
      <c r="MQP19" s="27"/>
      <c r="MQQ19" s="27"/>
      <c r="MQR19" s="27"/>
      <c r="MQS19" s="27"/>
      <c r="MQT19" s="27"/>
      <c r="MQU19" s="27"/>
      <c r="MQV19" s="27"/>
      <c r="MQW19" s="27"/>
      <c r="MQX19" s="27"/>
      <c r="MQY19" s="27"/>
      <c r="MQZ19" s="27"/>
      <c r="MRA19" s="27"/>
      <c r="MRB19" s="27"/>
      <c r="MRC19" s="27"/>
      <c r="MRD19" s="27"/>
      <c r="MRE19" s="27"/>
      <c r="MRF19" s="27"/>
      <c r="MRG19" s="27"/>
      <c r="MRH19" s="27"/>
      <c r="MRI19" s="27"/>
      <c r="MRJ19" s="27"/>
      <c r="MRK19" s="27"/>
      <c r="MRL19" s="27"/>
      <c r="MRM19" s="27"/>
      <c r="MRN19" s="27"/>
      <c r="MRO19" s="27"/>
      <c r="MRP19" s="27"/>
      <c r="MRQ19" s="27"/>
      <c r="MRR19" s="27"/>
      <c r="MRS19" s="27"/>
      <c r="MRT19" s="27"/>
      <c r="MRU19" s="27"/>
      <c r="MRV19" s="27"/>
      <c r="MRW19" s="27"/>
      <c r="MRX19" s="27"/>
      <c r="MRY19" s="27"/>
      <c r="MRZ19" s="27"/>
      <c r="MSA19" s="27"/>
      <c r="MSB19" s="27"/>
      <c r="MSC19" s="27"/>
      <c r="MSD19" s="27"/>
      <c r="MSE19" s="27"/>
      <c r="MSF19" s="27"/>
      <c r="MSG19" s="27"/>
      <c r="MSH19" s="27"/>
      <c r="MSI19" s="27"/>
      <c r="MSJ19" s="27"/>
      <c r="MSK19" s="27"/>
      <c r="MSL19" s="27"/>
      <c r="MSM19" s="27"/>
      <c r="MSN19" s="27"/>
      <c r="MSO19" s="27"/>
      <c r="MSP19" s="27"/>
      <c r="MSQ19" s="27"/>
      <c r="MSR19" s="27"/>
      <c r="MSS19" s="27"/>
      <c r="MST19" s="27"/>
      <c r="MSU19" s="27"/>
      <c r="MSV19" s="27"/>
      <c r="MSW19" s="27"/>
      <c r="MSX19" s="27"/>
      <c r="MSY19" s="27"/>
      <c r="MSZ19" s="27"/>
      <c r="MTA19" s="27"/>
      <c r="MTB19" s="27"/>
      <c r="MTC19" s="27"/>
      <c r="MTD19" s="27"/>
      <c r="MTE19" s="27"/>
      <c r="MTF19" s="27"/>
      <c r="MTG19" s="27"/>
      <c r="MTH19" s="27"/>
      <c r="MTI19" s="27"/>
      <c r="MTJ19" s="27"/>
      <c r="MTK19" s="27"/>
      <c r="MTL19" s="27"/>
      <c r="MTM19" s="27"/>
      <c r="MTN19" s="27"/>
      <c r="MTO19" s="27"/>
      <c r="MTP19" s="27"/>
      <c r="MTQ19" s="27"/>
      <c r="MTR19" s="27"/>
      <c r="MTS19" s="27"/>
      <c r="MTT19" s="27"/>
      <c r="MTU19" s="27"/>
      <c r="MTV19" s="27"/>
      <c r="MTW19" s="27"/>
      <c r="MTX19" s="27"/>
      <c r="MTY19" s="27"/>
      <c r="MTZ19" s="27"/>
      <c r="MUA19" s="27"/>
      <c r="MUB19" s="27"/>
      <c r="MUC19" s="27"/>
      <c r="MUD19" s="27"/>
      <c r="MUE19" s="27"/>
      <c r="MUF19" s="27"/>
      <c r="MUG19" s="27"/>
      <c r="MUH19" s="27"/>
      <c r="MUI19" s="27"/>
      <c r="MUJ19" s="27"/>
      <c r="MUK19" s="27"/>
      <c r="MUL19" s="27"/>
      <c r="MUM19" s="27"/>
      <c r="MUN19" s="27"/>
      <c r="MUO19" s="27"/>
      <c r="MUP19" s="27"/>
      <c r="MUQ19" s="27"/>
      <c r="MUR19" s="27"/>
      <c r="MUS19" s="27"/>
      <c r="MUT19" s="27"/>
      <c r="MUU19" s="27"/>
      <c r="MUV19" s="27"/>
      <c r="MUW19" s="27"/>
      <c r="MUX19" s="27"/>
      <c r="MUY19" s="27"/>
      <c r="MUZ19" s="27"/>
      <c r="MVA19" s="27"/>
      <c r="MVB19" s="27"/>
      <c r="MVC19" s="27"/>
      <c r="MVD19" s="27"/>
      <c r="MVE19" s="27"/>
      <c r="MVF19" s="27"/>
      <c r="MVG19" s="27"/>
      <c r="MVH19" s="27"/>
      <c r="MVI19" s="27"/>
      <c r="MVJ19" s="27"/>
      <c r="MVK19" s="27"/>
      <c r="MVL19" s="27"/>
      <c r="MVM19" s="27"/>
      <c r="MVN19" s="27"/>
      <c r="MVO19" s="27"/>
      <c r="MVP19" s="27"/>
      <c r="MVQ19" s="27"/>
      <c r="MVR19" s="27"/>
      <c r="MVS19" s="27"/>
      <c r="MVT19" s="27"/>
      <c r="MVU19" s="27"/>
      <c r="MVV19" s="27"/>
      <c r="MVW19" s="27"/>
      <c r="MVX19" s="27"/>
      <c r="MVY19" s="27"/>
      <c r="MVZ19" s="27"/>
      <c r="MWA19" s="27"/>
      <c r="MWB19" s="27"/>
      <c r="MWC19" s="27"/>
      <c r="MWD19" s="27"/>
      <c r="MWE19" s="27"/>
      <c r="MWF19" s="27"/>
      <c r="MWG19" s="27"/>
      <c r="MWH19" s="27"/>
      <c r="MWI19" s="27"/>
      <c r="MWJ19" s="27"/>
      <c r="MWK19" s="27"/>
      <c r="MWL19" s="27"/>
      <c r="MWM19" s="27"/>
      <c r="MWN19" s="27"/>
      <c r="MWO19" s="27"/>
      <c r="MWP19" s="27"/>
      <c r="MWQ19" s="27"/>
      <c r="MWR19" s="27"/>
      <c r="MWS19" s="27"/>
      <c r="MWT19" s="27"/>
      <c r="MWU19" s="27"/>
      <c r="MWV19" s="27"/>
      <c r="MWW19" s="27"/>
      <c r="MWX19" s="27"/>
      <c r="MWY19" s="27"/>
      <c r="MWZ19" s="27"/>
      <c r="MXA19" s="27"/>
      <c r="MXB19" s="27"/>
      <c r="MXC19" s="27"/>
      <c r="MXD19" s="27"/>
      <c r="MXE19" s="27"/>
      <c r="MXF19" s="27"/>
      <c r="MXG19" s="27"/>
      <c r="MXH19" s="27"/>
      <c r="MXI19" s="27"/>
      <c r="MXJ19" s="27"/>
      <c r="MXK19" s="27"/>
      <c r="MXL19" s="27"/>
      <c r="MXM19" s="27"/>
      <c r="MXN19" s="27"/>
      <c r="MXO19" s="27"/>
      <c r="MXP19" s="27"/>
      <c r="MXQ19" s="27"/>
      <c r="MXR19" s="27"/>
      <c r="MXS19" s="27"/>
      <c r="MXT19" s="27"/>
      <c r="MXU19" s="27"/>
      <c r="MXV19" s="27"/>
      <c r="MXW19" s="27"/>
      <c r="MXX19" s="27"/>
      <c r="MXY19" s="27"/>
      <c r="MXZ19" s="27"/>
      <c r="MYA19" s="27"/>
      <c r="MYB19" s="27"/>
      <c r="MYC19" s="27"/>
      <c r="MYD19" s="27"/>
      <c r="MYE19" s="27"/>
      <c r="MYF19" s="27"/>
      <c r="MYG19" s="27"/>
      <c r="MYH19" s="27"/>
      <c r="MYI19" s="27"/>
      <c r="MYJ19" s="27"/>
      <c r="MYK19" s="27"/>
      <c r="MYL19" s="27"/>
      <c r="MYM19" s="27"/>
      <c r="MYN19" s="27"/>
      <c r="MYO19" s="27"/>
      <c r="MYP19" s="27"/>
      <c r="MYQ19" s="27"/>
      <c r="MYR19" s="27"/>
      <c r="MYS19" s="27"/>
      <c r="MYT19" s="27"/>
      <c r="MYU19" s="27"/>
      <c r="MYV19" s="27"/>
      <c r="MYW19" s="27"/>
      <c r="MYX19" s="27"/>
      <c r="MYY19" s="27"/>
      <c r="MYZ19" s="27"/>
      <c r="MZA19" s="27"/>
      <c r="MZB19" s="27"/>
      <c r="MZC19" s="27"/>
      <c r="MZD19" s="27"/>
      <c r="MZE19" s="27"/>
      <c r="MZF19" s="27"/>
      <c r="MZG19" s="27"/>
      <c r="MZH19" s="27"/>
      <c r="MZI19" s="27"/>
      <c r="MZJ19" s="27"/>
      <c r="MZK19" s="27"/>
      <c r="MZL19" s="27"/>
      <c r="MZM19" s="27"/>
      <c r="MZN19" s="27"/>
      <c r="MZO19" s="27"/>
      <c r="MZP19" s="27"/>
      <c r="MZQ19" s="27"/>
      <c r="MZR19" s="27"/>
      <c r="MZS19" s="27"/>
      <c r="MZT19" s="27"/>
      <c r="MZU19" s="27"/>
      <c r="MZV19" s="27"/>
      <c r="MZW19" s="27"/>
      <c r="MZX19" s="27"/>
      <c r="MZY19" s="27"/>
      <c r="MZZ19" s="27"/>
      <c r="NAA19" s="27"/>
      <c r="NAB19" s="27"/>
      <c r="NAC19" s="27"/>
      <c r="NAD19" s="27"/>
      <c r="NAE19" s="27"/>
      <c r="NAF19" s="27"/>
      <c r="NAG19" s="27"/>
      <c r="NAH19" s="27"/>
      <c r="NAI19" s="27"/>
      <c r="NAJ19" s="27"/>
      <c r="NAK19" s="27"/>
      <c r="NAL19" s="27"/>
      <c r="NAM19" s="27"/>
      <c r="NAN19" s="27"/>
      <c r="NAO19" s="27"/>
      <c r="NAP19" s="27"/>
      <c r="NAQ19" s="27"/>
      <c r="NAR19" s="27"/>
      <c r="NAS19" s="27"/>
      <c r="NAT19" s="27"/>
      <c r="NAU19" s="27"/>
      <c r="NAV19" s="27"/>
      <c r="NAW19" s="27"/>
      <c r="NAX19" s="27"/>
      <c r="NAY19" s="27"/>
      <c r="NAZ19" s="27"/>
      <c r="NBA19" s="27"/>
      <c r="NBB19" s="27"/>
      <c r="NBC19" s="27"/>
      <c r="NBD19" s="27"/>
      <c r="NBE19" s="27"/>
      <c r="NBF19" s="27"/>
      <c r="NBG19" s="27"/>
      <c r="NBH19" s="27"/>
      <c r="NBI19" s="27"/>
      <c r="NBJ19" s="27"/>
      <c r="NBK19" s="27"/>
      <c r="NBL19" s="27"/>
      <c r="NBM19" s="27"/>
      <c r="NBN19" s="27"/>
      <c r="NBO19" s="27"/>
      <c r="NBP19" s="27"/>
      <c r="NBQ19" s="27"/>
      <c r="NBR19" s="27"/>
      <c r="NBS19" s="27"/>
      <c r="NBT19" s="27"/>
      <c r="NBU19" s="27"/>
      <c r="NBV19" s="27"/>
      <c r="NBW19" s="27"/>
      <c r="NBX19" s="27"/>
      <c r="NBY19" s="27"/>
      <c r="NBZ19" s="27"/>
      <c r="NCA19" s="27"/>
      <c r="NCB19" s="27"/>
      <c r="NCC19" s="27"/>
      <c r="NCD19" s="27"/>
      <c r="NCE19" s="27"/>
      <c r="NCF19" s="27"/>
      <c r="NCG19" s="27"/>
      <c r="NCH19" s="27"/>
      <c r="NCI19" s="27"/>
      <c r="NCJ19" s="27"/>
      <c r="NCK19" s="27"/>
      <c r="NCL19" s="27"/>
      <c r="NCM19" s="27"/>
      <c r="NCN19" s="27"/>
      <c r="NCO19" s="27"/>
      <c r="NCP19" s="27"/>
      <c r="NCQ19" s="27"/>
      <c r="NCR19" s="27"/>
      <c r="NCS19" s="27"/>
      <c r="NCT19" s="27"/>
      <c r="NCU19" s="27"/>
      <c r="NCV19" s="27"/>
      <c r="NCW19" s="27"/>
      <c r="NCX19" s="27"/>
      <c r="NCY19" s="27"/>
      <c r="NCZ19" s="27"/>
      <c r="NDA19" s="27"/>
      <c r="NDB19" s="27"/>
      <c r="NDC19" s="27"/>
      <c r="NDD19" s="27"/>
      <c r="NDE19" s="27"/>
      <c r="NDF19" s="27"/>
      <c r="NDG19" s="27"/>
      <c r="NDH19" s="27"/>
      <c r="NDI19" s="27"/>
      <c r="NDJ19" s="27"/>
      <c r="NDK19" s="27"/>
      <c r="NDL19" s="27"/>
      <c r="NDM19" s="27"/>
      <c r="NDN19" s="27"/>
      <c r="NDO19" s="27"/>
      <c r="NDP19" s="27"/>
      <c r="NDQ19" s="27"/>
      <c r="NDR19" s="27"/>
      <c r="NDS19" s="27"/>
      <c r="NDT19" s="27"/>
      <c r="NDU19" s="27"/>
      <c r="NDV19" s="27"/>
      <c r="NDW19" s="27"/>
      <c r="NDX19" s="27"/>
      <c r="NDY19" s="27"/>
      <c r="NDZ19" s="27"/>
      <c r="NEA19" s="27"/>
      <c r="NEB19" s="27"/>
      <c r="NEC19" s="27"/>
      <c r="NED19" s="27"/>
      <c r="NEE19" s="27"/>
      <c r="NEF19" s="27"/>
      <c r="NEG19" s="27"/>
      <c r="NEH19" s="27"/>
      <c r="NEI19" s="27"/>
      <c r="NEJ19" s="27"/>
      <c r="NEK19" s="27"/>
      <c r="NEL19" s="27"/>
      <c r="NEM19" s="27"/>
      <c r="NEN19" s="27"/>
      <c r="NEO19" s="27"/>
      <c r="NEP19" s="27"/>
      <c r="NEQ19" s="27"/>
      <c r="NER19" s="27"/>
      <c r="NES19" s="27"/>
      <c r="NET19" s="27"/>
      <c r="NEU19" s="27"/>
      <c r="NEV19" s="27"/>
      <c r="NEW19" s="27"/>
      <c r="NEX19" s="27"/>
      <c r="NEY19" s="27"/>
      <c r="NEZ19" s="27"/>
      <c r="NFA19" s="27"/>
      <c r="NFB19" s="27"/>
      <c r="NFC19" s="27"/>
      <c r="NFD19" s="27"/>
      <c r="NFE19" s="27"/>
      <c r="NFF19" s="27"/>
      <c r="NFG19" s="27"/>
      <c r="NFH19" s="27"/>
      <c r="NFI19" s="27"/>
      <c r="NFJ19" s="27"/>
      <c r="NFK19" s="27"/>
      <c r="NFL19" s="27"/>
      <c r="NFM19" s="27"/>
      <c r="NFN19" s="27"/>
      <c r="NFO19" s="27"/>
      <c r="NFP19" s="27"/>
      <c r="NFQ19" s="27"/>
      <c r="NFR19" s="27"/>
      <c r="NFS19" s="27"/>
      <c r="NFT19" s="27"/>
      <c r="NFU19" s="27"/>
      <c r="NFV19" s="27"/>
      <c r="NFW19" s="27"/>
      <c r="NFX19" s="27"/>
      <c r="NFY19" s="27"/>
      <c r="NFZ19" s="27"/>
      <c r="NGA19" s="27"/>
      <c r="NGB19" s="27"/>
      <c r="NGC19" s="27"/>
      <c r="NGD19" s="27"/>
      <c r="NGE19" s="27"/>
      <c r="NGF19" s="27"/>
      <c r="NGG19" s="27"/>
      <c r="NGH19" s="27"/>
      <c r="NGI19" s="27"/>
      <c r="NGJ19" s="27"/>
      <c r="NGK19" s="27"/>
      <c r="NGL19" s="27"/>
      <c r="NGM19" s="27"/>
      <c r="NGN19" s="27"/>
      <c r="NGO19" s="27"/>
      <c r="NGP19" s="27"/>
      <c r="NGQ19" s="27"/>
      <c r="NGR19" s="27"/>
      <c r="NGS19" s="27"/>
      <c r="NGT19" s="27"/>
      <c r="NGU19" s="27"/>
      <c r="NGV19" s="27"/>
      <c r="NGW19" s="27"/>
      <c r="NGX19" s="27"/>
      <c r="NGY19" s="27"/>
      <c r="NGZ19" s="27"/>
      <c r="NHA19" s="27"/>
      <c r="NHB19" s="27"/>
      <c r="NHC19" s="27"/>
      <c r="NHD19" s="27"/>
      <c r="NHE19" s="27"/>
      <c r="NHF19" s="27"/>
      <c r="NHG19" s="27"/>
      <c r="NHH19" s="27"/>
      <c r="NHI19" s="27"/>
      <c r="NHJ19" s="27"/>
      <c r="NHK19" s="27"/>
      <c r="NHL19" s="27"/>
      <c r="NHM19" s="27"/>
      <c r="NHN19" s="27"/>
      <c r="NHO19" s="27"/>
      <c r="NHP19" s="27"/>
      <c r="NHQ19" s="27"/>
      <c r="NHR19" s="27"/>
      <c r="NHS19" s="27"/>
      <c r="NHT19" s="27"/>
      <c r="NHU19" s="27"/>
      <c r="NHV19" s="27"/>
      <c r="NHW19" s="27"/>
      <c r="NHX19" s="27"/>
      <c r="NHY19" s="27"/>
      <c r="NHZ19" s="27"/>
      <c r="NIA19" s="27"/>
      <c r="NIB19" s="27"/>
      <c r="NIC19" s="27"/>
      <c r="NID19" s="27"/>
      <c r="NIE19" s="27"/>
      <c r="NIF19" s="27"/>
      <c r="NIG19" s="27"/>
      <c r="NIH19" s="27"/>
      <c r="NII19" s="27"/>
      <c r="NIJ19" s="27"/>
      <c r="NIK19" s="27"/>
      <c r="NIL19" s="27"/>
      <c r="NIM19" s="27"/>
      <c r="NIN19" s="27"/>
      <c r="NIO19" s="27"/>
      <c r="NIP19" s="27"/>
      <c r="NIQ19" s="27"/>
      <c r="NIR19" s="27"/>
      <c r="NIS19" s="27"/>
      <c r="NIT19" s="27"/>
      <c r="NIU19" s="27"/>
      <c r="NIV19" s="27"/>
      <c r="NIW19" s="27"/>
      <c r="NIX19" s="27"/>
      <c r="NIY19" s="27"/>
      <c r="NIZ19" s="27"/>
      <c r="NJA19" s="27"/>
      <c r="NJB19" s="27"/>
      <c r="NJC19" s="27"/>
      <c r="NJD19" s="27"/>
      <c r="NJE19" s="27"/>
      <c r="NJF19" s="27"/>
      <c r="NJG19" s="27"/>
      <c r="NJH19" s="27"/>
      <c r="NJI19" s="27"/>
      <c r="NJJ19" s="27"/>
      <c r="NJK19" s="27"/>
      <c r="NJL19" s="27"/>
      <c r="NJM19" s="27"/>
      <c r="NJN19" s="27"/>
      <c r="NJO19" s="27"/>
      <c r="NJP19" s="27"/>
      <c r="NJQ19" s="27"/>
      <c r="NJR19" s="27"/>
      <c r="NJS19" s="27"/>
      <c r="NJT19" s="27"/>
      <c r="NJU19" s="27"/>
      <c r="NJV19" s="27"/>
      <c r="NJW19" s="27"/>
      <c r="NJX19" s="27"/>
      <c r="NJY19" s="27"/>
      <c r="NJZ19" s="27"/>
      <c r="NKA19" s="27"/>
      <c r="NKB19" s="27"/>
      <c r="NKC19" s="27"/>
      <c r="NKD19" s="27"/>
      <c r="NKE19" s="27"/>
      <c r="NKF19" s="27"/>
      <c r="NKG19" s="27"/>
      <c r="NKH19" s="27"/>
      <c r="NKI19" s="27"/>
      <c r="NKJ19" s="27"/>
      <c r="NKK19" s="27"/>
      <c r="NKL19" s="27"/>
      <c r="NKM19" s="27"/>
      <c r="NKN19" s="27"/>
      <c r="NKO19" s="27"/>
      <c r="NKP19" s="27"/>
      <c r="NKQ19" s="27"/>
      <c r="NKR19" s="27"/>
      <c r="NKS19" s="27"/>
      <c r="NKT19" s="27"/>
      <c r="NKU19" s="27"/>
      <c r="NKV19" s="27"/>
      <c r="NKW19" s="27"/>
      <c r="NKX19" s="27"/>
      <c r="NKY19" s="27"/>
      <c r="NKZ19" s="27"/>
      <c r="NLA19" s="27"/>
      <c r="NLB19" s="27"/>
      <c r="NLC19" s="27"/>
      <c r="NLD19" s="27"/>
      <c r="NLE19" s="27"/>
      <c r="NLF19" s="27"/>
      <c r="NLG19" s="27"/>
      <c r="NLH19" s="27"/>
      <c r="NLI19" s="27"/>
      <c r="NLJ19" s="27"/>
      <c r="NLK19" s="27"/>
      <c r="NLL19" s="27"/>
      <c r="NLM19" s="27"/>
      <c r="NLN19" s="27"/>
      <c r="NLO19" s="27"/>
      <c r="NLP19" s="27"/>
      <c r="NLQ19" s="27"/>
      <c r="NLR19" s="27"/>
      <c r="NLS19" s="27"/>
      <c r="NLT19" s="27"/>
      <c r="NLU19" s="27"/>
      <c r="NLV19" s="27"/>
      <c r="NLW19" s="27"/>
      <c r="NLX19" s="27"/>
      <c r="NLY19" s="27"/>
      <c r="NLZ19" s="27"/>
      <c r="NMA19" s="27"/>
      <c r="NMB19" s="27"/>
      <c r="NMC19" s="27"/>
      <c r="NMD19" s="27"/>
      <c r="NME19" s="27"/>
      <c r="NMF19" s="27"/>
      <c r="NMG19" s="27"/>
      <c r="NMH19" s="27"/>
      <c r="NMI19" s="27"/>
      <c r="NMJ19" s="27"/>
      <c r="NMK19" s="27"/>
      <c r="NML19" s="27"/>
      <c r="NMM19" s="27"/>
      <c r="NMN19" s="27"/>
      <c r="NMO19" s="27"/>
      <c r="NMP19" s="27"/>
      <c r="NMQ19" s="27"/>
      <c r="NMR19" s="27"/>
      <c r="NMS19" s="27"/>
      <c r="NMT19" s="27"/>
      <c r="NMU19" s="27"/>
      <c r="NMV19" s="27"/>
      <c r="NMW19" s="27"/>
      <c r="NMX19" s="27"/>
      <c r="NMY19" s="27"/>
      <c r="NMZ19" s="27"/>
      <c r="NNA19" s="27"/>
      <c r="NNB19" s="27"/>
      <c r="NNC19" s="27"/>
      <c r="NND19" s="27"/>
      <c r="NNE19" s="27"/>
      <c r="NNF19" s="27"/>
      <c r="NNG19" s="27"/>
      <c r="NNH19" s="27"/>
      <c r="NNI19" s="27"/>
      <c r="NNJ19" s="27"/>
      <c r="NNK19" s="27"/>
      <c r="NNL19" s="27"/>
      <c r="NNM19" s="27"/>
      <c r="NNN19" s="27"/>
      <c r="NNO19" s="27"/>
      <c r="NNP19" s="27"/>
      <c r="NNQ19" s="27"/>
      <c r="NNR19" s="27"/>
      <c r="NNS19" s="27"/>
      <c r="NNT19" s="27"/>
      <c r="NNU19" s="27"/>
      <c r="NNV19" s="27"/>
      <c r="NNW19" s="27"/>
      <c r="NNX19" s="27"/>
      <c r="NNY19" s="27"/>
      <c r="NNZ19" s="27"/>
      <c r="NOA19" s="27"/>
      <c r="NOB19" s="27"/>
      <c r="NOC19" s="27"/>
      <c r="NOD19" s="27"/>
      <c r="NOE19" s="27"/>
      <c r="NOF19" s="27"/>
      <c r="NOG19" s="27"/>
      <c r="NOH19" s="27"/>
      <c r="NOI19" s="27"/>
      <c r="NOJ19" s="27"/>
      <c r="NOK19" s="27"/>
      <c r="NOL19" s="27"/>
      <c r="NOM19" s="27"/>
      <c r="NON19" s="27"/>
      <c r="NOO19" s="27"/>
      <c r="NOP19" s="27"/>
      <c r="NOQ19" s="27"/>
      <c r="NOR19" s="27"/>
      <c r="NOS19" s="27"/>
      <c r="NOT19" s="27"/>
      <c r="NOU19" s="27"/>
      <c r="NOV19" s="27"/>
      <c r="NOW19" s="27"/>
      <c r="NOX19" s="27"/>
      <c r="NOY19" s="27"/>
      <c r="NOZ19" s="27"/>
      <c r="NPA19" s="27"/>
      <c r="NPB19" s="27"/>
      <c r="NPC19" s="27"/>
      <c r="NPD19" s="27"/>
      <c r="NPE19" s="27"/>
      <c r="NPF19" s="27"/>
      <c r="NPG19" s="27"/>
      <c r="NPH19" s="27"/>
      <c r="NPI19" s="27"/>
      <c r="NPJ19" s="27"/>
      <c r="NPK19" s="27"/>
      <c r="NPL19" s="27"/>
      <c r="NPM19" s="27"/>
      <c r="NPN19" s="27"/>
      <c r="NPO19" s="27"/>
      <c r="NPP19" s="27"/>
      <c r="NPQ19" s="27"/>
      <c r="NPR19" s="27"/>
      <c r="NPS19" s="27"/>
      <c r="NPT19" s="27"/>
      <c r="NPU19" s="27"/>
      <c r="NPV19" s="27"/>
      <c r="NPW19" s="27"/>
      <c r="NPX19" s="27"/>
      <c r="NPY19" s="27"/>
      <c r="NPZ19" s="27"/>
      <c r="NQA19" s="27"/>
      <c r="NQB19" s="27"/>
      <c r="NQC19" s="27"/>
      <c r="NQD19" s="27"/>
      <c r="NQE19" s="27"/>
      <c r="NQF19" s="27"/>
      <c r="NQG19" s="27"/>
      <c r="NQH19" s="27"/>
      <c r="NQI19" s="27"/>
      <c r="NQJ19" s="27"/>
      <c r="NQK19" s="27"/>
      <c r="NQL19" s="27"/>
      <c r="NQM19" s="27"/>
      <c r="NQN19" s="27"/>
      <c r="NQO19" s="27"/>
      <c r="NQP19" s="27"/>
      <c r="NQQ19" s="27"/>
      <c r="NQR19" s="27"/>
      <c r="NQS19" s="27"/>
      <c r="NQT19" s="27"/>
      <c r="NQU19" s="27"/>
      <c r="NQV19" s="27"/>
      <c r="NQW19" s="27"/>
      <c r="NQX19" s="27"/>
      <c r="NQY19" s="27"/>
      <c r="NQZ19" s="27"/>
      <c r="NRA19" s="27"/>
      <c r="NRB19" s="27"/>
      <c r="NRC19" s="27"/>
      <c r="NRD19" s="27"/>
      <c r="NRE19" s="27"/>
      <c r="NRF19" s="27"/>
      <c r="NRG19" s="27"/>
      <c r="NRH19" s="27"/>
      <c r="NRI19" s="27"/>
      <c r="NRJ19" s="27"/>
      <c r="NRK19" s="27"/>
      <c r="NRL19" s="27"/>
      <c r="NRM19" s="27"/>
      <c r="NRN19" s="27"/>
      <c r="NRO19" s="27"/>
      <c r="NRP19" s="27"/>
      <c r="NRQ19" s="27"/>
      <c r="NRR19" s="27"/>
      <c r="NRS19" s="27"/>
      <c r="NRT19" s="27"/>
      <c r="NRU19" s="27"/>
      <c r="NRV19" s="27"/>
      <c r="NRW19" s="27"/>
      <c r="NRX19" s="27"/>
      <c r="NRY19" s="27"/>
      <c r="NRZ19" s="27"/>
      <c r="NSA19" s="27"/>
      <c r="NSB19" s="27"/>
      <c r="NSC19" s="27"/>
      <c r="NSD19" s="27"/>
      <c r="NSE19" s="27"/>
      <c r="NSF19" s="27"/>
      <c r="NSG19" s="27"/>
      <c r="NSH19" s="27"/>
      <c r="NSI19" s="27"/>
      <c r="NSJ19" s="27"/>
      <c r="NSK19" s="27"/>
      <c r="NSL19" s="27"/>
      <c r="NSM19" s="27"/>
      <c r="NSN19" s="27"/>
      <c r="NSO19" s="27"/>
      <c r="NSP19" s="27"/>
      <c r="NSQ19" s="27"/>
      <c r="NSR19" s="27"/>
      <c r="NSS19" s="27"/>
      <c r="NST19" s="27"/>
      <c r="NSU19" s="27"/>
      <c r="NSV19" s="27"/>
      <c r="NSW19" s="27"/>
      <c r="NSX19" s="27"/>
      <c r="NSY19" s="27"/>
      <c r="NSZ19" s="27"/>
      <c r="NTA19" s="27"/>
      <c r="NTB19" s="27"/>
      <c r="NTC19" s="27"/>
      <c r="NTD19" s="27"/>
      <c r="NTE19" s="27"/>
      <c r="NTF19" s="27"/>
      <c r="NTG19" s="27"/>
      <c r="NTH19" s="27"/>
      <c r="NTI19" s="27"/>
      <c r="NTJ19" s="27"/>
      <c r="NTK19" s="27"/>
      <c r="NTL19" s="27"/>
      <c r="NTM19" s="27"/>
      <c r="NTN19" s="27"/>
      <c r="NTO19" s="27"/>
      <c r="NTP19" s="27"/>
      <c r="NTQ19" s="27"/>
      <c r="NTR19" s="27"/>
      <c r="NTS19" s="27"/>
      <c r="NTT19" s="27"/>
      <c r="NTU19" s="27"/>
      <c r="NTV19" s="27"/>
      <c r="NTW19" s="27"/>
      <c r="NTX19" s="27"/>
      <c r="NTY19" s="27"/>
      <c r="NTZ19" s="27"/>
      <c r="NUA19" s="27"/>
      <c r="NUB19" s="27"/>
      <c r="NUC19" s="27"/>
      <c r="NUD19" s="27"/>
      <c r="NUE19" s="27"/>
      <c r="NUF19" s="27"/>
      <c r="NUG19" s="27"/>
      <c r="NUH19" s="27"/>
      <c r="NUI19" s="27"/>
      <c r="NUJ19" s="27"/>
      <c r="NUK19" s="27"/>
      <c r="NUL19" s="27"/>
      <c r="NUM19" s="27"/>
      <c r="NUN19" s="27"/>
      <c r="NUO19" s="27"/>
      <c r="NUP19" s="27"/>
      <c r="NUQ19" s="27"/>
      <c r="NUR19" s="27"/>
      <c r="NUS19" s="27"/>
      <c r="NUT19" s="27"/>
      <c r="NUU19" s="27"/>
      <c r="NUV19" s="27"/>
      <c r="NUW19" s="27"/>
      <c r="NUX19" s="27"/>
      <c r="NUY19" s="27"/>
      <c r="NUZ19" s="27"/>
      <c r="NVA19" s="27"/>
      <c r="NVB19" s="27"/>
      <c r="NVC19" s="27"/>
      <c r="NVD19" s="27"/>
      <c r="NVE19" s="27"/>
      <c r="NVF19" s="27"/>
      <c r="NVG19" s="27"/>
      <c r="NVH19" s="27"/>
      <c r="NVI19" s="27"/>
      <c r="NVJ19" s="27"/>
      <c r="NVK19" s="27"/>
      <c r="NVL19" s="27"/>
      <c r="NVM19" s="27"/>
      <c r="NVN19" s="27"/>
      <c r="NVO19" s="27"/>
      <c r="NVP19" s="27"/>
      <c r="NVQ19" s="27"/>
      <c r="NVR19" s="27"/>
      <c r="NVS19" s="27"/>
      <c r="NVT19" s="27"/>
      <c r="NVU19" s="27"/>
      <c r="NVV19" s="27"/>
      <c r="NVW19" s="27"/>
      <c r="NVX19" s="27"/>
      <c r="NVY19" s="27"/>
      <c r="NVZ19" s="27"/>
      <c r="NWA19" s="27"/>
      <c r="NWB19" s="27"/>
      <c r="NWC19" s="27"/>
      <c r="NWD19" s="27"/>
      <c r="NWE19" s="27"/>
      <c r="NWF19" s="27"/>
      <c r="NWG19" s="27"/>
      <c r="NWH19" s="27"/>
      <c r="NWI19" s="27"/>
      <c r="NWJ19" s="27"/>
      <c r="NWK19" s="27"/>
      <c r="NWL19" s="27"/>
      <c r="NWM19" s="27"/>
      <c r="NWN19" s="27"/>
      <c r="NWO19" s="27"/>
      <c r="NWP19" s="27"/>
      <c r="NWQ19" s="27"/>
      <c r="NWR19" s="27"/>
      <c r="NWS19" s="27"/>
      <c r="NWT19" s="27"/>
      <c r="NWU19" s="27"/>
      <c r="NWV19" s="27"/>
      <c r="NWW19" s="27"/>
      <c r="NWX19" s="27"/>
      <c r="NWY19" s="27"/>
      <c r="NWZ19" s="27"/>
      <c r="NXA19" s="27"/>
      <c r="NXB19" s="27"/>
      <c r="NXC19" s="27"/>
      <c r="NXD19" s="27"/>
      <c r="NXE19" s="27"/>
      <c r="NXF19" s="27"/>
      <c r="NXG19" s="27"/>
      <c r="NXH19" s="27"/>
      <c r="NXI19" s="27"/>
      <c r="NXJ19" s="27"/>
      <c r="NXK19" s="27"/>
      <c r="NXL19" s="27"/>
      <c r="NXM19" s="27"/>
      <c r="NXN19" s="27"/>
      <c r="NXO19" s="27"/>
      <c r="NXP19" s="27"/>
      <c r="NXQ19" s="27"/>
      <c r="NXR19" s="27"/>
      <c r="NXS19" s="27"/>
      <c r="NXT19" s="27"/>
      <c r="NXU19" s="27"/>
      <c r="NXV19" s="27"/>
      <c r="NXW19" s="27"/>
      <c r="NXX19" s="27"/>
      <c r="NXY19" s="27"/>
      <c r="NXZ19" s="27"/>
      <c r="NYA19" s="27"/>
      <c r="NYB19" s="27"/>
      <c r="NYC19" s="27"/>
      <c r="NYD19" s="27"/>
      <c r="NYE19" s="27"/>
      <c r="NYF19" s="27"/>
      <c r="NYG19" s="27"/>
      <c r="NYH19" s="27"/>
      <c r="NYI19" s="27"/>
      <c r="NYJ19" s="27"/>
      <c r="NYK19" s="27"/>
      <c r="NYL19" s="27"/>
      <c r="NYM19" s="27"/>
      <c r="NYN19" s="27"/>
      <c r="NYO19" s="27"/>
      <c r="NYP19" s="27"/>
      <c r="NYQ19" s="27"/>
      <c r="NYR19" s="27"/>
      <c r="NYS19" s="27"/>
      <c r="NYT19" s="27"/>
      <c r="NYU19" s="27"/>
      <c r="NYV19" s="27"/>
      <c r="NYW19" s="27"/>
      <c r="NYX19" s="27"/>
      <c r="NYY19" s="27"/>
      <c r="NYZ19" s="27"/>
      <c r="NZA19" s="27"/>
      <c r="NZB19" s="27"/>
      <c r="NZC19" s="27"/>
      <c r="NZD19" s="27"/>
      <c r="NZE19" s="27"/>
      <c r="NZF19" s="27"/>
      <c r="NZG19" s="27"/>
      <c r="NZH19" s="27"/>
      <c r="NZI19" s="27"/>
      <c r="NZJ19" s="27"/>
      <c r="NZK19" s="27"/>
      <c r="NZL19" s="27"/>
      <c r="NZM19" s="27"/>
      <c r="NZN19" s="27"/>
      <c r="NZO19" s="27"/>
      <c r="NZP19" s="27"/>
      <c r="NZQ19" s="27"/>
      <c r="NZR19" s="27"/>
      <c r="NZS19" s="27"/>
      <c r="NZT19" s="27"/>
      <c r="NZU19" s="27"/>
      <c r="NZV19" s="27"/>
      <c r="NZW19" s="27"/>
      <c r="NZX19" s="27"/>
      <c r="NZY19" s="27"/>
      <c r="NZZ19" s="27"/>
      <c r="OAA19" s="27"/>
      <c r="OAB19" s="27"/>
      <c r="OAC19" s="27"/>
      <c r="OAD19" s="27"/>
      <c r="OAE19" s="27"/>
      <c r="OAF19" s="27"/>
      <c r="OAG19" s="27"/>
      <c r="OAH19" s="27"/>
      <c r="OAI19" s="27"/>
      <c r="OAJ19" s="27"/>
      <c r="OAK19" s="27"/>
      <c r="OAL19" s="27"/>
      <c r="OAM19" s="27"/>
      <c r="OAN19" s="27"/>
      <c r="OAO19" s="27"/>
      <c r="OAP19" s="27"/>
      <c r="OAQ19" s="27"/>
      <c r="OAR19" s="27"/>
      <c r="OAS19" s="27"/>
      <c r="OAT19" s="27"/>
      <c r="OAU19" s="27"/>
      <c r="OAV19" s="27"/>
      <c r="OAW19" s="27"/>
      <c r="OAX19" s="27"/>
      <c r="OAY19" s="27"/>
      <c r="OAZ19" s="27"/>
      <c r="OBA19" s="27"/>
      <c r="OBB19" s="27"/>
      <c r="OBC19" s="27"/>
      <c r="OBD19" s="27"/>
      <c r="OBE19" s="27"/>
      <c r="OBF19" s="27"/>
      <c r="OBG19" s="27"/>
      <c r="OBH19" s="27"/>
      <c r="OBI19" s="27"/>
      <c r="OBJ19" s="27"/>
      <c r="OBK19" s="27"/>
      <c r="OBL19" s="27"/>
      <c r="OBM19" s="27"/>
      <c r="OBN19" s="27"/>
      <c r="OBO19" s="27"/>
      <c r="OBP19" s="27"/>
      <c r="OBQ19" s="27"/>
      <c r="OBR19" s="27"/>
      <c r="OBS19" s="27"/>
      <c r="OBT19" s="27"/>
      <c r="OBU19" s="27"/>
      <c r="OBV19" s="27"/>
      <c r="OBW19" s="27"/>
      <c r="OBX19" s="27"/>
      <c r="OBY19" s="27"/>
      <c r="OBZ19" s="27"/>
      <c r="OCA19" s="27"/>
      <c r="OCB19" s="27"/>
      <c r="OCC19" s="27"/>
      <c r="OCD19" s="27"/>
      <c r="OCE19" s="27"/>
      <c r="OCF19" s="27"/>
      <c r="OCG19" s="27"/>
      <c r="OCH19" s="27"/>
      <c r="OCI19" s="27"/>
      <c r="OCJ19" s="27"/>
      <c r="OCK19" s="27"/>
      <c r="OCL19" s="27"/>
      <c r="OCM19" s="27"/>
      <c r="OCN19" s="27"/>
      <c r="OCO19" s="27"/>
      <c r="OCP19" s="27"/>
      <c r="OCQ19" s="27"/>
      <c r="OCR19" s="27"/>
      <c r="OCS19" s="27"/>
      <c r="OCT19" s="27"/>
      <c r="OCU19" s="27"/>
      <c r="OCV19" s="27"/>
      <c r="OCW19" s="27"/>
      <c r="OCX19" s="27"/>
      <c r="OCY19" s="27"/>
      <c r="OCZ19" s="27"/>
      <c r="ODA19" s="27"/>
      <c r="ODB19" s="27"/>
      <c r="ODC19" s="27"/>
      <c r="ODD19" s="27"/>
      <c r="ODE19" s="27"/>
      <c r="ODF19" s="27"/>
      <c r="ODG19" s="27"/>
      <c r="ODH19" s="27"/>
      <c r="ODI19" s="27"/>
      <c r="ODJ19" s="27"/>
      <c r="ODK19" s="27"/>
      <c r="ODL19" s="27"/>
      <c r="ODM19" s="27"/>
      <c r="ODN19" s="27"/>
      <c r="ODO19" s="27"/>
      <c r="ODP19" s="27"/>
      <c r="ODQ19" s="27"/>
      <c r="ODR19" s="27"/>
      <c r="ODS19" s="27"/>
      <c r="ODT19" s="27"/>
      <c r="ODU19" s="27"/>
      <c r="ODV19" s="27"/>
      <c r="ODW19" s="27"/>
      <c r="ODX19" s="27"/>
      <c r="ODY19" s="27"/>
      <c r="ODZ19" s="27"/>
      <c r="OEA19" s="27"/>
      <c r="OEB19" s="27"/>
      <c r="OEC19" s="27"/>
      <c r="OED19" s="27"/>
      <c r="OEE19" s="27"/>
      <c r="OEF19" s="27"/>
      <c r="OEG19" s="27"/>
      <c r="OEH19" s="27"/>
      <c r="OEI19" s="27"/>
      <c r="OEJ19" s="27"/>
      <c r="OEK19" s="27"/>
      <c r="OEL19" s="27"/>
      <c r="OEM19" s="27"/>
      <c r="OEN19" s="27"/>
      <c r="OEO19" s="27"/>
      <c r="OEP19" s="27"/>
      <c r="OEQ19" s="27"/>
      <c r="OER19" s="27"/>
      <c r="OES19" s="27"/>
      <c r="OET19" s="27"/>
      <c r="OEU19" s="27"/>
      <c r="OEV19" s="27"/>
      <c r="OEW19" s="27"/>
      <c r="OEX19" s="27"/>
      <c r="OEY19" s="27"/>
      <c r="OEZ19" s="27"/>
      <c r="OFA19" s="27"/>
      <c r="OFB19" s="27"/>
      <c r="OFC19" s="27"/>
      <c r="OFD19" s="27"/>
      <c r="OFE19" s="27"/>
      <c r="OFF19" s="27"/>
      <c r="OFG19" s="27"/>
      <c r="OFH19" s="27"/>
      <c r="OFI19" s="27"/>
      <c r="OFJ19" s="27"/>
      <c r="OFK19" s="27"/>
      <c r="OFL19" s="27"/>
      <c r="OFM19" s="27"/>
      <c r="OFN19" s="27"/>
      <c r="OFO19" s="27"/>
      <c r="OFP19" s="27"/>
      <c r="OFQ19" s="27"/>
      <c r="OFR19" s="27"/>
      <c r="OFS19" s="27"/>
      <c r="OFT19" s="27"/>
      <c r="OFU19" s="27"/>
      <c r="OFV19" s="27"/>
      <c r="OFW19" s="27"/>
      <c r="OFX19" s="27"/>
      <c r="OFY19" s="27"/>
      <c r="OFZ19" s="27"/>
      <c r="OGA19" s="27"/>
      <c r="OGB19" s="27"/>
      <c r="OGC19" s="27"/>
      <c r="OGD19" s="27"/>
      <c r="OGE19" s="27"/>
      <c r="OGF19" s="27"/>
      <c r="OGG19" s="27"/>
      <c r="OGH19" s="27"/>
      <c r="OGI19" s="27"/>
      <c r="OGJ19" s="27"/>
      <c r="OGK19" s="27"/>
      <c r="OGL19" s="27"/>
      <c r="OGM19" s="27"/>
      <c r="OGN19" s="27"/>
      <c r="OGO19" s="27"/>
      <c r="OGP19" s="27"/>
      <c r="OGQ19" s="27"/>
      <c r="OGR19" s="27"/>
      <c r="OGS19" s="27"/>
      <c r="OGT19" s="27"/>
      <c r="OGU19" s="27"/>
      <c r="OGV19" s="27"/>
      <c r="OGW19" s="27"/>
      <c r="OGX19" s="27"/>
      <c r="OGY19" s="27"/>
      <c r="OGZ19" s="27"/>
      <c r="OHA19" s="27"/>
      <c r="OHB19" s="27"/>
      <c r="OHC19" s="27"/>
      <c r="OHD19" s="27"/>
      <c r="OHE19" s="27"/>
      <c r="OHF19" s="27"/>
      <c r="OHG19" s="27"/>
      <c r="OHH19" s="27"/>
      <c r="OHI19" s="27"/>
      <c r="OHJ19" s="27"/>
      <c r="OHK19" s="27"/>
      <c r="OHL19" s="27"/>
      <c r="OHM19" s="27"/>
      <c r="OHN19" s="27"/>
      <c r="OHO19" s="27"/>
      <c r="OHP19" s="27"/>
      <c r="OHQ19" s="27"/>
      <c r="OHR19" s="27"/>
      <c r="OHS19" s="27"/>
      <c r="OHT19" s="27"/>
      <c r="OHU19" s="27"/>
      <c r="OHV19" s="27"/>
      <c r="OHW19" s="27"/>
      <c r="OHX19" s="27"/>
      <c r="OHY19" s="27"/>
      <c r="OHZ19" s="27"/>
      <c r="OIA19" s="27"/>
      <c r="OIB19" s="27"/>
      <c r="OIC19" s="27"/>
      <c r="OID19" s="27"/>
      <c r="OIE19" s="27"/>
      <c r="OIF19" s="27"/>
      <c r="OIG19" s="27"/>
      <c r="OIH19" s="27"/>
      <c r="OII19" s="27"/>
      <c r="OIJ19" s="27"/>
      <c r="OIK19" s="27"/>
      <c r="OIL19" s="27"/>
      <c r="OIM19" s="27"/>
      <c r="OIN19" s="27"/>
      <c r="OIO19" s="27"/>
      <c r="OIP19" s="27"/>
      <c r="OIQ19" s="27"/>
      <c r="OIR19" s="27"/>
      <c r="OIS19" s="27"/>
      <c r="OIT19" s="27"/>
      <c r="OIU19" s="27"/>
      <c r="OIV19" s="27"/>
      <c r="OIW19" s="27"/>
      <c r="OIX19" s="27"/>
      <c r="OIY19" s="27"/>
      <c r="OIZ19" s="27"/>
      <c r="OJA19" s="27"/>
      <c r="OJB19" s="27"/>
      <c r="OJC19" s="27"/>
      <c r="OJD19" s="27"/>
      <c r="OJE19" s="27"/>
      <c r="OJF19" s="27"/>
      <c r="OJG19" s="27"/>
      <c r="OJH19" s="27"/>
      <c r="OJI19" s="27"/>
      <c r="OJJ19" s="27"/>
      <c r="OJK19" s="27"/>
      <c r="OJL19" s="27"/>
      <c r="OJM19" s="27"/>
      <c r="OJN19" s="27"/>
      <c r="OJO19" s="27"/>
      <c r="OJP19" s="27"/>
      <c r="OJQ19" s="27"/>
      <c r="OJR19" s="27"/>
      <c r="OJS19" s="27"/>
      <c r="OJT19" s="27"/>
      <c r="OJU19" s="27"/>
      <c r="OJV19" s="27"/>
      <c r="OJW19" s="27"/>
      <c r="OJX19" s="27"/>
      <c r="OJY19" s="27"/>
      <c r="OJZ19" s="27"/>
      <c r="OKA19" s="27"/>
      <c r="OKB19" s="27"/>
      <c r="OKC19" s="27"/>
      <c r="OKD19" s="27"/>
      <c r="OKE19" s="27"/>
      <c r="OKF19" s="27"/>
      <c r="OKG19" s="27"/>
      <c r="OKH19" s="27"/>
      <c r="OKI19" s="27"/>
      <c r="OKJ19" s="27"/>
      <c r="OKK19" s="27"/>
      <c r="OKL19" s="27"/>
      <c r="OKM19" s="27"/>
      <c r="OKN19" s="27"/>
      <c r="OKO19" s="27"/>
      <c r="OKP19" s="27"/>
      <c r="OKQ19" s="27"/>
      <c r="OKR19" s="27"/>
      <c r="OKS19" s="27"/>
      <c r="OKT19" s="27"/>
      <c r="OKU19" s="27"/>
      <c r="OKV19" s="27"/>
      <c r="OKW19" s="27"/>
      <c r="OKX19" s="27"/>
      <c r="OKY19" s="27"/>
      <c r="OKZ19" s="27"/>
      <c r="OLA19" s="27"/>
      <c r="OLB19" s="27"/>
      <c r="OLC19" s="27"/>
      <c r="OLD19" s="27"/>
      <c r="OLE19" s="27"/>
      <c r="OLF19" s="27"/>
      <c r="OLG19" s="27"/>
      <c r="OLH19" s="27"/>
      <c r="OLI19" s="27"/>
      <c r="OLJ19" s="27"/>
      <c r="OLK19" s="27"/>
      <c r="OLL19" s="27"/>
      <c r="OLM19" s="27"/>
      <c r="OLN19" s="27"/>
      <c r="OLO19" s="27"/>
      <c r="OLP19" s="27"/>
      <c r="OLQ19" s="27"/>
      <c r="OLR19" s="27"/>
      <c r="OLS19" s="27"/>
      <c r="OLT19" s="27"/>
      <c r="OLU19" s="27"/>
      <c r="OLV19" s="27"/>
      <c r="OLW19" s="27"/>
      <c r="OLX19" s="27"/>
      <c r="OLY19" s="27"/>
      <c r="OLZ19" s="27"/>
      <c r="OMA19" s="27"/>
      <c r="OMB19" s="27"/>
      <c r="OMC19" s="27"/>
      <c r="OMD19" s="27"/>
      <c r="OME19" s="27"/>
      <c r="OMF19" s="27"/>
      <c r="OMG19" s="27"/>
      <c r="OMH19" s="27"/>
      <c r="OMI19" s="27"/>
      <c r="OMJ19" s="27"/>
      <c r="OMK19" s="27"/>
      <c r="OML19" s="27"/>
      <c r="OMM19" s="27"/>
      <c r="OMN19" s="27"/>
      <c r="OMO19" s="27"/>
      <c r="OMP19" s="27"/>
      <c r="OMQ19" s="27"/>
      <c r="OMR19" s="27"/>
      <c r="OMS19" s="27"/>
      <c r="OMT19" s="27"/>
      <c r="OMU19" s="27"/>
      <c r="OMV19" s="27"/>
      <c r="OMW19" s="27"/>
      <c r="OMX19" s="27"/>
      <c r="OMY19" s="27"/>
      <c r="OMZ19" s="27"/>
      <c r="ONA19" s="27"/>
      <c r="ONB19" s="27"/>
      <c r="ONC19" s="27"/>
      <c r="OND19" s="27"/>
      <c r="ONE19" s="27"/>
      <c r="ONF19" s="27"/>
      <c r="ONG19" s="27"/>
      <c r="ONH19" s="27"/>
      <c r="ONI19" s="27"/>
      <c r="ONJ19" s="27"/>
      <c r="ONK19" s="27"/>
      <c r="ONL19" s="27"/>
      <c r="ONM19" s="27"/>
      <c r="ONN19" s="27"/>
      <c r="ONO19" s="27"/>
      <c r="ONP19" s="27"/>
      <c r="ONQ19" s="27"/>
      <c r="ONR19" s="27"/>
      <c r="ONS19" s="27"/>
      <c r="ONT19" s="27"/>
      <c r="ONU19" s="27"/>
      <c r="ONV19" s="27"/>
      <c r="ONW19" s="27"/>
      <c r="ONX19" s="27"/>
      <c r="ONY19" s="27"/>
      <c r="ONZ19" s="27"/>
      <c r="OOA19" s="27"/>
      <c r="OOB19" s="27"/>
      <c r="OOC19" s="27"/>
      <c r="OOD19" s="27"/>
      <c r="OOE19" s="27"/>
      <c r="OOF19" s="27"/>
      <c r="OOG19" s="27"/>
      <c r="OOH19" s="27"/>
      <c r="OOI19" s="27"/>
      <c r="OOJ19" s="27"/>
      <c r="OOK19" s="27"/>
      <c r="OOL19" s="27"/>
      <c r="OOM19" s="27"/>
      <c r="OON19" s="27"/>
      <c r="OOO19" s="27"/>
      <c r="OOP19" s="27"/>
      <c r="OOQ19" s="27"/>
      <c r="OOR19" s="27"/>
      <c r="OOS19" s="27"/>
      <c r="OOT19" s="27"/>
      <c r="OOU19" s="27"/>
      <c r="OOV19" s="27"/>
      <c r="OOW19" s="27"/>
      <c r="OOX19" s="27"/>
      <c r="OOY19" s="27"/>
      <c r="OOZ19" s="27"/>
      <c r="OPA19" s="27"/>
      <c r="OPB19" s="27"/>
      <c r="OPC19" s="27"/>
      <c r="OPD19" s="27"/>
      <c r="OPE19" s="27"/>
      <c r="OPF19" s="27"/>
      <c r="OPG19" s="27"/>
      <c r="OPH19" s="27"/>
      <c r="OPI19" s="27"/>
      <c r="OPJ19" s="27"/>
      <c r="OPK19" s="27"/>
      <c r="OPL19" s="27"/>
      <c r="OPM19" s="27"/>
      <c r="OPN19" s="27"/>
      <c r="OPO19" s="27"/>
      <c r="OPP19" s="27"/>
      <c r="OPQ19" s="27"/>
      <c r="OPR19" s="27"/>
      <c r="OPS19" s="27"/>
      <c r="OPT19" s="27"/>
      <c r="OPU19" s="27"/>
      <c r="OPV19" s="27"/>
      <c r="OPW19" s="27"/>
      <c r="OPX19" s="27"/>
      <c r="OPY19" s="27"/>
      <c r="OPZ19" s="27"/>
      <c r="OQA19" s="27"/>
      <c r="OQB19" s="27"/>
      <c r="OQC19" s="27"/>
      <c r="OQD19" s="27"/>
      <c r="OQE19" s="27"/>
      <c r="OQF19" s="27"/>
      <c r="OQG19" s="27"/>
      <c r="OQH19" s="27"/>
      <c r="OQI19" s="27"/>
      <c r="OQJ19" s="27"/>
      <c r="OQK19" s="27"/>
      <c r="OQL19" s="27"/>
      <c r="OQM19" s="27"/>
      <c r="OQN19" s="27"/>
      <c r="OQO19" s="27"/>
      <c r="OQP19" s="27"/>
      <c r="OQQ19" s="27"/>
      <c r="OQR19" s="27"/>
      <c r="OQS19" s="27"/>
      <c r="OQT19" s="27"/>
      <c r="OQU19" s="27"/>
      <c r="OQV19" s="27"/>
      <c r="OQW19" s="27"/>
      <c r="OQX19" s="27"/>
      <c r="OQY19" s="27"/>
      <c r="OQZ19" s="27"/>
      <c r="ORA19" s="27"/>
      <c r="ORB19" s="27"/>
      <c r="ORC19" s="27"/>
      <c r="ORD19" s="27"/>
      <c r="ORE19" s="27"/>
      <c r="ORF19" s="27"/>
      <c r="ORG19" s="27"/>
      <c r="ORH19" s="27"/>
      <c r="ORI19" s="27"/>
      <c r="ORJ19" s="27"/>
      <c r="ORK19" s="27"/>
      <c r="ORL19" s="27"/>
      <c r="ORM19" s="27"/>
      <c r="ORN19" s="27"/>
      <c r="ORO19" s="27"/>
      <c r="ORP19" s="27"/>
      <c r="ORQ19" s="27"/>
      <c r="ORR19" s="27"/>
      <c r="ORS19" s="27"/>
      <c r="ORT19" s="27"/>
      <c r="ORU19" s="27"/>
      <c r="ORV19" s="27"/>
      <c r="ORW19" s="27"/>
      <c r="ORX19" s="27"/>
      <c r="ORY19" s="27"/>
      <c r="ORZ19" s="27"/>
      <c r="OSA19" s="27"/>
      <c r="OSB19" s="27"/>
      <c r="OSC19" s="27"/>
      <c r="OSD19" s="27"/>
      <c r="OSE19" s="27"/>
      <c r="OSF19" s="27"/>
      <c r="OSG19" s="27"/>
      <c r="OSH19" s="27"/>
      <c r="OSI19" s="27"/>
      <c r="OSJ19" s="27"/>
      <c r="OSK19" s="27"/>
      <c r="OSL19" s="27"/>
      <c r="OSM19" s="27"/>
      <c r="OSN19" s="27"/>
      <c r="OSO19" s="27"/>
      <c r="OSP19" s="27"/>
      <c r="OSQ19" s="27"/>
      <c r="OSR19" s="27"/>
      <c r="OSS19" s="27"/>
      <c r="OST19" s="27"/>
      <c r="OSU19" s="27"/>
      <c r="OSV19" s="27"/>
      <c r="OSW19" s="27"/>
      <c r="OSX19" s="27"/>
      <c r="OSY19" s="27"/>
      <c r="OSZ19" s="27"/>
      <c r="OTA19" s="27"/>
      <c r="OTB19" s="27"/>
      <c r="OTC19" s="27"/>
      <c r="OTD19" s="27"/>
      <c r="OTE19" s="27"/>
      <c r="OTF19" s="27"/>
      <c r="OTG19" s="27"/>
      <c r="OTH19" s="27"/>
      <c r="OTI19" s="27"/>
      <c r="OTJ19" s="27"/>
      <c r="OTK19" s="27"/>
      <c r="OTL19" s="27"/>
      <c r="OTM19" s="27"/>
      <c r="OTN19" s="27"/>
      <c r="OTO19" s="27"/>
      <c r="OTP19" s="27"/>
      <c r="OTQ19" s="27"/>
      <c r="OTR19" s="27"/>
      <c r="OTS19" s="27"/>
      <c r="OTT19" s="27"/>
      <c r="OTU19" s="27"/>
      <c r="OTV19" s="27"/>
      <c r="OTW19" s="27"/>
      <c r="OTX19" s="27"/>
      <c r="OTY19" s="27"/>
      <c r="OTZ19" s="27"/>
      <c r="OUA19" s="27"/>
      <c r="OUB19" s="27"/>
      <c r="OUC19" s="27"/>
      <c r="OUD19" s="27"/>
      <c r="OUE19" s="27"/>
      <c r="OUF19" s="27"/>
      <c r="OUG19" s="27"/>
      <c r="OUH19" s="27"/>
      <c r="OUI19" s="27"/>
      <c r="OUJ19" s="27"/>
      <c r="OUK19" s="27"/>
      <c r="OUL19" s="27"/>
      <c r="OUM19" s="27"/>
      <c r="OUN19" s="27"/>
      <c r="OUO19" s="27"/>
      <c r="OUP19" s="27"/>
      <c r="OUQ19" s="27"/>
      <c r="OUR19" s="27"/>
      <c r="OUS19" s="27"/>
      <c r="OUT19" s="27"/>
      <c r="OUU19" s="27"/>
      <c r="OUV19" s="27"/>
      <c r="OUW19" s="27"/>
      <c r="OUX19" s="27"/>
      <c r="OUY19" s="27"/>
      <c r="OUZ19" s="27"/>
      <c r="OVA19" s="27"/>
      <c r="OVB19" s="27"/>
      <c r="OVC19" s="27"/>
      <c r="OVD19" s="27"/>
      <c r="OVE19" s="27"/>
      <c r="OVF19" s="27"/>
      <c r="OVG19" s="27"/>
      <c r="OVH19" s="27"/>
      <c r="OVI19" s="27"/>
      <c r="OVJ19" s="27"/>
      <c r="OVK19" s="27"/>
      <c r="OVL19" s="27"/>
      <c r="OVM19" s="27"/>
      <c r="OVN19" s="27"/>
      <c r="OVO19" s="27"/>
      <c r="OVP19" s="27"/>
      <c r="OVQ19" s="27"/>
      <c r="OVR19" s="27"/>
      <c r="OVS19" s="27"/>
      <c r="OVT19" s="27"/>
      <c r="OVU19" s="27"/>
      <c r="OVV19" s="27"/>
      <c r="OVW19" s="27"/>
      <c r="OVX19" s="27"/>
      <c r="OVY19" s="27"/>
      <c r="OVZ19" s="27"/>
      <c r="OWA19" s="27"/>
      <c r="OWB19" s="27"/>
      <c r="OWC19" s="27"/>
      <c r="OWD19" s="27"/>
      <c r="OWE19" s="27"/>
      <c r="OWF19" s="27"/>
      <c r="OWG19" s="27"/>
      <c r="OWH19" s="27"/>
      <c r="OWI19" s="27"/>
      <c r="OWJ19" s="27"/>
      <c r="OWK19" s="27"/>
      <c r="OWL19" s="27"/>
      <c r="OWM19" s="27"/>
      <c r="OWN19" s="27"/>
      <c r="OWO19" s="27"/>
      <c r="OWP19" s="27"/>
      <c r="OWQ19" s="27"/>
      <c r="OWR19" s="27"/>
      <c r="OWS19" s="27"/>
      <c r="OWT19" s="27"/>
      <c r="OWU19" s="27"/>
      <c r="OWV19" s="27"/>
      <c r="OWW19" s="27"/>
      <c r="OWX19" s="27"/>
      <c r="OWY19" s="27"/>
      <c r="OWZ19" s="27"/>
      <c r="OXA19" s="27"/>
      <c r="OXB19" s="27"/>
      <c r="OXC19" s="27"/>
      <c r="OXD19" s="27"/>
      <c r="OXE19" s="27"/>
      <c r="OXF19" s="27"/>
      <c r="OXG19" s="27"/>
      <c r="OXH19" s="27"/>
      <c r="OXI19" s="27"/>
      <c r="OXJ19" s="27"/>
      <c r="OXK19" s="27"/>
      <c r="OXL19" s="27"/>
      <c r="OXM19" s="27"/>
      <c r="OXN19" s="27"/>
      <c r="OXO19" s="27"/>
      <c r="OXP19" s="27"/>
      <c r="OXQ19" s="27"/>
      <c r="OXR19" s="27"/>
      <c r="OXS19" s="27"/>
      <c r="OXT19" s="27"/>
      <c r="OXU19" s="27"/>
      <c r="OXV19" s="27"/>
      <c r="OXW19" s="27"/>
      <c r="OXX19" s="27"/>
      <c r="OXY19" s="27"/>
      <c r="OXZ19" s="27"/>
      <c r="OYA19" s="27"/>
      <c r="OYB19" s="27"/>
      <c r="OYC19" s="27"/>
      <c r="OYD19" s="27"/>
      <c r="OYE19" s="27"/>
      <c r="OYF19" s="27"/>
      <c r="OYG19" s="27"/>
      <c r="OYH19" s="27"/>
      <c r="OYI19" s="27"/>
      <c r="OYJ19" s="27"/>
      <c r="OYK19" s="27"/>
      <c r="OYL19" s="27"/>
      <c r="OYM19" s="27"/>
      <c r="OYN19" s="27"/>
      <c r="OYO19" s="27"/>
      <c r="OYP19" s="27"/>
      <c r="OYQ19" s="27"/>
      <c r="OYR19" s="27"/>
      <c r="OYS19" s="27"/>
      <c r="OYT19" s="27"/>
      <c r="OYU19" s="27"/>
      <c r="OYV19" s="27"/>
      <c r="OYW19" s="27"/>
      <c r="OYX19" s="27"/>
      <c r="OYY19" s="27"/>
      <c r="OYZ19" s="27"/>
      <c r="OZA19" s="27"/>
      <c r="OZB19" s="27"/>
      <c r="OZC19" s="27"/>
      <c r="OZD19" s="27"/>
      <c r="OZE19" s="27"/>
      <c r="OZF19" s="27"/>
      <c r="OZG19" s="27"/>
      <c r="OZH19" s="27"/>
      <c r="OZI19" s="27"/>
      <c r="OZJ19" s="27"/>
      <c r="OZK19" s="27"/>
      <c r="OZL19" s="27"/>
      <c r="OZM19" s="27"/>
      <c r="OZN19" s="27"/>
      <c r="OZO19" s="27"/>
      <c r="OZP19" s="27"/>
      <c r="OZQ19" s="27"/>
      <c r="OZR19" s="27"/>
      <c r="OZS19" s="27"/>
      <c r="OZT19" s="27"/>
      <c r="OZU19" s="27"/>
      <c r="OZV19" s="27"/>
      <c r="OZW19" s="27"/>
      <c r="OZX19" s="27"/>
      <c r="OZY19" s="27"/>
      <c r="OZZ19" s="27"/>
      <c r="PAA19" s="27"/>
      <c r="PAB19" s="27"/>
      <c r="PAC19" s="27"/>
      <c r="PAD19" s="27"/>
      <c r="PAE19" s="27"/>
      <c r="PAF19" s="27"/>
      <c r="PAG19" s="27"/>
      <c r="PAH19" s="27"/>
      <c r="PAI19" s="27"/>
      <c r="PAJ19" s="27"/>
      <c r="PAK19" s="27"/>
      <c r="PAL19" s="27"/>
      <c r="PAM19" s="27"/>
      <c r="PAN19" s="27"/>
      <c r="PAO19" s="27"/>
      <c r="PAP19" s="27"/>
      <c r="PAQ19" s="27"/>
      <c r="PAR19" s="27"/>
      <c r="PAS19" s="27"/>
      <c r="PAT19" s="27"/>
      <c r="PAU19" s="27"/>
      <c r="PAV19" s="27"/>
      <c r="PAW19" s="27"/>
      <c r="PAX19" s="27"/>
      <c r="PAY19" s="27"/>
      <c r="PAZ19" s="27"/>
      <c r="PBA19" s="27"/>
      <c r="PBB19" s="27"/>
      <c r="PBC19" s="27"/>
      <c r="PBD19" s="27"/>
      <c r="PBE19" s="27"/>
      <c r="PBF19" s="27"/>
      <c r="PBG19" s="27"/>
      <c r="PBH19" s="27"/>
      <c r="PBI19" s="27"/>
      <c r="PBJ19" s="27"/>
      <c r="PBK19" s="27"/>
      <c r="PBL19" s="27"/>
      <c r="PBM19" s="27"/>
      <c r="PBN19" s="27"/>
      <c r="PBO19" s="27"/>
      <c r="PBP19" s="27"/>
      <c r="PBQ19" s="27"/>
      <c r="PBR19" s="27"/>
      <c r="PBS19" s="27"/>
      <c r="PBT19" s="27"/>
      <c r="PBU19" s="27"/>
      <c r="PBV19" s="27"/>
      <c r="PBW19" s="27"/>
      <c r="PBX19" s="27"/>
      <c r="PBY19" s="27"/>
      <c r="PBZ19" s="27"/>
      <c r="PCA19" s="27"/>
      <c r="PCB19" s="27"/>
      <c r="PCC19" s="27"/>
      <c r="PCD19" s="27"/>
      <c r="PCE19" s="27"/>
      <c r="PCF19" s="27"/>
      <c r="PCG19" s="27"/>
      <c r="PCH19" s="27"/>
      <c r="PCI19" s="27"/>
      <c r="PCJ19" s="27"/>
      <c r="PCK19" s="27"/>
      <c r="PCL19" s="27"/>
      <c r="PCM19" s="27"/>
      <c r="PCN19" s="27"/>
      <c r="PCO19" s="27"/>
      <c r="PCP19" s="27"/>
      <c r="PCQ19" s="27"/>
      <c r="PCR19" s="27"/>
      <c r="PCS19" s="27"/>
      <c r="PCT19" s="27"/>
      <c r="PCU19" s="27"/>
      <c r="PCV19" s="27"/>
      <c r="PCW19" s="27"/>
      <c r="PCX19" s="27"/>
      <c r="PCY19" s="27"/>
      <c r="PCZ19" s="27"/>
      <c r="PDA19" s="27"/>
      <c r="PDB19" s="27"/>
      <c r="PDC19" s="27"/>
      <c r="PDD19" s="27"/>
      <c r="PDE19" s="27"/>
      <c r="PDF19" s="27"/>
      <c r="PDG19" s="27"/>
      <c r="PDH19" s="27"/>
      <c r="PDI19" s="27"/>
      <c r="PDJ19" s="27"/>
      <c r="PDK19" s="27"/>
      <c r="PDL19" s="27"/>
      <c r="PDM19" s="27"/>
      <c r="PDN19" s="27"/>
      <c r="PDO19" s="27"/>
      <c r="PDP19" s="27"/>
      <c r="PDQ19" s="27"/>
      <c r="PDR19" s="27"/>
      <c r="PDS19" s="27"/>
      <c r="PDT19" s="27"/>
      <c r="PDU19" s="27"/>
      <c r="PDV19" s="27"/>
      <c r="PDW19" s="27"/>
      <c r="PDX19" s="27"/>
      <c r="PDY19" s="27"/>
      <c r="PDZ19" s="27"/>
      <c r="PEA19" s="27"/>
      <c r="PEB19" s="27"/>
      <c r="PEC19" s="27"/>
      <c r="PED19" s="27"/>
      <c r="PEE19" s="27"/>
      <c r="PEF19" s="27"/>
      <c r="PEG19" s="27"/>
      <c r="PEH19" s="27"/>
      <c r="PEI19" s="27"/>
      <c r="PEJ19" s="27"/>
      <c r="PEK19" s="27"/>
      <c r="PEL19" s="27"/>
      <c r="PEM19" s="27"/>
      <c r="PEN19" s="27"/>
      <c r="PEO19" s="27"/>
      <c r="PEP19" s="27"/>
      <c r="PEQ19" s="27"/>
      <c r="PER19" s="27"/>
      <c r="PES19" s="27"/>
      <c r="PET19" s="27"/>
      <c r="PEU19" s="27"/>
      <c r="PEV19" s="27"/>
      <c r="PEW19" s="27"/>
      <c r="PEX19" s="27"/>
      <c r="PEY19" s="27"/>
      <c r="PEZ19" s="27"/>
      <c r="PFA19" s="27"/>
      <c r="PFB19" s="27"/>
      <c r="PFC19" s="27"/>
      <c r="PFD19" s="27"/>
      <c r="PFE19" s="27"/>
      <c r="PFF19" s="27"/>
      <c r="PFG19" s="27"/>
      <c r="PFH19" s="27"/>
      <c r="PFI19" s="27"/>
      <c r="PFJ19" s="27"/>
      <c r="PFK19" s="27"/>
      <c r="PFL19" s="27"/>
      <c r="PFM19" s="27"/>
      <c r="PFN19" s="27"/>
      <c r="PFO19" s="27"/>
      <c r="PFP19" s="27"/>
      <c r="PFQ19" s="27"/>
      <c r="PFR19" s="27"/>
      <c r="PFS19" s="27"/>
      <c r="PFT19" s="27"/>
      <c r="PFU19" s="27"/>
      <c r="PFV19" s="27"/>
      <c r="PFW19" s="27"/>
      <c r="PFX19" s="27"/>
      <c r="PFY19" s="27"/>
      <c r="PFZ19" s="27"/>
      <c r="PGA19" s="27"/>
      <c r="PGB19" s="27"/>
      <c r="PGC19" s="27"/>
      <c r="PGD19" s="27"/>
      <c r="PGE19" s="27"/>
      <c r="PGF19" s="27"/>
      <c r="PGG19" s="27"/>
      <c r="PGH19" s="27"/>
      <c r="PGI19" s="27"/>
      <c r="PGJ19" s="27"/>
      <c r="PGK19" s="27"/>
      <c r="PGL19" s="27"/>
      <c r="PGM19" s="27"/>
      <c r="PGN19" s="27"/>
      <c r="PGO19" s="27"/>
      <c r="PGP19" s="27"/>
      <c r="PGQ19" s="27"/>
      <c r="PGR19" s="27"/>
      <c r="PGS19" s="27"/>
      <c r="PGT19" s="27"/>
      <c r="PGU19" s="27"/>
      <c r="PGV19" s="27"/>
      <c r="PGW19" s="27"/>
      <c r="PGX19" s="27"/>
      <c r="PGY19" s="27"/>
      <c r="PGZ19" s="27"/>
      <c r="PHA19" s="27"/>
      <c r="PHB19" s="27"/>
      <c r="PHC19" s="27"/>
      <c r="PHD19" s="27"/>
      <c r="PHE19" s="27"/>
      <c r="PHF19" s="27"/>
      <c r="PHG19" s="27"/>
      <c r="PHH19" s="27"/>
      <c r="PHI19" s="27"/>
      <c r="PHJ19" s="27"/>
      <c r="PHK19" s="27"/>
      <c r="PHL19" s="27"/>
      <c r="PHM19" s="27"/>
      <c r="PHN19" s="27"/>
      <c r="PHO19" s="27"/>
      <c r="PHP19" s="27"/>
      <c r="PHQ19" s="27"/>
      <c r="PHR19" s="27"/>
      <c r="PHS19" s="27"/>
      <c r="PHT19" s="27"/>
      <c r="PHU19" s="27"/>
      <c r="PHV19" s="27"/>
      <c r="PHW19" s="27"/>
      <c r="PHX19" s="27"/>
      <c r="PHY19" s="27"/>
      <c r="PHZ19" s="27"/>
      <c r="PIA19" s="27"/>
      <c r="PIB19" s="27"/>
      <c r="PIC19" s="27"/>
      <c r="PID19" s="27"/>
      <c r="PIE19" s="27"/>
      <c r="PIF19" s="27"/>
      <c r="PIG19" s="27"/>
      <c r="PIH19" s="27"/>
      <c r="PII19" s="27"/>
      <c r="PIJ19" s="27"/>
      <c r="PIK19" s="27"/>
      <c r="PIL19" s="27"/>
      <c r="PIM19" s="27"/>
      <c r="PIN19" s="27"/>
      <c r="PIO19" s="27"/>
      <c r="PIP19" s="27"/>
      <c r="PIQ19" s="27"/>
      <c r="PIR19" s="27"/>
      <c r="PIS19" s="27"/>
      <c r="PIT19" s="27"/>
      <c r="PIU19" s="27"/>
      <c r="PIV19" s="27"/>
      <c r="PIW19" s="27"/>
      <c r="PIX19" s="27"/>
      <c r="PIY19" s="27"/>
      <c r="PIZ19" s="27"/>
      <c r="PJA19" s="27"/>
      <c r="PJB19" s="27"/>
      <c r="PJC19" s="27"/>
      <c r="PJD19" s="27"/>
      <c r="PJE19" s="27"/>
      <c r="PJF19" s="27"/>
      <c r="PJG19" s="27"/>
      <c r="PJH19" s="27"/>
      <c r="PJI19" s="27"/>
      <c r="PJJ19" s="27"/>
      <c r="PJK19" s="27"/>
      <c r="PJL19" s="27"/>
      <c r="PJM19" s="27"/>
      <c r="PJN19" s="27"/>
      <c r="PJO19" s="27"/>
      <c r="PJP19" s="27"/>
      <c r="PJQ19" s="27"/>
      <c r="PJR19" s="27"/>
      <c r="PJS19" s="27"/>
      <c r="PJT19" s="27"/>
      <c r="PJU19" s="27"/>
      <c r="PJV19" s="27"/>
      <c r="PJW19" s="27"/>
      <c r="PJX19" s="27"/>
      <c r="PJY19" s="27"/>
      <c r="PJZ19" s="27"/>
      <c r="PKA19" s="27"/>
      <c r="PKB19" s="27"/>
      <c r="PKC19" s="27"/>
      <c r="PKD19" s="27"/>
      <c r="PKE19" s="27"/>
      <c r="PKF19" s="27"/>
      <c r="PKG19" s="27"/>
      <c r="PKH19" s="27"/>
      <c r="PKI19" s="27"/>
      <c r="PKJ19" s="27"/>
      <c r="PKK19" s="27"/>
      <c r="PKL19" s="27"/>
      <c r="PKM19" s="27"/>
      <c r="PKN19" s="27"/>
      <c r="PKO19" s="27"/>
      <c r="PKP19" s="27"/>
      <c r="PKQ19" s="27"/>
      <c r="PKR19" s="27"/>
      <c r="PKS19" s="27"/>
      <c r="PKT19" s="27"/>
      <c r="PKU19" s="27"/>
      <c r="PKV19" s="27"/>
      <c r="PKW19" s="27"/>
      <c r="PKX19" s="27"/>
      <c r="PKY19" s="27"/>
      <c r="PKZ19" s="27"/>
      <c r="PLA19" s="27"/>
      <c r="PLB19" s="27"/>
      <c r="PLC19" s="27"/>
      <c r="PLD19" s="27"/>
      <c r="PLE19" s="27"/>
      <c r="PLF19" s="27"/>
      <c r="PLG19" s="27"/>
      <c r="PLH19" s="27"/>
      <c r="PLI19" s="27"/>
      <c r="PLJ19" s="27"/>
      <c r="PLK19" s="27"/>
      <c r="PLL19" s="27"/>
      <c r="PLM19" s="27"/>
      <c r="PLN19" s="27"/>
      <c r="PLO19" s="27"/>
      <c r="PLP19" s="27"/>
      <c r="PLQ19" s="27"/>
      <c r="PLR19" s="27"/>
      <c r="PLS19" s="27"/>
      <c r="PLT19" s="27"/>
      <c r="PLU19" s="27"/>
      <c r="PLV19" s="27"/>
      <c r="PLW19" s="27"/>
      <c r="PLX19" s="27"/>
      <c r="PLY19" s="27"/>
      <c r="PLZ19" s="27"/>
      <c r="PMA19" s="27"/>
      <c r="PMB19" s="27"/>
      <c r="PMC19" s="27"/>
      <c r="PMD19" s="27"/>
      <c r="PME19" s="27"/>
      <c r="PMF19" s="27"/>
      <c r="PMG19" s="27"/>
      <c r="PMH19" s="27"/>
      <c r="PMI19" s="27"/>
      <c r="PMJ19" s="27"/>
      <c r="PMK19" s="27"/>
      <c r="PML19" s="27"/>
      <c r="PMM19" s="27"/>
      <c r="PMN19" s="27"/>
      <c r="PMO19" s="27"/>
      <c r="PMP19" s="27"/>
      <c r="PMQ19" s="27"/>
      <c r="PMR19" s="27"/>
      <c r="PMS19" s="27"/>
      <c r="PMT19" s="27"/>
      <c r="PMU19" s="27"/>
      <c r="PMV19" s="27"/>
      <c r="PMW19" s="27"/>
      <c r="PMX19" s="27"/>
      <c r="PMY19" s="27"/>
      <c r="PMZ19" s="27"/>
      <c r="PNA19" s="27"/>
      <c r="PNB19" s="27"/>
      <c r="PNC19" s="27"/>
      <c r="PND19" s="27"/>
      <c r="PNE19" s="27"/>
      <c r="PNF19" s="27"/>
      <c r="PNG19" s="27"/>
      <c r="PNH19" s="27"/>
      <c r="PNI19" s="27"/>
      <c r="PNJ19" s="27"/>
      <c r="PNK19" s="27"/>
      <c r="PNL19" s="27"/>
      <c r="PNM19" s="27"/>
      <c r="PNN19" s="27"/>
      <c r="PNO19" s="27"/>
      <c r="PNP19" s="27"/>
      <c r="PNQ19" s="27"/>
      <c r="PNR19" s="27"/>
      <c r="PNS19" s="27"/>
      <c r="PNT19" s="27"/>
      <c r="PNU19" s="27"/>
      <c r="PNV19" s="27"/>
      <c r="PNW19" s="27"/>
      <c r="PNX19" s="27"/>
      <c r="PNY19" s="27"/>
      <c r="PNZ19" s="27"/>
      <c r="POA19" s="27"/>
      <c r="POB19" s="27"/>
      <c r="POC19" s="27"/>
      <c r="POD19" s="27"/>
      <c r="POE19" s="27"/>
      <c r="POF19" s="27"/>
      <c r="POG19" s="27"/>
      <c r="POH19" s="27"/>
      <c r="POI19" s="27"/>
      <c r="POJ19" s="27"/>
      <c r="POK19" s="27"/>
      <c r="POL19" s="27"/>
      <c r="POM19" s="27"/>
      <c r="PON19" s="27"/>
      <c r="POO19" s="27"/>
      <c r="POP19" s="27"/>
      <c r="POQ19" s="27"/>
      <c r="POR19" s="27"/>
      <c r="POS19" s="27"/>
      <c r="POT19" s="27"/>
      <c r="POU19" s="27"/>
      <c r="POV19" s="27"/>
      <c r="POW19" s="27"/>
      <c r="POX19" s="27"/>
      <c r="POY19" s="27"/>
      <c r="POZ19" s="27"/>
      <c r="PPA19" s="27"/>
      <c r="PPB19" s="27"/>
      <c r="PPC19" s="27"/>
      <c r="PPD19" s="27"/>
      <c r="PPE19" s="27"/>
      <c r="PPF19" s="27"/>
      <c r="PPG19" s="27"/>
      <c r="PPH19" s="27"/>
      <c r="PPI19" s="27"/>
      <c r="PPJ19" s="27"/>
      <c r="PPK19" s="27"/>
      <c r="PPL19" s="27"/>
      <c r="PPM19" s="27"/>
      <c r="PPN19" s="27"/>
      <c r="PPO19" s="27"/>
      <c r="PPP19" s="27"/>
      <c r="PPQ19" s="27"/>
      <c r="PPR19" s="27"/>
      <c r="PPS19" s="27"/>
      <c r="PPT19" s="27"/>
      <c r="PPU19" s="27"/>
      <c r="PPV19" s="27"/>
      <c r="PPW19" s="27"/>
      <c r="PPX19" s="27"/>
      <c r="PPY19" s="27"/>
      <c r="PPZ19" s="27"/>
      <c r="PQA19" s="27"/>
      <c r="PQB19" s="27"/>
      <c r="PQC19" s="27"/>
      <c r="PQD19" s="27"/>
      <c r="PQE19" s="27"/>
      <c r="PQF19" s="27"/>
      <c r="PQG19" s="27"/>
      <c r="PQH19" s="27"/>
      <c r="PQI19" s="27"/>
      <c r="PQJ19" s="27"/>
      <c r="PQK19" s="27"/>
      <c r="PQL19" s="27"/>
      <c r="PQM19" s="27"/>
      <c r="PQN19" s="27"/>
      <c r="PQO19" s="27"/>
      <c r="PQP19" s="27"/>
      <c r="PQQ19" s="27"/>
      <c r="PQR19" s="27"/>
      <c r="PQS19" s="27"/>
      <c r="PQT19" s="27"/>
      <c r="PQU19" s="27"/>
      <c r="PQV19" s="27"/>
      <c r="PQW19" s="27"/>
      <c r="PQX19" s="27"/>
      <c r="PQY19" s="27"/>
      <c r="PQZ19" s="27"/>
      <c r="PRA19" s="27"/>
      <c r="PRB19" s="27"/>
      <c r="PRC19" s="27"/>
      <c r="PRD19" s="27"/>
      <c r="PRE19" s="27"/>
      <c r="PRF19" s="27"/>
      <c r="PRG19" s="27"/>
      <c r="PRH19" s="27"/>
      <c r="PRI19" s="27"/>
      <c r="PRJ19" s="27"/>
      <c r="PRK19" s="27"/>
      <c r="PRL19" s="27"/>
      <c r="PRM19" s="27"/>
      <c r="PRN19" s="27"/>
      <c r="PRO19" s="27"/>
      <c r="PRP19" s="27"/>
      <c r="PRQ19" s="27"/>
      <c r="PRR19" s="27"/>
      <c r="PRS19" s="27"/>
      <c r="PRT19" s="27"/>
      <c r="PRU19" s="27"/>
      <c r="PRV19" s="27"/>
      <c r="PRW19" s="27"/>
      <c r="PRX19" s="27"/>
      <c r="PRY19" s="27"/>
      <c r="PRZ19" s="27"/>
      <c r="PSA19" s="27"/>
      <c r="PSB19" s="27"/>
      <c r="PSC19" s="27"/>
      <c r="PSD19" s="27"/>
      <c r="PSE19" s="27"/>
      <c r="PSF19" s="27"/>
      <c r="PSG19" s="27"/>
      <c r="PSH19" s="27"/>
      <c r="PSI19" s="27"/>
      <c r="PSJ19" s="27"/>
      <c r="PSK19" s="27"/>
      <c r="PSL19" s="27"/>
      <c r="PSM19" s="27"/>
      <c r="PSN19" s="27"/>
      <c r="PSO19" s="27"/>
      <c r="PSP19" s="27"/>
      <c r="PSQ19" s="27"/>
      <c r="PSR19" s="27"/>
      <c r="PSS19" s="27"/>
      <c r="PST19" s="27"/>
      <c r="PSU19" s="27"/>
      <c r="PSV19" s="27"/>
      <c r="PSW19" s="27"/>
      <c r="PSX19" s="27"/>
      <c r="PSY19" s="27"/>
      <c r="PSZ19" s="27"/>
      <c r="PTA19" s="27"/>
      <c r="PTB19" s="27"/>
      <c r="PTC19" s="27"/>
      <c r="PTD19" s="27"/>
      <c r="PTE19" s="27"/>
      <c r="PTF19" s="27"/>
      <c r="PTG19" s="27"/>
      <c r="PTH19" s="27"/>
      <c r="PTI19" s="27"/>
      <c r="PTJ19" s="27"/>
      <c r="PTK19" s="27"/>
      <c r="PTL19" s="27"/>
      <c r="PTM19" s="27"/>
      <c r="PTN19" s="27"/>
      <c r="PTO19" s="27"/>
      <c r="PTP19" s="27"/>
      <c r="PTQ19" s="27"/>
      <c r="PTR19" s="27"/>
      <c r="PTS19" s="27"/>
      <c r="PTT19" s="27"/>
      <c r="PTU19" s="27"/>
      <c r="PTV19" s="27"/>
      <c r="PTW19" s="27"/>
      <c r="PTX19" s="27"/>
      <c r="PTY19" s="27"/>
      <c r="PTZ19" s="27"/>
      <c r="PUA19" s="27"/>
      <c r="PUB19" s="27"/>
      <c r="PUC19" s="27"/>
      <c r="PUD19" s="27"/>
      <c r="PUE19" s="27"/>
      <c r="PUF19" s="27"/>
      <c r="PUG19" s="27"/>
      <c r="PUH19" s="27"/>
      <c r="PUI19" s="27"/>
      <c r="PUJ19" s="27"/>
      <c r="PUK19" s="27"/>
      <c r="PUL19" s="27"/>
      <c r="PUM19" s="27"/>
      <c r="PUN19" s="27"/>
      <c r="PUO19" s="27"/>
      <c r="PUP19" s="27"/>
      <c r="PUQ19" s="27"/>
      <c r="PUR19" s="27"/>
      <c r="PUS19" s="27"/>
      <c r="PUT19" s="27"/>
      <c r="PUU19" s="27"/>
      <c r="PUV19" s="27"/>
      <c r="PUW19" s="27"/>
      <c r="PUX19" s="27"/>
      <c r="PUY19" s="27"/>
      <c r="PUZ19" s="27"/>
      <c r="PVA19" s="27"/>
      <c r="PVB19" s="27"/>
      <c r="PVC19" s="27"/>
      <c r="PVD19" s="27"/>
      <c r="PVE19" s="27"/>
      <c r="PVF19" s="27"/>
      <c r="PVG19" s="27"/>
      <c r="PVH19" s="27"/>
      <c r="PVI19" s="27"/>
      <c r="PVJ19" s="27"/>
      <c r="PVK19" s="27"/>
      <c r="PVL19" s="27"/>
      <c r="PVM19" s="27"/>
      <c r="PVN19" s="27"/>
      <c r="PVO19" s="27"/>
      <c r="PVP19" s="27"/>
      <c r="PVQ19" s="27"/>
      <c r="PVR19" s="27"/>
      <c r="PVS19" s="27"/>
      <c r="PVT19" s="27"/>
      <c r="PVU19" s="27"/>
      <c r="PVV19" s="27"/>
      <c r="PVW19" s="27"/>
      <c r="PVX19" s="27"/>
      <c r="PVY19" s="27"/>
      <c r="PVZ19" s="27"/>
      <c r="PWA19" s="27"/>
      <c r="PWB19" s="27"/>
      <c r="PWC19" s="27"/>
      <c r="PWD19" s="27"/>
      <c r="PWE19" s="27"/>
      <c r="PWF19" s="27"/>
      <c r="PWG19" s="27"/>
      <c r="PWH19" s="27"/>
      <c r="PWI19" s="27"/>
      <c r="PWJ19" s="27"/>
      <c r="PWK19" s="27"/>
      <c r="PWL19" s="27"/>
      <c r="PWM19" s="27"/>
      <c r="PWN19" s="27"/>
      <c r="PWO19" s="27"/>
      <c r="PWP19" s="27"/>
      <c r="PWQ19" s="27"/>
      <c r="PWR19" s="27"/>
      <c r="PWS19" s="27"/>
      <c r="PWT19" s="27"/>
      <c r="PWU19" s="27"/>
      <c r="PWV19" s="27"/>
      <c r="PWW19" s="27"/>
      <c r="PWX19" s="27"/>
      <c r="PWY19" s="27"/>
      <c r="PWZ19" s="27"/>
      <c r="PXA19" s="27"/>
      <c r="PXB19" s="27"/>
      <c r="PXC19" s="27"/>
      <c r="PXD19" s="27"/>
      <c r="PXE19" s="27"/>
      <c r="PXF19" s="27"/>
      <c r="PXG19" s="27"/>
      <c r="PXH19" s="27"/>
      <c r="PXI19" s="27"/>
      <c r="PXJ19" s="27"/>
      <c r="PXK19" s="27"/>
      <c r="PXL19" s="27"/>
      <c r="PXM19" s="27"/>
      <c r="PXN19" s="27"/>
      <c r="PXO19" s="27"/>
      <c r="PXP19" s="27"/>
      <c r="PXQ19" s="27"/>
      <c r="PXR19" s="27"/>
      <c r="PXS19" s="27"/>
      <c r="PXT19" s="27"/>
      <c r="PXU19" s="27"/>
      <c r="PXV19" s="27"/>
      <c r="PXW19" s="27"/>
      <c r="PXX19" s="27"/>
      <c r="PXY19" s="27"/>
      <c r="PXZ19" s="27"/>
      <c r="PYA19" s="27"/>
      <c r="PYB19" s="27"/>
      <c r="PYC19" s="27"/>
      <c r="PYD19" s="27"/>
      <c r="PYE19" s="27"/>
      <c r="PYF19" s="27"/>
      <c r="PYG19" s="27"/>
      <c r="PYH19" s="27"/>
      <c r="PYI19" s="27"/>
      <c r="PYJ19" s="27"/>
      <c r="PYK19" s="27"/>
      <c r="PYL19" s="27"/>
      <c r="PYM19" s="27"/>
      <c r="PYN19" s="27"/>
      <c r="PYO19" s="27"/>
      <c r="PYP19" s="27"/>
      <c r="PYQ19" s="27"/>
      <c r="PYR19" s="27"/>
      <c r="PYS19" s="27"/>
      <c r="PYT19" s="27"/>
      <c r="PYU19" s="27"/>
      <c r="PYV19" s="27"/>
      <c r="PYW19" s="27"/>
      <c r="PYX19" s="27"/>
      <c r="PYY19" s="27"/>
      <c r="PYZ19" s="27"/>
      <c r="PZA19" s="27"/>
      <c r="PZB19" s="27"/>
      <c r="PZC19" s="27"/>
      <c r="PZD19" s="27"/>
      <c r="PZE19" s="27"/>
      <c r="PZF19" s="27"/>
      <c r="PZG19" s="27"/>
      <c r="PZH19" s="27"/>
      <c r="PZI19" s="27"/>
      <c r="PZJ19" s="27"/>
      <c r="PZK19" s="27"/>
      <c r="PZL19" s="27"/>
      <c r="PZM19" s="27"/>
      <c r="PZN19" s="27"/>
      <c r="PZO19" s="27"/>
      <c r="PZP19" s="27"/>
      <c r="PZQ19" s="27"/>
      <c r="PZR19" s="27"/>
      <c r="PZS19" s="27"/>
      <c r="PZT19" s="27"/>
      <c r="PZU19" s="27"/>
      <c r="PZV19" s="27"/>
      <c r="PZW19" s="27"/>
      <c r="PZX19" s="27"/>
      <c r="PZY19" s="27"/>
      <c r="PZZ19" s="27"/>
      <c r="QAA19" s="27"/>
      <c r="QAB19" s="27"/>
      <c r="QAC19" s="27"/>
      <c r="QAD19" s="27"/>
      <c r="QAE19" s="27"/>
      <c r="QAF19" s="27"/>
      <c r="QAG19" s="27"/>
      <c r="QAH19" s="27"/>
      <c r="QAI19" s="27"/>
      <c r="QAJ19" s="27"/>
      <c r="QAK19" s="27"/>
      <c r="QAL19" s="27"/>
      <c r="QAM19" s="27"/>
      <c r="QAN19" s="27"/>
      <c r="QAO19" s="27"/>
      <c r="QAP19" s="27"/>
      <c r="QAQ19" s="27"/>
      <c r="QAR19" s="27"/>
      <c r="QAS19" s="27"/>
      <c r="QAT19" s="27"/>
      <c r="QAU19" s="27"/>
      <c r="QAV19" s="27"/>
      <c r="QAW19" s="27"/>
      <c r="QAX19" s="27"/>
      <c r="QAY19" s="27"/>
      <c r="QAZ19" s="27"/>
      <c r="QBA19" s="27"/>
      <c r="QBB19" s="27"/>
      <c r="QBC19" s="27"/>
      <c r="QBD19" s="27"/>
      <c r="QBE19" s="27"/>
      <c r="QBF19" s="27"/>
      <c r="QBG19" s="27"/>
      <c r="QBH19" s="27"/>
      <c r="QBI19" s="27"/>
      <c r="QBJ19" s="27"/>
      <c r="QBK19" s="27"/>
      <c r="QBL19" s="27"/>
      <c r="QBM19" s="27"/>
      <c r="QBN19" s="27"/>
      <c r="QBO19" s="27"/>
      <c r="QBP19" s="27"/>
      <c r="QBQ19" s="27"/>
      <c r="QBR19" s="27"/>
      <c r="QBS19" s="27"/>
      <c r="QBT19" s="27"/>
      <c r="QBU19" s="27"/>
      <c r="QBV19" s="27"/>
      <c r="QBW19" s="27"/>
      <c r="QBX19" s="27"/>
      <c r="QBY19" s="27"/>
      <c r="QBZ19" s="27"/>
      <c r="QCA19" s="27"/>
      <c r="QCB19" s="27"/>
      <c r="QCC19" s="27"/>
      <c r="QCD19" s="27"/>
      <c r="QCE19" s="27"/>
      <c r="QCF19" s="27"/>
      <c r="QCG19" s="27"/>
      <c r="QCH19" s="27"/>
      <c r="QCI19" s="27"/>
      <c r="QCJ19" s="27"/>
      <c r="QCK19" s="27"/>
      <c r="QCL19" s="27"/>
      <c r="QCM19" s="27"/>
      <c r="QCN19" s="27"/>
      <c r="QCO19" s="27"/>
      <c r="QCP19" s="27"/>
      <c r="QCQ19" s="27"/>
      <c r="QCR19" s="27"/>
      <c r="QCS19" s="27"/>
      <c r="QCT19" s="27"/>
      <c r="QCU19" s="27"/>
      <c r="QCV19" s="27"/>
      <c r="QCW19" s="27"/>
      <c r="QCX19" s="27"/>
      <c r="QCY19" s="27"/>
      <c r="QCZ19" s="27"/>
      <c r="QDA19" s="27"/>
      <c r="QDB19" s="27"/>
      <c r="QDC19" s="27"/>
      <c r="QDD19" s="27"/>
      <c r="QDE19" s="27"/>
      <c r="QDF19" s="27"/>
      <c r="QDG19" s="27"/>
      <c r="QDH19" s="27"/>
      <c r="QDI19" s="27"/>
      <c r="QDJ19" s="27"/>
      <c r="QDK19" s="27"/>
      <c r="QDL19" s="27"/>
      <c r="QDM19" s="27"/>
      <c r="QDN19" s="27"/>
      <c r="QDO19" s="27"/>
      <c r="QDP19" s="27"/>
      <c r="QDQ19" s="27"/>
      <c r="QDR19" s="27"/>
      <c r="QDS19" s="27"/>
      <c r="QDT19" s="27"/>
      <c r="QDU19" s="27"/>
      <c r="QDV19" s="27"/>
      <c r="QDW19" s="27"/>
      <c r="QDX19" s="27"/>
      <c r="QDY19" s="27"/>
      <c r="QDZ19" s="27"/>
      <c r="QEA19" s="27"/>
      <c r="QEB19" s="27"/>
      <c r="QEC19" s="27"/>
      <c r="QED19" s="27"/>
      <c r="QEE19" s="27"/>
      <c r="QEF19" s="27"/>
      <c r="QEG19" s="27"/>
      <c r="QEH19" s="27"/>
      <c r="QEI19" s="27"/>
      <c r="QEJ19" s="27"/>
      <c r="QEK19" s="27"/>
      <c r="QEL19" s="27"/>
      <c r="QEM19" s="27"/>
      <c r="QEN19" s="27"/>
      <c r="QEO19" s="27"/>
      <c r="QEP19" s="27"/>
      <c r="QEQ19" s="27"/>
      <c r="QER19" s="27"/>
      <c r="QES19" s="27"/>
      <c r="QET19" s="27"/>
      <c r="QEU19" s="27"/>
      <c r="QEV19" s="27"/>
      <c r="QEW19" s="27"/>
      <c r="QEX19" s="27"/>
      <c r="QEY19" s="27"/>
      <c r="QEZ19" s="27"/>
      <c r="QFA19" s="27"/>
      <c r="QFB19" s="27"/>
      <c r="QFC19" s="27"/>
      <c r="QFD19" s="27"/>
      <c r="QFE19" s="27"/>
      <c r="QFF19" s="27"/>
      <c r="QFG19" s="27"/>
      <c r="QFH19" s="27"/>
      <c r="QFI19" s="27"/>
      <c r="QFJ19" s="27"/>
      <c r="QFK19" s="27"/>
      <c r="QFL19" s="27"/>
      <c r="QFM19" s="27"/>
      <c r="QFN19" s="27"/>
      <c r="QFO19" s="27"/>
      <c r="QFP19" s="27"/>
      <c r="QFQ19" s="27"/>
      <c r="QFR19" s="27"/>
      <c r="QFS19" s="27"/>
      <c r="QFT19" s="27"/>
      <c r="QFU19" s="27"/>
      <c r="QFV19" s="27"/>
      <c r="QFW19" s="27"/>
      <c r="QFX19" s="27"/>
      <c r="QFY19" s="27"/>
      <c r="QFZ19" s="27"/>
      <c r="QGA19" s="27"/>
      <c r="QGB19" s="27"/>
      <c r="QGC19" s="27"/>
      <c r="QGD19" s="27"/>
      <c r="QGE19" s="27"/>
      <c r="QGF19" s="27"/>
      <c r="QGG19" s="27"/>
      <c r="QGH19" s="27"/>
      <c r="QGI19" s="27"/>
      <c r="QGJ19" s="27"/>
      <c r="QGK19" s="27"/>
      <c r="QGL19" s="27"/>
      <c r="QGM19" s="27"/>
      <c r="QGN19" s="27"/>
      <c r="QGO19" s="27"/>
      <c r="QGP19" s="27"/>
      <c r="QGQ19" s="27"/>
      <c r="QGR19" s="27"/>
      <c r="QGS19" s="27"/>
      <c r="QGT19" s="27"/>
      <c r="QGU19" s="27"/>
      <c r="QGV19" s="27"/>
      <c r="QGW19" s="27"/>
      <c r="QGX19" s="27"/>
      <c r="QGY19" s="27"/>
      <c r="QGZ19" s="27"/>
      <c r="QHA19" s="27"/>
      <c r="QHB19" s="27"/>
      <c r="QHC19" s="27"/>
      <c r="QHD19" s="27"/>
      <c r="QHE19" s="27"/>
      <c r="QHF19" s="27"/>
      <c r="QHG19" s="27"/>
      <c r="QHH19" s="27"/>
      <c r="QHI19" s="27"/>
      <c r="QHJ19" s="27"/>
      <c r="QHK19" s="27"/>
      <c r="QHL19" s="27"/>
      <c r="QHM19" s="27"/>
      <c r="QHN19" s="27"/>
      <c r="QHO19" s="27"/>
      <c r="QHP19" s="27"/>
      <c r="QHQ19" s="27"/>
      <c r="QHR19" s="27"/>
      <c r="QHS19" s="27"/>
      <c r="QHT19" s="27"/>
      <c r="QHU19" s="27"/>
      <c r="QHV19" s="27"/>
      <c r="QHW19" s="27"/>
      <c r="QHX19" s="27"/>
      <c r="QHY19" s="27"/>
      <c r="QHZ19" s="27"/>
      <c r="QIA19" s="27"/>
      <c r="QIB19" s="27"/>
      <c r="QIC19" s="27"/>
      <c r="QID19" s="27"/>
      <c r="QIE19" s="27"/>
      <c r="QIF19" s="27"/>
      <c r="QIG19" s="27"/>
      <c r="QIH19" s="27"/>
      <c r="QII19" s="27"/>
      <c r="QIJ19" s="27"/>
      <c r="QIK19" s="27"/>
      <c r="QIL19" s="27"/>
      <c r="QIM19" s="27"/>
      <c r="QIN19" s="27"/>
      <c r="QIO19" s="27"/>
      <c r="QIP19" s="27"/>
      <c r="QIQ19" s="27"/>
      <c r="QIR19" s="27"/>
      <c r="QIS19" s="27"/>
      <c r="QIT19" s="27"/>
      <c r="QIU19" s="27"/>
      <c r="QIV19" s="27"/>
      <c r="QIW19" s="27"/>
      <c r="QIX19" s="27"/>
      <c r="QIY19" s="27"/>
      <c r="QIZ19" s="27"/>
      <c r="QJA19" s="27"/>
      <c r="QJB19" s="27"/>
      <c r="QJC19" s="27"/>
      <c r="QJD19" s="27"/>
      <c r="QJE19" s="27"/>
      <c r="QJF19" s="27"/>
      <c r="QJG19" s="27"/>
      <c r="QJH19" s="27"/>
      <c r="QJI19" s="27"/>
      <c r="QJJ19" s="27"/>
      <c r="QJK19" s="27"/>
      <c r="QJL19" s="27"/>
      <c r="QJM19" s="27"/>
      <c r="QJN19" s="27"/>
      <c r="QJO19" s="27"/>
      <c r="QJP19" s="27"/>
      <c r="QJQ19" s="27"/>
      <c r="QJR19" s="27"/>
      <c r="QJS19" s="27"/>
      <c r="QJT19" s="27"/>
      <c r="QJU19" s="27"/>
      <c r="QJV19" s="27"/>
      <c r="QJW19" s="27"/>
      <c r="QJX19" s="27"/>
      <c r="QJY19" s="27"/>
      <c r="QJZ19" s="27"/>
      <c r="QKA19" s="27"/>
      <c r="QKB19" s="27"/>
      <c r="QKC19" s="27"/>
      <c r="QKD19" s="27"/>
      <c r="QKE19" s="27"/>
      <c r="QKF19" s="27"/>
      <c r="QKG19" s="27"/>
      <c r="QKH19" s="27"/>
      <c r="QKI19" s="27"/>
      <c r="QKJ19" s="27"/>
      <c r="QKK19" s="27"/>
      <c r="QKL19" s="27"/>
      <c r="QKM19" s="27"/>
      <c r="QKN19" s="27"/>
      <c r="QKO19" s="27"/>
      <c r="QKP19" s="27"/>
      <c r="QKQ19" s="27"/>
      <c r="QKR19" s="27"/>
      <c r="QKS19" s="27"/>
      <c r="QKT19" s="27"/>
      <c r="QKU19" s="27"/>
      <c r="QKV19" s="27"/>
      <c r="QKW19" s="27"/>
      <c r="QKX19" s="27"/>
      <c r="QKY19" s="27"/>
      <c r="QKZ19" s="27"/>
      <c r="QLA19" s="27"/>
      <c r="QLB19" s="27"/>
      <c r="QLC19" s="27"/>
      <c r="QLD19" s="27"/>
      <c r="QLE19" s="27"/>
      <c r="QLF19" s="27"/>
      <c r="QLG19" s="27"/>
      <c r="QLH19" s="27"/>
      <c r="QLI19" s="27"/>
      <c r="QLJ19" s="27"/>
      <c r="QLK19" s="27"/>
      <c r="QLL19" s="27"/>
      <c r="QLM19" s="27"/>
      <c r="QLN19" s="27"/>
      <c r="QLO19" s="27"/>
      <c r="QLP19" s="27"/>
      <c r="QLQ19" s="27"/>
      <c r="QLR19" s="27"/>
      <c r="QLS19" s="27"/>
      <c r="QLT19" s="27"/>
      <c r="QLU19" s="27"/>
      <c r="QLV19" s="27"/>
      <c r="QLW19" s="27"/>
      <c r="QLX19" s="27"/>
      <c r="QLY19" s="27"/>
      <c r="QLZ19" s="27"/>
      <c r="QMA19" s="27"/>
      <c r="QMB19" s="27"/>
      <c r="QMC19" s="27"/>
      <c r="QMD19" s="27"/>
      <c r="QME19" s="27"/>
      <c r="QMF19" s="27"/>
      <c r="QMG19" s="27"/>
      <c r="QMH19" s="27"/>
      <c r="QMI19" s="27"/>
      <c r="QMJ19" s="27"/>
      <c r="QMK19" s="27"/>
      <c r="QML19" s="27"/>
      <c r="QMM19" s="27"/>
      <c r="QMN19" s="27"/>
      <c r="QMO19" s="27"/>
      <c r="QMP19" s="27"/>
      <c r="QMQ19" s="27"/>
      <c r="QMR19" s="27"/>
      <c r="QMS19" s="27"/>
      <c r="QMT19" s="27"/>
      <c r="QMU19" s="27"/>
      <c r="QMV19" s="27"/>
      <c r="QMW19" s="27"/>
      <c r="QMX19" s="27"/>
      <c r="QMY19" s="27"/>
      <c r="QMZ19" s="27"/>
      <c r="QNA19" s="27"/>
      <c r="QNB19" s="27"/>
      <c r="QNC19" s="27"/>
      <c r="QND19" s="27"/>
      <c r="QNE19" s="27"/>
      <c r="QNF19" s="27"/>
      <c r="QNG19" s="27"/>
      <c r="QNH19" s="27"/>
      <c r="QNI19" s="27"/>
      <c r="QNJ19" s="27"/>
      <c r="QNK19" s="27"/>
      <c r="QNL19" s="27"/>
      <c r="QNM19" s="27"/>
      <c r="QNN19" s="27"/>
      <c r="QNO19" s="27"/>
      <c r="QNP19" s="27"/>
      <c r="QNQ19" s="27"/>
      <c r="QNR19" s="27"/>
      <c r="QNS19" s="27"/>
      <c r="QNT19" s="27"/>
      <c r="QNU19" s="27"/>
      <c r="QNV19" s="27"/>
      <c r="QNW19" s="27"/>
      <c r="QNX19" s="27"/>
      <c r="QNY19" s="27"/>
      <c r="QNZ19" s="27"/>
      <c r="QOA19" s="27"/>
      <c r="QOB19" s="27"/>
      <c r="QOC19" s="27"/>
      <c r="QOD19" s="27"/>
      <c r="QOE19" s="27"/>
      <c r="QOF19" s="27"/>
      <c r="QOG19" s="27"/>
      <c r="QOH19" s="27"/>
      <c r="QOI19" s="27"/>
      <c r="QOJ19" s="27"/>
      <c r="QOK19" s="27"/>
      <c r="QOL19" s="27"/>
      <c r="QOM19" s="27"/>
      <c r="QON19" s="27"/>
      <c r="QOO19" s="27"/>
      <c r="QOP19" s="27"/>
      <c r="QOQ19" s="27"/>
      <c r="QOR19" s="27"/>
      <c r="QOS19" s="27"/>
      <c r="QOT19" s="27"/>
      <c r="QOU19" s="27"/>
      <c r="QOV19" s="27"/>
      <c r="QOW19" s="27"/>
      <c r="QOX19" s="27"/>
      <c r="QOY19" s="27"/>
      <c r="QOZ19" s="27"/>
      <c r="QPA19" s="27"/>
      <c r="QPB19" s="27"/>
      <c r="QPC19" s="27"/>
      <c r="QPD19" s="27"/>
      <c r="QPE19" s="27"/>
      <c r="QPF19" s="27"/>
      <c r="QPG19" s="27"/>
      <c r="QPH19" s="27"/>
      <c r="QPI19" s="27"/>
      <c r="QPJ19" s="27"/>
      <c r="QPK19" s="27"/>
      <c r="QPL19" s="27"/>
      <c r="QPM19" s="27"/>
      <c r="QPN19" s="27"/>
      <c r="QPO19" s="27"/>
      <c r="QPP19" s="27"/>
      <c r="QPQ19" s="27"/>
      <c r="QPR19" s="27"/>
      <c r="QPS19" s="27"/>
      <c r="QPT19" s="27"/>
      <c r="QPU19" s="27"/>
      <c r="QPV19" s="27"/>
      <c r="QPW19" s="27"/>
      <c r="QPX19" s="27"/>
      <c r="QPY19" s="27"/>
      <c r="QPZ19" s="27"/>
      <c r="QQA19" s="27"/>
      <c r="QQB19" s="27"/>
      <c r="QQC19" s="27"/>
      <c r="QQD19" s="27"/>
      <c r="QQE19" s="27"/>
      <c r="QQF19" s="27"/>
      <c r="QQG19" s="27"/>
      <c r="QQH19" s="27"/>
      <c r="QQI19" s="27"/>
      <c r="QQJ19" s="27"/>
      <c r="QQK19" s="27"/>
      <c r="QQL19" s="27"/>
      <c r="QQM19" s="27"/>
      <c r="QQN19" s="27"/>
      <c r="QQO19" s="27"/>
      <c r="QQP19" s="27"/>
      <c r="QQQ19" s="27"/>
      <c r="QQR19" s="27"/>
      <c r="QQS19" s="27"/>
      <c r="QQT19" s="27"/>
      <c r="QQU19" s="27"/>
      <c r="QQV19" s="27"/>
      <c r="QQW19" s="27"/>
      <c r="QQX19" s="27"/>
      <c r="QQY19" s="27"/>
      <c r="QQZ19" s="27"/>
      <c r="QRA19" s="27"/>
      <c r="QRB19" s="27"/>
      <c r="QRC19" s="27"/>
      <c r="QRD19" s="27"/>
      <c r="QRE19" s="27"/>
      <c r="QRF19" s="27"/>
      <c r="QRG19" s="27"/>
      <c r="QRH19" s="27"/>
      <c r="QRI19" s="27"/>
      <c r="QRJ19" s="27"/>
      <c r="QRK19" s="27"/>
      <c r="QRL19" s="27"/>
      <c r="QRM19" s="27"/>
      <c r="QRN19" s="27"/>
      <c r="QRO19" s="27"/>
      <c r="QRP19" s="27"/>
      <c r="QRQ19" s="27"/>
      <c r="QRR19" s="27"/>
      <c r="QRS19" s="27"/>
      <c r="QRT19" s="27"/>
      <c r="QRU19" s="27"/>
      <c r="QRV19" s="27"/>
      <c r="QRW19" s="27"/>
      <c r="QRX19" s="27"/>
      <c r="QRY19" s="27"/>
      <c r="QRZ19" s="27"/>
      <c r="QSA19" s="27"/>
      <c r="QSB19" s="27"/>
      <c r="QSC19" s="27"/>
      <c r="QSD19" s="27"/>
      <c r="QSE19" s="27"/>
      <c r="QSF19" s="27"/>
      <c r="QSG19" s="27"/>
      <c r="QSH19" s="27"/>
      <c r="QSI19" s="27"/>
      <c r="QSJ19" s="27"/>
      <c r="QSK19" s="27"/>
      <c r="QSL19" s="27"/>
      <c r="QSM19" s="27"/>
      <c r="QSN19" s="27"/>
      <c r="QSO19" s="27"/>
      <c r="QSP19" s="27"/>
      <c r="QSQ19" s="27"/>
      <c r="QSR19" s="27"/>
      <c r="QSS19" s="27"/>
      <c r="QST19" s="27"/>
      <c r="QSU19" s="27"/>
      <c r="QSV19" s="27"/>
      <c r="QSW19" s="27"/>
      <c r="QSX19" s="27"/>
      <c r="QSY19" s="27"/>
      <c r="QSZ19" s="27"/>
      <c r="QTA19" s="27"/>
      <c r="QTB19" s="27"/>
      <c r="QTC19" s="27"/>
      <c r="QTD19" s="27"/>
      <c r="QTE19" s="27"/>
      <c r="QTF19" s="27"/>
      <c r="QTG19" s="27"/>
      <c r="QTH19" s="27"/>
      <c r="QTI19" s="27"/>
      <c r="QTJ19" s="27"/>
      <c r="QTK19" s="27"/>
      <c r="QTL19" s="27"/>
      <c r="QTM19" s="27"/>
      <c r="QTN19" s="27"/>
      <c r="QTO19" s="27"/>
      <c r="QTP19" s="27"/>
      <c r="QTQ19" s="27"/>
      <c r="QTR19" s="27"/>
      <c r="QTS19" s="27"/>
      <c r="QTT19" s="27"/>
      <c r="QTU19" s="27"/>
      <c r="QTV19" s="27"/>
      <c r="QTW19" s="27"/>
      <c r="QTX19" s="27"/>
      <c r="QTY19" s="27"/>
      <c r="QTZ19" s="27"/>
      <c r="QUA19" s="27"/>
      <c r="QUB19" s="27"/>
      <c r="QUC19" s="27"/>
      <c r="QUD19" s="27"/>
      <c r="QUE19" s="27"/>
      <c r="QUF19" s="27"/>
      <c r="QUG19" s="27"/>
      <c r="QUH19" s="27"/>
      <c r="QUI19" s="27"/>
      <c r="QUJ19" s="27"/>
      <c r="QUK19" s="27"/>
      <c r="QUL19" s="27"/>
      <c r="QUM19" s="27"/>
      <c r="QUN19" s="27"/>
      <c r="QUO19" s="27"/>
      <c r="QUP19" s="27"/>
      <c r="QUQ19" s="27"/>
      <c r="QUR19" s="27"/>
      <c r="QUS19" s="27"/>
      <c r="QUT19" s="27"/>
      <c r="QUU19" s="27"/>
      <c r="QUV19" s="27"/>
      <c r="QUW19" s="27"/>
      <c r="QUX19" s="27"/>
      <c r="QUY19" s="27"/>
      <c r="QUZ19" s="27"/>
      <c r="QVA19" s="27"/>
      <c r="QVB19" s="27"/>
      <c r="QVC19" s="27"/>
      <c r="QVD19" s="27"/>
      <c r="QVE19" s="27"/>
      <c r="QVF19" s="27"/>
      <c r="QVG19" s="27"/>
      <c r="QVH19" s="27"/>
      <c r="QVI19" s="27"/>
      <c r="QVJ19" s="27"/>
      <c r="QVK19" s="27"/>
      <c r="QVL19" s="27"/>
      <c r="QVM19" s="27"/>
      <c r="QVN19" s="27"/>
      <c r="QVO19" s="27"/>
      <c r="QVP19" s="27"/>
      <c r="QVQ19" s="27"/>
      <c r="QVR19" s="27"/>
      <c r="QVS19" s="27"/>
      <c r="QVT19" s="27"/>
      <c r="QVU19" s="27"/>
      <c r="QVV19" s="27"/>
      <c r="QVW19" s="27"/>
      <c r="QVX19" s="27"/>
      <c r="QVY19" s="27"/>
      <c r="QVZ19" s="27"/>
      <c r="QWA19" s="27"/>
      <c r="QWB19" s="27"/>
      <c r="QWC19" s="27"/>
      <c r="QWD19" s="27"/>
      <c r="QWE19" s="27"/>
      <c r="QWF19" s="27"/>
      <c r="QWG19" s="27"/>
      <c r="QWH19" s="27"/>
      <c r="QWI19" s="27"/>
      <c r="QWJ19" s="27"/>
      <c r="QWK19" s="27"/>
      <c r="QWL19" s="27"/>
      <c r="QWM19" s="27"/>
      <c r="QWN19" s="27"/>
      <c r="QWO19" s="27"/>
      <c r="QWP19" s="27"/>
      <c r="QWQ19" s="27"/>
      <c r="QWR19" s="27"/>
      <c r="QWS19" s="27"/>
      <c r="QWT19" s="27"/>
      <c r="QWU19" s="27"/>
      <c r="QWV19" s="27"/>
      <c r="QWW19" s="27"/>
      <c r="QWX19" s="27"/>
      <c r="QWY19" s="27"/>
      <c r="QWZ19" s="27"/>
      <c r="QXA19" s="27"/>
      <c r="QXB19" s="27"/>
      <c r="QXC19" s="27"/>
      <c r="QXD19" s="27"/>
      <c r="QXE19" s="27"/>
      <c r="QXF19" s="27"/>
      <c r="QXG19" s="27"/>
      <c r="QXH19" s="27"/>
      <c r="QXI19" s="27"/>
      <c r="QXJ19" s="27"/>
      <c r="QXK19" s="27"/>
      <c r="QXL19" s="27"/>
      <c r="QXM19" s="27"/>
      <c r="QXN19" s="27"/>
      <c r="QXO19" s="27"/>
      <c r="QXP19" s="27"/>
      <c r="QXQ19" s="27"/>
      <c r="QXR19" s="27"/>
      <c r="QXS19" s="27"/>
      <c r="QXT19" s="27"/>
      <c r="QXU19" s="27"/>
      <c r="QXV19" s="27"/>
      <c r="QXW19" s="27"/>
      <c r="QXX19" s="27"/>
      <c r="QXY19" s="27"/>
      <c r="QXZ19" s="27"/>
      <c r="QYA19" s="27"/>
      <c r="QYB19" s="27"/>
      <c r="QYC19" s="27"/>
      <c r="QYD19" s="27"/>
      <c r="QYE19" s="27"/>
      <c r="QYF19" s="27"/>
      <c r="QYG19" s="27"/>
      <c r="QYH19" s="27"/>
      <c r="QYI19" s="27"/>
      <c r="QYJ19" s="27"/>
      <c r="QYK19" s="27"/>
      <c r="QYL19" s="27"/>
      <c r="QYM19" s="27"/>
      <c r="QYN19" s="27"/>
      <c r="QYO19" s="27"/>
      <c r="QYP19" s="27"/>
      <c r="QYQ19" s="27"/>
      <c r="QYR19" s="27"/>
      <c r="QYS19" s="27"/>
      <c r="QYT19" s="27"/>
      <c r="QYU19" s="27"/>
      <c r="QYV19" s="27"/>
      <c r="QYW19" s="27"/>
      <c r="QYX19" s="27"/>
      <c r="QYY19" s="27"/>
      <c r="QYZ19" s="27"/>
      <c r="QZA19" s="27"/>
      <c r="QZB19" s="27"/>
      <c r="QZC19" s="27"/>
      <c r="QZD19" s="27"/>
      <c r="QZE19" s="27"/>
      <c r="QZF19" s="27"/>
      <c r="QZG19" s="27"/>
      <c r="QZH19" s="27"/>
      <c r="QZI19" s="27"/>
      <c r="QZJ19" s="27"/>
      <c r="QZK19" s="27"/>
      <c r="QZL19" s="27"/>
      <c r="QZM19" s="27"/>
      <c r="QZN19" s="27"/>
      <c r="QZO19" s="27"/>
      <c r="QZP19" s="27"/>
      <c r="QZQ19" s="27"/>
      <c r="QZR19" s="27"/>
      <c r="QZS19" s="27"/>
      <c r="QZT19" s="27"/>
      <c r="QZU19" s="27"/>
      <c r="QZV19" s="27"/>
      <c r="QZW19" s="27"/>
      <c r="QZX19" s="27"/>
      <c r="QZY19" s="27"/>
      <c r="QZZ19" s="27"/>
      <c r="RAA19" s="27"/>
      <c r="RAB19" s="27"/>
      <c r="RAC19" s="27"/>
      <c r="RAD19" s="27"/>
      <c r="RAE19" s="27"/>
      <c r="RAF19" s="27"/>
      <c r="RAG19" s="27"/>
      <c r="RAH19" s="27"/>
      <c r="RAI19" s="27"/>
      <c r="RAJ19" s="27"/>
      <c r="RAK19" s="27"/>
      <c r="RAL19" s="27"/>
      <c r="RAM19" s="27"/>
      <c r="RAN19" s="27"/>
      <c r="RAO19" s="27"/>
      <c r="RAP19" s="27"/>
      <c r="RAQ19" s="27"/>
      <c r="RAR19" s="27"/>
      <c r="RAS19" s="27"/>
      <c r="RAT19" s="27"/>
      <c r="RAU19" s="27"/>
      <c r="RAV19" s="27"/>
      <c r="RAW19" s="27"/>
      <c r="RAX19" s="27"/>
      <c r="RAY19" s="27"/>
      <c r="RAZ19" s="27"/>
      <c r="RBA19" s="27"/>
      <c r="RBB19" s="27"/>
      <c r="RBC19" s="27"/>
      <c r="RBD19" s="27"/>
      <c r="RBE19" s="27"/>
      <c r="RBF19" s="27"/>
      <c r="RBG19" s="27"/>
      <c r="RBH19" s="27"/>
      <c r="RBI19" s="27"/>
      <c r="RBJ19" s="27"/>
      <c r="RBK19" s="27"/>
      <c r="RBL19" s="27"/>
      <c r="RBM19" s="27"/>
      <c r="RBN19" s="27"/>
      <c r="RBO19" s="27"/>
      <c r="RBP19" s="27"/>
      <c r="RBQ19" s="27"/>
      <c r="RBR19" s="27"/>
      <c r="RBS19" s="27"/>
      <c r="RBT19" s="27"/>
      <c r="RBU19" s="27"/>
      <c r="RBV19" s="27"/>
      <c r="RBW19" s="27"/>
      <c r="RBX19" s="27"/>
      <c r="RBY19" s="27"/>
      <c r="RBZ19" s="27"/>
      <c r="RCA19" s="27"/>
      <c r="RCB19" s="27"/>
      <c r="RCC19" s="27"/>
      <c r="RCD19" s="27"/>
      <c r="RCE19" s="27"/>
      <c r="RCF19" s="27"/>
      <c r="RCG19" s="27"/>
      <c r="RCH19" s="27"/>
      <c r="RCI19" s="27"/>
      <c r="RCJ19" s="27"/>
      <c r="RCK19" s="27"/>
      <c r="RCL19" s="27"/>
      <c r="RCM19" s="27"/>
      <c r="RCN19" s="27"/>
      <c r="RCO19" s="27"/>
      <c r="RCP19" s="27"/>
      <c r="RCQ19" s="27"/>
      <c r="RCR19" s="27"/>
      <c r="RCS19" s="27"/>
      <c r="RCT19" s="27"/>
      <c r="RCU19" s="27"/>
      <c r="RCV19" s="27"/>
      <c r="RCW19" s="27"/>
      <c r="RCX19" s="27"/>
      <c r="RCY19" s="27"/>
      <c r="RCZ19" s="27"/>
      <c r="RDA19" s="27"/>
      <c r="RDB19" s="27"/>
      <c r="RDC19" s="27"/>
      <c r="RDD19" s="27"/>
      <c r="RDE19" s="27"/>
      <c r="RDF19" s="27"/>
      <c r="RDG19" s="27"/>
      <c r="RDH19" s="27"/>
      <c r="RDI19" s="27"/>
      <c r="RDJ19" s="27"/>
      <c r="RDK19" s="27"/>
      <c r="RDL19" s="27"/>
      <c r="RDM19" s="27"/>
      <c r="RDN19" s="27"/>
      <c r="RDO19" s="27"/>
      <c r="RDP19" s="27"/>
      <c r="RDQ19" s="27"/>
      <c r="RDR19" s="27"/>
      <c r="RDS19" s="27"/>
      <c r="RDT19" s="27"/>
      <c r="RDU19" s="27"/>
      <c r="RDV19" s="27"/>
      <c r="RDW19" s="27"/>
      <c r="RDX19" s="27"/>
      <c r="RDY19" s="27"/>
      <c r="RDZ19" s="27"/>
      <c r="REA19" s="27"/>
      <c r="REB19" s="27"/>
      <c r="REC19" s="27"/>
      <c r="RED19" s="27"/>
      <c r="REE19" s="27"/>
      <c r="REF19" s="27"/>
      <c r="REG19" s="27"/>
      <c r="REH19" s="27"/>
      <c r="REI19" s="27"/>
      <c r="REJ19" s="27"/>
      <c r="REK19" s="27"/>
      <c r="REL19" s="27"/>
      <c r="REM19" s="27"/>
      <c r="REN19" s="27"/>
      <c r="REO19" s="27"/>
      <c r="REP19" s="27"/>
      <c r="REQ19" s="27"/>
      <c r="RER19" s="27"/>
      <c r="RES19" s="27"/>
      <c r="RET19" s="27"/>
      <c r="REU19" s="27"/>
      <c r="REV19" s="27"/>
      <c r="REW19" s="27"/>
      <c r="REX19" s="27"/>
      <c r="REY19" s="27"/>
      <c r="REZ19" s="27"/>
      <c r="RFA19" s="27"/>
      <c r="RFB19" s="27"/>
      <c r="RFC19" s="27"/>
      <c r="RFD19" s="27"/>
      <c r="RFE19" s="27"/>
      <c r="RFF19" s="27"/>
      <c r="RFG19" s="27"/>
      <c r="RFH19" s="27"/>
      <c r="RFI19" s="27"/>
      <c r="RFJ19" s="27"/>
      <c r="RFK19" s="27"/>
      <c r="RFL19" s="27"/>
      <c r="RFM19" s="27"/>
      <c r="RFN19" s="27"/>
      <c r="RFO19" s="27"/>
      <c r="RFP19" s="27"/>
      <c r="RFQ19" s="27"/>
      <c r="RFR19" s="27"/>
      <c r="RFS19" s="27"/>
      <c r="RFT19" s="27"/>
      <c r="RFU19" s="27"/>
      <c r="RFV19" s="27"/>
      <c r="RFW19" s="27"/>
      <c r="RFX19" s="27"/>
      <c r="RFY19" s="27"/>
      <c r="RFZ19" s="27"/>
      <c r="RGA19" s="27"/>
      <c r="RGB19" s="27"/>
      <c r="RGC19" s="27"/>
      <c r="RGD19" s="27"/>
      <c r="RGE19" s="27"/>
      <c r="RGF19" s="27"/>
      <c r="RGG19" s="27"/>
      <c r="RGH19" s="27"/>
      <c r="RGI19" s="27"/>
      <c r="RGJ19" s="27"/>
      <c r="RGK19" s="27"/>
      <c r="RGL19" s="27"/>
      <c r="RGM19" s="27"/>
      <c r="RGN19" s="27"/>
      <c r="RGO19" s="27"/>
      <c r="RGP19" s="27"/>
      <c r="RGQ19" s="27"/>
      <c r="RGR19" s="27"/>
      <c r="RGS19" s="27"/>
      <c r="RGT19" s="27"/>
      <c r="RGU19" s="27"/>
      <c r="RGV19" s="27"/>
      <c r="RGW19" s="27"/>
      <c r="RGX19" s="27"/>
      <c r="RGY19" s="27"/>
      <c r="RGZ19" s="27"/>
      <c r="RHA19" s="27"/>
      <c r="RHB19" s="27"/>
      <c r="RHC19" s="27"/>
      <c r="RHD19" s="27"/>
      <c r="RHE19" s="27"/>
      <c r="RHF19" s="27"/>
      <c r="RHG19" s="27"/>
      <c r="RHH19" s="27"/>
      <c r="RHI19" s="27"/>
      <c r="RHJ19" s="27"/>
      <c r="RHK19" s="27"/>
      <c r="RHL19" s="27"/>
      <c r="RHM19" s="27"/>
      <c r="RHN19" s="27"/>
      <c r="RHO19" s="27"/>
      <c r="RHP19" s="27"/>
      <c r="RHQ19" s="27"/>
      <c r="RHR19" s="27"/>
      <c r="RHS19" s="27"/>
      <c r="RHT19" s="27"/>
      <c r="RHU19" s="27"/>
      <c r="RHV19" s="27"/>
      <c r="RHW19" s="27"/>
      <c r="RHX19" s="27"/>
      <c r="RHY19" s="27"/>
      <c r="RHZ19" s="27"/>
      <c r="RIA19" s="27"/>
      <c r="RIB19" s="27"/>
      <c r="RIC19" s="27"/>
      <c r="RID19" s="27"/>
      <c r="RIE19" s="27"/>
      <c r="RIF19" s="27"/>
      <c r="RIG19" s="27"/>
      <c r="RIH19" s="27"/>
      <c r="RII19" s="27"/>
      <c r="RIJ19" s="27"/>
      <c r="RIK19" s="27"/>
      <c r="RIL19" s="27"/>
      <c r="RIM19" s="27"/>
      <c r="RIN19" s="27"/>
      <c r="RIO19" s="27"/>
      <c r="RIP19" s="27"/>
      <c r="RIQ19" s="27"/>
      <c r="RIR19" s="27"/>
      <c r="RIS19" s="27"/>
      <c r="RIT19" s="27"/>
      <c r="RIU19" s="27"/>
      <c r="RIV19" s="27"/>
      <c r="RIW19" s="27"/>
      <c r="RIX19" s="27"/>
      <c r="RIY19" s="27"/>
      <c r="RIZ19" s="27"/>
      <c r="RJA19" s="27"/>
      <c r="RJB19" s="27"/>
      <c r="RJC19" s="27"/>
      <c r="RJD19" s="27"/>
      <c r="RJE19" s="27"/>
      <c r="RJF19" s="27"/>
      <c r="RJG19" s="27"/>
      <c r="RJH19" s="27"/>
      <c r="RJI19" s="27"/>
      <c r="RJJ19" s="27"/>
      <c r="RJK19" s="27"/>
      <c r="RJL19" s="27"/>
      <c r="RJM19" s="27"/>
      <c r="RJN19" s="27"/>
      <c r="RJO19" s="27"/>
      <c r="RJP19" s="27"/>
      <c r="RJQ19" s="27"/>
      <c r="RJR19" s="27"/>
      <c r="RJS19" s="27"/>
      <c r="RJT19" s="27"/>
      <c r="RJU19" s="27"/>
      <c r="RJV19" s="27"/>
      <c r="RJW19" s="27"/>
      <c r="RJX19" s="27"/>
      <c r="RJY19" s="27"/>
      <c r="RJZ19" s="27"/>
      <c r="RKA19" s="27"/>
      <c r="RKB19" s="27"/>
      <c r="RKC19" s="27"/>
      <c r="RKD19" s="27"/>
      <c r="RKE19" s="27"/>
      <c r="RKF19" s="27"/>
      <c r="RKG19" s="27"/>
      <c r="RKH19" s="27"/>
      <c r="RKI19" s="27"/>
      <c r="RKJ19" s="27"/>
      <c r="RKK19" s="27"/>
      <c r="RKL19" s="27"/>
      <c r="RKM19" s="27"/>
      <c r="RKN19" s="27"/>
      <c r="RKO19" s="27"/>
      <c r="RKP19" s="27"/>
      <c r="RKQ19" s="27"/>
      <c r="RKR19" s="27"/>
      <c r="RKS19" s="27"/>
      <c r="RKT19" s="27"/>
      <c r="RKU19" s="27"/>
      <c r="RKV19" s="27"/>
      <c r="RKW19" s="27"/>
      <c r="RKX19" s="27"/>
      <c r="RKY19" s="27"/>
      <c r="RKZ19" s="27"/>
      <c r="RLA19" s="27"/>
      <c r="RLB19" s="27"/>
      <c r="RLC19" s="27"/>
      <c r="RLD19" s="27"/>
      <c r="RLE19" s="27"/>
      <c r="RLF19" s="27"/>
      <c r="RLG19" s="27"/>
      <c r="RLH19" s="27"/>
      <c r="RLI19" s="27"/>
      <c r="RLJ19" s="27"/>
      <c r="RLK19" s="27"/>
      <c r="RLL19" s="27"/>
      <c r="RLM19" s="27"/>
      <c r="RLN19" s="27"/>
      <c r="RLO19" s="27"/>
      <c r="RLP19" s="27"/>
      <c r="RLQ19" s="27"/>
      <c r="RLR19" s="27"/>
      <c r="RLS19" s="27"/>
      <c r="RLT19" s="27"/>
      <c r="RLU19" s="27"/>
      <c r="RLV19" s="27"/>
      <c r="RLW19" s="27"/>
      <c r="RLX19" s="27"/>
      <c r="RLY19" s="27"/>
      <c r="RLZ19" s="27"/>
      <c r="RMA19" s="27"/>
      <c r="RMB19" s="27"/>
      <c r="RMC19" s="27"/>
      <c r="RMD19" s="27"/>
      <c r="RME19" s="27"/>
      <c r="RMF19" s="27"/>
      <c r="RMG19" s="27"/>
      <c r="RMH19" s="27"/>
      <c r="RMI19" s="27"/>
      <c r="RMJ19" s="27"/>
      <c r="RMK19" s="27"/>
      <c r="RML19" s="27"/>
      <c r="RMM19" s="27"/>
      <c r="RMN19" s="27"/>
      <c r="RMO19" s="27"/>
      <c r="RMP19" s="27"/>
      <c r="RMQ19" s="27"/>
      <c r="RMR19" s="27"/>
      <c r="RMS19" s="27"/>
      <c r="RMT19" s="27"/>
      <c r="RMU19" s="27"/>
      <c r="RMV19" s="27"/>
      <c r="RMW19" s="27"/>
      <c r="RMX19" s="27"/>
      <c r="RMY19" s="27"/>
      <c r="RMZ19" s="27"/>
      <c r="RNA19" s="27"/>
      <c r="RNB19" s="27"/>
      <c r="RNC19" s="27"/>
      <c r="RND19" s="27"/>
      <c r="RNE19" s="27"/>
      <c r="RNF19" s="27"/>
      <c r="RNG19" s="27"/>
      <c r="RNH19" s="27"/>
      <c r="RNI19" s="27"/>
      <c r="RNJ19" s="27"/>
      <c r="RNK19" s="27"/>
      <c r="RNL19" s="27"/>
      <c r="RNM19" s="27"/>
      <c r="RNN19" s="27"/>
      <c r="RNO19" s="27"/>
      <c r="RNP19" s="27"/>
      <c r="RNQ19" s="27"/>
      <c r="RNR19" s="27"/>
      <c r="RNS19" s="27"/>
      <c r="RNT19" s="27"/>
      <c r="RNU19" s="27"/>
      <c r="RNV19" s="27"/>
      <c r="RNW19" s="27"/>
      <c r="RNX19" s="27"/>
      <c r="RNY19" s="27"/>
      <c r="RNZ19" s="27"/>
      <c r="ROA19" s="27"/>
      <c r="ROB19" s="27"/>
      <c r="ROC19" s="27"/>
      <c r="ROD19" s="27"/>
      <c r="ROE19" s="27"/>
      <c r="ROF19" s="27"/>
      <c r="ROG19" s="27"/>
      <c r="ROH19" s="27"/>
      <c r="ROI19" s="27"/>
      <c r="ROJ19" s="27"/>
      <c r="ROK19" s="27"/>
      <c r="ROL19" s="27"/>
      <c r="ROM19" s="27"/>
      <c r="RON19" s="27"/>
      <c r="ROO19" s="27"/>
      <c r="ROP19" s="27"/>
      <c r="ROQ19" s="27"/>
      <c r="ROR19" s="27"/>
      <c r="ROS19" s="27"/>
      <c r="ROT19" s="27"/>
      <c r="ROU19" s="27"/>
      <c r="ROV19" s="27"/>
      <c r="ROW19" s="27"/>
      <c r="ROX19" s="27"/>
      <c r="ROY19" s="27"/>
      <c r="ROZ19" s="27"/>
      <c r="RPA19" s="27"/>
      <c r="RPB19" s="27"/>
      <c r="RPC19" s="27"/>
      <c r="RPD19" s="27"/>
      <c r="RPE19" s="27"/>
      <c r="RPF19" s="27"/>
      <c r="RPG19" s="27"/>
      <c r="RPH19" s="27"/>
      <c r="RPI19" s="27"/>
      <c r="RPJ19" s="27"/>
      <c r="RPK19" s="27"/>
      <c r="RPL19" s="27"/>
      <c r="RPM19" s="27"/>
      <c r="RPN19" s="27"/>
      <c r="RPO19" s="27"/>
      <c r="RPP19" s="27"/>
      <c r="RPQ19" s="27"/>
      <c r="RPR19" s="27"/>
      <c r="RPS19" s="27"/>
      <c r="RPT19" s="27"/>
      <c r="RPU19" s="27"/>
      <c r="RPV19" s="27"/>
      <c r="RPW19" s="27"/>
      <c r="RPX19" s="27"/>
      <c r="RPY19" s="27"/>
      <c r="RPZ19" s="27"/>
      <c r="RQA19" s="27"/>
      <c r="RQB19" s="27"/>
      <c r="RQC19" s="27"/>
      <c r="RQD19" s="27"/>
      <c r="RQE19" s="27"/>
      <c r="RQF19" s="27"/>
      <c r="RQG19" s="27"/>
      <c r="RQH19" s="27"/>
      <c r="RQI19" s="27"/>
      <c r="RQJ19" s="27"/>
      <c r="RQK19" s="27"/>
      <c r="RQL19" s="27"/>
      <c r="RQM19" s="27"/>
      <c r="RQN19" s="27"/>
      <c r="RQO19" s="27"/>
      <c r="RQP19" s="27"/>
      <c r="RQQ19" s="27"/>
      <c r="RQR19" s="27"/>
      <c r="RQS19" s="27"/>
      <c r="RQT19" s="27"/>
      <c r="RQU19" s="27"/>
      <c r="RQV19" s="27"/>
      <c r="RQW19" s="27"/>
      <c r="RQX19" s="27"/>
      <c r="RQY19" s="27"/>
      <c r="RQZ19" s="27"/>
      <c r="RRA19" s="27"/>
      <c r="RRB19" s="27"/>
      <c r="RRC19" s="27"/>
      <c r="RRD19" s="27"/>
      <c r="RRE19" s="27"/>
      <c r="RRF19" s="27"/>
      <c r="RRG19" s="27"/>
      <c r="RRH19" s="27"/>
      <c r="RRI19" s="27"/>
      <c r="RRJ19" s="27"/>
      <c r="RRK19" s="27"/>
      <c r="RRL19" s="27"/>
      <c r="RRM19" s="27"/>
      <c r="RRN19" s="27"/>
      <c r="RRO19" s="27"/>
      <c r="RRP19" s="27"/>
      <c r="RRQ19" s="27"/>
      <c r="RRR19" s="27"/>
      <c r="RRS19" s="27"/>
      <c r="RRT19" s="27"/>
      <c r="RRU19" s="27"/>
      <c r="RRV19" s="27"/>
      <c r="RRW19" s="27"/>
      <c r="RRX19" s="27"/>
      <c r="RRY19" s="27"/>
      <c r="RRZ19" s="27"/>
      <c r="RSA19" s="27"/>
      <c r="RSB19" s="27"/>
      <c r="RSC19" s="27"/>
      <c r="RSD19" s="27"/>
      <c r="RSE19" s="27"/>
      <c r="RSF19" s="27"/>
      <c r="RSG19" s="27"/>
      <c r="RSH19" s="27"/>
      <c r="RSI19" s="27"/>
      <c r="RSJ19" s="27"/>
      <c r="RSK19" s="27"/>
      <c r="RSL19" s="27"/>
      <c r="RSM19" s="27"/>
      <c r="RSN19" s="27"/>
      <c r="RSO19" s="27"/>
      <c r="RSP19" s="27"/>
      <c r="RSQ19" s="27"/>
      <c r="RSR19" s="27"/>
      <c r="RSS19" s="27"/>
      <c r="RST19" s="27"/>
      <c r="RSU19" s="27"/>
      <c r="RSV19" s="27"/>
      <c r="RSW19" s="27"/>
      <c r="RSX19" s="27"/>
      <c r="RSY19" s="27"/>
      <c r="RSZ19" s="27"/>
      <c r="RTA19" s="27"/>
      <c r="RTB19" s="27"/>
      <c r="RTC19" s="27"/>
      <c r="RTD19" s="27"/>
      <c r="RTE19" s="27"/>
      <c r="RTF19" s="27"/>
      <c r="RTG19" s="27"/>
      <c r="RTH19" s="27"/>
      <c r="RTI19" s="27"/>
      <c r="RTJ19" s="27"/>
      <c r="RTK19" s="27"/>
      <c r="RTL19" s="27"/>
      <c r="RTM19" s="27"/>
      <c r="RTN19" s="27"/>
      <c r="RTO19" s="27"/>
      <c r="RTP19" s="27"/>
      <c r="RTQ19" s="27"/>
      <c r="RTR19" s="27"/>
      <c r="RTS19" s="27"/>
      <c r="RTT19" s="27"/>
      <c r="RTU19" s="27"/>
      <c r="RTV19" s="27"/>
      <c r="RTW19" s="27"/>
      <c r="RTX19" s="27"/>
      <c r="RTY19" s="27"/>
      <c r="RTZ19" s="27"/>
      <c r="RUA19" s="27"/>
      <c r="RUB19" s="27"/>
      <c r="RUC19" s="27"/>
      <c r="RUD19" s="27"/>
      <c r="RUE19" s="27"/>
      <c r="RUF19" s="27"/>
      <c r="RUG19" s="27"/>
      <c r="RUH19" s="27"/>
      <c r="RUI19" s="27"/>
      <c r="RUJ19" s="27"/>
      <c r="RUK19" s="27"/>
      <c r="RUL19" s="27"/>
      <c r="RUM19" s="27"/>
      <c r="RUN19" s="27"/>
      <c r="RUO19" s="27"/>
      <c r="RUP19" s="27"/>
      <c r="RUQ19" s="27"/>
      <c r="RUR19" s="27"/>
      <c r="RUS19" s="27"/>
      <c r="RUT19" s="27"/>
      <c r="RUU19" s="27"/>
      <c r="RUV19" s="27"/>
      <c r="RUW19" s="27"/>
      <c r="RUX19" s="27"/>
      <c r="RUY19" s="27"/>
      <c r="RUZ19" s="27"/>
      <c r="RVA19" s="27"/>
      <c r="RVB19" s="27"/>
      <c r="RVC19" s="27"/>
      <c r="RVD19" s="27"/>
      <c r="RVE19" s="27"/>
      <c r="RVF19" s="27"/>
      <c r="RVG19" s="27"/>
      <c r="RVH19" s="27"/>
      <c r="RVI19" s="27"/>
      <c r="RVJ19" s="27"/>
      <c r="RVK19" s="27"/>
      <c r="RVL19" s="27"/>
      <c r="RVM19" s="27"/>
      <c r="RVN19" s="27"/>
      <c r="RVO19" s="27"/>
      <c r="RVP19" s="27"/>
      <c r="RVQ19" s="27"/>
      <c r="RVR19" s="27"/>
      <c r="RVS19" s="27"/>
      <c r="RVT19" s="27"/>
      <c r="RVU19" s="27"/>
      <c r="RVV19" s="27"/>
      <c r="RVW19" s="27"/>
      <c r="RVX19" s="27"/>
      <c r="RVY19" s="27"/>
      <c r="RVZ19" s="27"/>
      <c r="RWA19" s="27"/>
      <c r="RWB19" s="27"/>
      <c r="RWC19" s="27"/>
      <c r="RWD19" s="27"/>
      <c r="RWE19" s="27"/>
      <c r="RWF19" s="27"/>
      <c r="RWG19" s="27"/>
      <c r="RWH19" s="27"/>
      <c r="RWI19" s="27"/>
      <c r="RWJ19" s="27"/>
      <c r="RWK19" s="27"/>
      <c r="RWL19" s="27"/>
      <c r="RWM19" s="27"/>
      <c r="RWN19" s="27"/>
      <c r="RWO19" s="27"/>
      <c r="RWP19" s="27"/>
      <c r="RWQ19" s="27"/>
      <c r="RWR19" s="27"/>
      <c r="RWS19" s="27"/>
      <c r="RWT19" s="27"/>
      <c r="RWU19" s="27"/>
      <c r="RWV19" s="27"/>
      <c r="RWW19" s="27"/>
      <c r="RWX19" s="27"/>
      <c r="RWY19" s="27"/>
      <c r="RWZ19" s="27"/>
      <c r="RXA19" s="27"/>
      <c r="RXB19" s="27"/>
      <c r="RXC19" s="27"/>
      <c r="RXD19" s="27"/>
      <c r="RXE19" s="27"/>
      <c r="RXF19" s="27"/>
      <c r="RXG19" s="27"/>
      <c r="RXH19" s="27"/>
      <c r="RXI19" s="27"/>
      <c r="RXJ19" s="27"/>
      <c r="RXK19" s="27"/>
      <c r="RXL19" s="27"/>
      <c r="RXM19" s="27"/>
      <c r="RXN19" s="27"/>
      <c r="RXO19" s="27"/>
      <c r="RXP19" s="27"/>
      <c r="RXQ19" s="27"/>
      <c r="RXR19" s="27"/>
      <c r="RXS19" s="27"/>
      <c r="RXT19" s="27"/>
      <c r="RXU19" s="27"/>
      <c r="RXV19" s="27"/>
      <c r="RXW19" s="27"/>
      <c r="RXX19" s="27"/>
      <c r="RXY19" s="27"/>
      <c r="RXZ19" s="27"/>
      <c r="RYA19" s="27"/>
      <c r="RYB19" s="27"/>
      <c r="RYC19" s="27"/>
      <c r="RYD19" s="27"/>
      <c r="RYE19" s="27"/>
      <c r="RYF19" s="27"/>
      <c r="RYG19" s="27"/>
      <c r="RYH19" s="27"/>
      <c r="RYI19" s="27"/>
      <c r="RYJ19" s="27"/>
      <c r="RYK19" s="27"/>
      <c r="RYL19" s="27"/>
      <c r="RYM19" s="27"/>
      <c r="RYN19" s="27"/>
      <c r="RYO19" s="27"/>
      <c r="RYP19" s="27"/>
      <c r="RYQ19" s="27"/>
      <c r="RYR19" s="27"/>
      <c r="RYS19" s="27"/>
      <c r="RYT19" s="27"/>
      <c r="RYU19" s="27"/>
      <c r="RYV19" s="27"/>
      <c r="RYW19" s="27"/>
      <c r="RYX19" s="27"/>
      <c r="RYY19" s="27"/>
      <c r="RYZ19" s="27"/>
      <c r="RZA19" s="27"/>
      <c r="RZB19" s="27"/>
      <c r="RZC19" s="27"/>
      <c r="RZD19" s="27"/>
      <c r="RZE19" s="27"/>
      <c r="RZF19" s="27"/>
      <c r="RZG19" s="27"/>
      <c r="RZH19" s="27"/>
      <c r="RZI19" s="27"/>
      <c r="RZJ19" s="27"/>
      <c r="RZK19" s="27"/>
      <c r="RZL19" s="27"/>
      <c r="RZM19" s="27"/>
      <c r="RZN19" s="27"/>
      <c r="RZO19" s="27"/>
      <c r="RZP19" s="27"/>
      <c r="RZQ19" s="27"/>
      <c r="RZR19" s="27"/>
      <c r="RZS19" s="27"/>
      <c r="RZT19" s="27"/>
      <c r="RZU19" s="27"/>
      <c r="RZV19" s="27"/>
      <c r="RZW19" s="27"/>
      <c r="RZX19" s="27"/>
      <c r="RZY19" s="27"/>
      <c r="RZZ19" s="27"/>
      <c r="SAA19" s="27"/>
      <c r="SAB19" s="27"/>
      <c r="SAC19" s="27"/>
      <c r="SAD19" s="27"/>
      <c r="SAE19" s="27"/>
      <c r="SAF19" s="27"/>
      <c r="SAG19" s="27"/>
      <c r="SAH19" s="27"/>
      <c r="SAI19" s="27"/>
      <c r="SAJ19" s="27"/>
      <c r="SAK19" s="27"/>
      <c r="SAL19" s="27"/>
      <c r="SAM19" s="27"/>
      <c r="SAN19" s="27"/>
      <c r="SAO19" s="27"/>
      <c r="SAP19" s="27"/>
      <c r="SAQ19" s="27"/>
      <c r="SAR19" s="27"/>
      <c r="SAS19" s="27"/>
      <c r="SAT19" s="27"/>
      <c r="SAU19" s="27"/>
      <c r="SAV19" s="27"/>
      <c r="SAW19" s="27"/>
      <c r="SAX19" s="27"/>
      <c r="SAY19" s="27"/>
      <c r="SAZ19" s="27"/>
      <c r="SBA19" s="27"/>
      <c r="SBB19" s="27"/>
      <c r="SBC19" s="27"/>
      <c r="SBD19" s="27"/>
      <c r="SBE19" s="27"/>
      <c r="SBF19" s="27"/>
      <c r="SBG19" s="27"/>
      <c r="SBH19" s="27"/>
      <c r="SBI19" s="27"/>
      <c r="SBJ19" s="27"/>
      <c r="SBK19" s="27"/>
      <c r="SBL19" s="27"/>
      <c r="SBM19" s="27"/>
      <c r="SBN19" s="27"/>
      <c r="SBO19" s="27"/>
      <c r="SBP19" s="27"/>
      <c r="SBQ19" s="27"/>
      <c r="SBR19" s="27"/>
      <c r="SBS19" s="27"/>
      <c r="SBT19" s="27"/>
      <c r="SBU19" s="27"/>
      <c r="SBV19" s="27"/>
      <c r="SBW19" s="27"/>
      <c r="SBX19" s="27"/>
      <c r="SBY19" s="27"/>
      <c r="SBZ19" s="27"/>
      <c r="SCA19" s="27"/>
      <c r="SCB19" s="27"/>
      <c r="SCC19" s="27"/>
      <c r="SCD19" s="27"/>
      <c r="SCE19" s="27"/>
      <c r="SCF19" s="27"/>
      <c r="SCG19" s="27"/>
      <c r="SCH19" s="27"/>
      <c r="SCI19" s="27"/>
      <c r="SCJ19" s="27"/>
      <c r="SCK19" s="27"/>
      <c r="SCL19" s="27"/>
      <c r="SCM19" s="27"/>
      <c r="SCN19" s="27"/>
      <c r="SCO19" s="27"/>
      <c r="SCP19" s="27"/>
      <c r="SCQ19" s="27"/>
      <c r="SCR19" s="27"/>
      <c r="SCS19" s="27"/>
      <c r="SCT19" s="27"/>
      <c r="SCU19" s="27"/>
      <c r="SCV19" s="27"/>
      <c r="SCW19" s="27"/>
      <c r="SCX19" s="27"/>
      <c r="SCY19" s="27"/>
      <c r="SCZ19" s="27"/>
      <c r="SDA19" s="27"/>
      <c r="SDB19" s="27"/>
      <c r="SDC19" s="27"/>
      <c r="SDD19" s="27"/>
      <c r="SDE19" s="27"/>
      <c r="SDF19" s="27"/>
      <c r="SDG19" s="27"/>
      <c r="SDH19" s="27"/>
      <c r="SDI19" s="27"/>
      <c r="SDJ19" s="27"/>
      <c r="SDK19" s="27"/>
      <c r="SDL19" s="27"/>
      <c r="SDM19" s="27"/>
      <c r="SDN19" s="27"/>
      <c r="SDO19" s="27"/>
      <c r="SDP19" s="27"/>
      <c r="SDQ19" s="27"/>
      <c r="SDR19" s="27"/>
      <c r="SDS19" s="27"/>
      <c r="SDT19" s="27"/>
      <c r="SDU19" s="27"/>
      <c r="SDV19" s="27"/>
      <c r="SDW19" s="27"/>
      <c r="SDX19" s="27"/>
      <c r="SDY19" s="27"/>
      <c r="SDZ19" s="27"/>
      <c r="SEA19" s="27"/>
      <c r="SEB19" s="27"/>
      <c r="SEC19" s="27"/>
      <c r="SED19" s="27"/>
      <c r="SEE19" s="27"/>
      <c r="SEF19" s="27"/>
      <c r="SEG19" s="27"/>
      <c r="SEH19" s="27"/>
      <c r="SEI19" s="27"/>
      <c r="SEJ19" s="27"/>
      <c r="SEK19" s="27"/>
      <c r="SEL19" s="27"/>
      <c r="SEM19" s="27"/>
      <c r="SEN19" s="27"/>
      <c r="SEO19" s="27"/>
      <c r="SEP19" s="27"/>
      <c r="SEQ19" s="27"/>
      <c r="SER19" s="27"/>
      <c r="SES19" s="27"/>
      <c r="SET19" s="27"/>
      <c r="SEU19" s="27"/>
      <c r="SEV19" s="27"/>
      <c r="SEW19" s="27"/>
      <c r="SEX19" s="27"/>
      <c r="SEY19" s="27"/>
      <c r="SEZ19" s="27"/>
      <c r="SFA19" s="27"/>
      <c r="SFB19" s="27"/>
      <c r="SFC19" s="27"/>
      <c r="SFD19" s="27"/>
      <c r="SFE19" s="27"/>
      <c r="SFF19" s="27"/>
      <c r="SFG19" s="27"/>
      <c r="SFH19" s="27"/>
      <c r="SFI19" s="27"/>
      <c r="SFJ19" s="27"/>
      <c r="SFK19" s="27"/>
      <c r="SFL19" s="27"/>
      <c r="SFM19" s="27"/>
      <c r="SFN19" s="27"/>
      <c r="SFO19" s="27"/>
      <c r="SFP19" s="27"/>
      <c r="SFQ19" s="27"/>
      <c r="SFR19" s="27"/>
      <c r="SFS19" s="27"/>
      <c r="SFT19" s="27"/>
      <c r="SFU19" s="27"/>
      <c r="SFV19" s="27"/>
      <c r="SFW19" s="27"/>
      <c r="SFX19" s="27"/>
      <c r="SFY19" s="27"/>
      <c r="SFZ19" s="27"/>
      <c r="SGA19" s="27"/>
      <c r="SGB19" s="27"/>
      <c r="SGC19" s="27"/>
      <c r="SGD19" s="27"/>
      <c r="SGE19" s="27"/>
      <c r="SGF19" s="27"/>
      <c r="SGG19" s="27"/>
      <c r="SGH19" s="27"/>
      <c r="SGI19" s="27"/>
      <c r="SGJ19" s="27"/>
      <c r="SGK19" s="27"/>
      <c r="SGL19" s="27"/>
      <c r="SGM19" s="27"/>
      <c r="SGN19" s="27"/>
      <c r="SGO19" s="27"/>
      <c r="SGP19" s="27"/>
      <c r="SGQ19" s="27"/>
      <c r="SGR19" s="27"/>
      <c r="SGS19" s="27"/>
      <c r="SGT19" s="27"/>
      <c r="SGU19" s="27"/>
      <c r="SGV19" s="27"/>
      <c r="SGW19" s="27"/>
      <c r="SGX19" s="27"/>
      <c r="SGY19" s="27"/>
      <c r="SGZ19" s="27"/>
      <c r="SHA19" s="27"/>
      <c r="SHB19" s="27"/>
      <c r="SHC19" s="27"/>
      <c r="SHD19" s="27"/>
      <c r="SHE19" s="27"/>
      <c r="SHF19" s="27"/>
      <c r="SHG19" s="27"/>
      <c r="SHH19" s="27"/>
      <c r="SHI19" s="27"/>
      <c r="SHJ19" s="27"/>
      <c r="SHK19" s="27"/>
      <c r="SHL19" s="27"/>
      <c r="SHM19" s="27"/>
      <c r="SHN19" s="27"/>
      <c r="SHO19" s="27"/>
      <c r="SHP19" s="27"/>
      <c r="SHQ19" s="27"/>
      <c r="SHR19" s="27"/>
      <c r="SHS19" s="27"/>
      <c r="SHT19" s="27"/>
      <c r="SHU19" s="27"/>
      <c r="SHV19" s="27"/>
      <c r="SHW19" s="27"/>
      <c r="SHX19" s="27"/>
      <c r="SHY19" s="27"/>
      <c r="SHZ19" s="27"/>
      <c r="SIA19" s="27"/>
      <c r="SIB19" s="27"/>
      <c r="SIC19" s="27"/>
      <c r="SID19" s="27"/>
      <c r="SIE19" s="27"/>
      <c r="SIF19" s="27"/>
      <c r="SIG19" s="27"/>
      <c r="SIH19" s="27"/>
      <c r="SII19" s="27"/>
      <c r="SIJ19" s="27"/>
      <c r="SIK19" s="27"/>
      <c r="SIL19" s="27"/>
      <c r="SIM19" s="27"/>
      <c r="SIN19" s="27"/>
      <c r="SIO19" s="27"/>
      <c r="SIP19" s="27"/>
      <c r="SIQ19" s="27"/>
      <c r="SIR19" s="27"/>
      <c r="SIS19" s="27"/>
      <c r="SIT19" s="27"/>
      <c r="SIU19" s="27"/>
      <c r="SIV19" s="27"/>
      <c r="SIW19" s="27"/>
      <c r="SIX19" s="27"/>
      <c r="SIY19" s="27"/>
      <c r="SIZ19" s="27"/>
      <c r="SJA19" s="27"/>
      <c r="SJB19" s="27"/>
      <c r="SJC19" s="27"/>
      <c r="SJD19" s="27"/>
      <c r="SJE19" s="27"/>
      <c r="SJF19" s="27"/>
      <c r="SJG19" s="27"/>
      <c r="SJH19" s="27"/>
      <c r="SJI19" s="27"/>
      <c r="SJJ19" s="27"/>
      <c r="SJK19" s="27"/>
      <c r="SJL19" s="27"/>
      <c r="SJM19" s="27"/>
      <c r="SJN19" s="27"/>
      <c r="SJO19" s="27"/>
      <c r="SJP19" s="27"/>
      <c r="SJQ19" s="27"/>
      <c r="SJR19" s="27"/>
      <c r="SJS19" s="27"/>
      <c r="SJT19" s="27"/>
      <c r="SJU19" s="27"/>
      <c r="SJV19" s="27"/>
      <c r="SJW19" s="27"/>
      <c r="SJX19" s="27"/>
      <c r="SJY19" s="27"/>
      <c r="SJZ19" s="27"/>
      <c r="SKA19" s="27"/>
      <c r="SKB19" s="27"/>
      <c r="SKC19" s="27"/>
      <c r="SKD19" s="27"/>
      <c r="SKE19" s="27"/>
      <c r="SKF19" s="27"/>
      <c r="SKG19" s="27"/>
      <c r="SKH19" s="27"/>
      <c r="SKI19" s="27"/>
      <c r="SKJ19" s="27"/>
      <c r="SKK19" s="27"/>
      <c r="SKL19" s="27"/>
      <c r="SKM19" s="27"/>
      <c r="SKN19" s="27"/>
      <c r="SKO19" s="27"/>
      <c r="SKP19" s="27"/>
      <c r="SKQ19" s="27"/>
      <c r="SKR19" s="27"/>
      <c r="SKS19" s="27"/>
      <c r="SKT19" s="27"/>
      <c r="SKU19" s="27"/>
      <c r="SKV19" s="27"/>
      <c r="SKW19" s="27"/>
      <c r="SKX19" s="27"/>
      <c r="SKY19" s="27"/>
      <c r="SKZ19" s="27"/>
      <c r="SLA19" s="27"/>
      <c r="SLB19" s="27"/>
      <c r="SLC19" s="27"/>
      <c r="SLD19" s="27"/>
      <c r="SLE19" s="27"/>
      <c r="SLF19" s="27"/>
      <c r="SLG19" s="27"/>
      <c r="SLH19" s="27"/>
      <c r="SLI19" s="27"/>
      <c r="SLJ19" s="27"/>
      <c r="SLK19" s="27"/>
      <c r="SLL19" s="27"/>
      <c r="SLM19" s="27"/>
      <c r="SLN19" s="27"/>
      <c r="SLO19" s="27"/>
      <c r="SLP19" s="27"/>
      <c r="SLQ19" s="27"/>
      <c r="SLR19" s="27"/>
      <c r="SLS19" s="27"/>
      <c r="SLT19" s="27"/>
      <c r="SLU19" s="27"/>
      <c r="SLV19" s="27"/>
      <c r="SLW19" s="27"/>
      <c r="SLX19" s="27"/>
      <c r="SLY19" s="27"/>
      <c r="SLZ19" s="27"/>
      <c r="SMA19" s="27"/>
      <c r="SMB19" s="27"/>
      <c r="SMC19" s="27"/>
      <c r="SMD19" s="27"/>
      <c r="SME19" s="27"/>
      <c r="SMF19" s="27"/>
      <c r="SMG19" s="27"/>
      <c r="SMH19" s="27"/>
      <c r="SMI19" s="27"/>
      <c r="SMJ19" s="27"/>
      <c r="SMK19" s="27"/>
      <c r="SML19" s="27"/>
      <c r="SMM19" s="27"/>
      <c r="SMN19" s="27"/>
      <c r="SMO19" s="27"/>
      <c r="SMP19" s="27"/>
      <c r="SMQ19" s="27"/>
      <c r="SMR19" s="27"/>
      <c r="SMS19" s="27"/>
      <c r="SMT19" s="27"/>
      <c r="SMU19" s="27"/>
      <c r="SMV19" s="27"/>
      <c r="SMW19" s="27"/>
      <c r="SMX19" s="27"/>
      <c r="SMY19" s="27"/>
      <c r="SMZ19" s="27"/>
      <c r="SNA19" s="27"/>
      <c r="SNB19" s="27"/>
      <c r="SNC19" s="27"/>
      <c r="SND19" s="27"/>
      <c r="SNE19" s="27"/>
      <c r="SNF19" s="27"/>
      <c r="SNG19" s="27"/>
      <c r="SNH19" s="27"/>
      <c r="SNI19" s="27"/>
      <c r="SNJ19" s="27"/>
      <c r="SNK19" s="27"/>
      <c r="SNL19" s="27"/>
      <c r="SNM19" s="27"/>
      <c r="SNN19" s="27"/>
      <c r="SNO19" s="27"/>
      <c r="SNP19" s="27"/>
      <c r="SNQ19" s="27"/>
      <c r="SNR19" s="27"/>
      <c r="SNS19" s="27"/>
      <c r="SNT19" s="27"/>
      <c r="SNU19" s="27"/>
      <c r="SNV19" s="27"/>
      <c r="SNW19" s="27"/>
      <c r="SNX19" s="27"/>
      <c r="SNY19" s="27"/>
      <c r="SNZ19" s="27"/>
      <c r="SOA19" s="27"/>
      <c r="SOB19" s="27"/>
      <c r="SOC19" s="27"/>
      <c r="SOD19" s="27"/>
      <c r="SOE19" s="27"/>
      <c r="SOF19" s="27"/>
      <c r="SOG19" s="27"/>
      <c r="SOH19" s="27"/>
      <c r="SOI19" s="27"/>
      <c r="SOJ19" s="27"/>
      <c r="SOK19" s="27"/>
      <c r="SOL19" s="27"/>
      <c r="SOM19" s="27"/>
      <c r="SON19" s="27"/>
      <c r="SOO19" s="27"/>
      <c r="SOP19" s="27"/>
      <c r="SOQ19" s="27"/>
      <c r="SOR19" s="27"/>
      <c r="SOS19" s="27"/>
      <c r="SOT19" s="27"/>
      <c r="SOU19" s="27"/>
      <c r="SOV19" s="27"/>
      <c r="SOW19" s="27"/>
      <c r="SOX19" s="27"/>
      <c r="SOY19" s="27"/>
      <c r="SOZ19" s="27"/>
      <c r="SPA19" s="27"/>
      <c r="SPB19" s="27"/>
      <c r="SPC19" s="27"/>
      <c r="SPD19" s="27"/>
      <c r="SPE19" s="27"/>
      <c r="SPF19" s="27"/>
      <c r="SPG19" s="27"/>
      <c r="SPH19" s="27"/>
      <c r="SPI19" s="27"/>
      <c r="SPJ19" s="27"/>
      <c r="SPK19" s="27"/>
      <c r="SPL19" s="27"/>
      <c r="SPM19" s="27"/>
      <c r="SPN19" s="27"/>
      <c r="SPO19" s="27"/>
      <c r="SPP19" s="27"/>
      <c r="SPQ19" s="27"/>
      <c r="SPR19" s="27"/>
      <c r="SPS19" s="27"/>
      <c r="SPT19" s="27"/>
      <c r="SPU19" s="27"/>
      <c r="SPV19" s="27"/>
      <c r="SPW19" s="27"/>
      <c r="SPX19" s="27"/>
      <c r="SPY19" s="27"/>
      <c r="SPZ19" s="27"/>
      <c r="SQA19" s="27"/>
      <c r="SQB19" s="27"/>
      <c r="SQC19" s="27"/>
      <c r="SQD19" s="27"/>
      <c r="SQE19" s="27"/>
      <c r="SQF19" s="27"/>
      <c r="SQG19" s="27"/>
      <c r="SQH19" s="27"/>
      <c r="SQI19" s="27"/>
      <c r="SQJ19" s="27"/>
      <c r="SQK19" s="27"/>
      <c r="SQL19" s="27"/>
      <c r="SQM19" s="27"/>
      <c r="SQN19" s="27"/>
      <c r="SQO19" s="27"/>
      <c r="SQP19" s="27"/>
      <c r="SQQ19" s="27"/>
      <c r="SQR19" s="27"/>
      <c r="SQS19" s="27"/>
      <c r="SQT19" s="27"/>
      <c r="SQU19" s="27"/>
      <c r="SQV19" s="27"/>
      <c r="SQW19" s="27"/>
      <c r="SQX19" s="27"/>
      <c r="SQY19" s="27"/>
      <c r="SQZ19" s="27"/>
      <c r="SRA19" s="27"/>
      <c r="SRB19" s="27"/>
      <c r="SRC19" s="27"/>
      <c r="SRD19" s="27"/>
      <c r="SRE19" s="27"/>
      <c r="SRF19" s="27"/>
      <c r="SRG19" s="27"/>
      <c r="SRH19" s="27"/>
      <c r="SRI19" s="27"/>
      <c r="SRJ19" s="27"/>
      <c r="SRK19" s="27"/>
      <c r="SRL19" s="27"/>
      <c r="SRM19" s="27"/>
      <c r="SRN19" s="27"/>
      <c r="SRO19" s="27"/>
      <c r="SRP19" s="27"/>
      <c r="SRQ19" s="27"/>
      <c r="SRR19" s="27"/>
      <c r="SRS19" s="27"/>
      <c r="SRT19" s="27"/>
      <c r="SRU19" s="27"/>
      <c r="SRV19" s="27"/>
      <c r="SRW19" s="27"/>
      <c r="SRX19" s="27"/>
      <c r="SRY19" s="27"/>
      <c r="SRZ19" s="27"/>
      <c r="SSA19" s="27"/>
      <c r="SSB19" s="27"/>
      <c r="SSC19" s="27"/>
      <c r="SSD19" s="27"/>
      <c r="SSE19" s="27"/>
      <c r="SSF19" s="27"/>
      <c r="SSG19" s="27"/>
      <c r="SSH19" s="27"/>
      <c r="SSI19" s="27"/>
      <c r="SSJ19" s="27"/>
      <c r="SSK19" s="27"/>
      <c r="SSL19" s="27"/>
      <c r="SSM19" s="27"/>
      <c r="SSN19" s="27"/>
      <c r="SSO19" s="27"/>
      <c r="SSP19" s="27"/>
      <c r="SSQ19" s="27"/>
      <c r="SSR19" s="27"/>
      <c r="SSS19" s="27"/>
      <c r="SST19" s="27"/>
      <c r="SSU19" s="27"/>
      <c r="SSV19" s="27"/>
      <c r="SSW19" s="27"/>
      <c r="SSX19" s="27"/>
      <c r="SSY19" s="27"/>
      <c r="SSZ19" s="27"/>
      <c r="STA19" s="27"/>
      <c r="STB19" s="27"/>
      <c r="STC19" s="27"/>
      <c r="STD19" s="27"/>
      <c r="STE19" s="27"/>
      <c r="STF19" s="27"/>
      <c r="STG19" s="27"/>
      <c r="STH19" s="27"/>
      <c r="STI19" s="27"/>
      <c r="STJ19" s="27"/>
      <c r="STK19" s="27"/>
      <c r="STL19" s="27"/>
      <c r="STM19" s="27"/>
      <c r="STN19" s="27"/>
      <c r="STO19" s="27"/>
      <c r="STP19" s="27"/>
      <c r="STQ19" s="27"/>
      <c r="STR19" s="27"/>
      <c r="STS19" s="27"/>
      <c r="STT19" s="27"/>
      <c r="STU19" s="27"/>
      <c r="STV19" s="27"/>
      <c r="STW19" s="27"/>
      <c r="STX19" s="27"/>
      <c r="STY19" s="27"/>
      <c r="STZ19" s="27"/>
      <c r="SUA19" s="27"/>
      <c r="SUB19" s="27"/>
      <c r="SUC19" s="27"/>
      <c r="SUD19" s="27"/>
      <c r="SUE19" s="27"/>
      <c r="SUF19" s="27"/>
      <c r="SUG19" s="27"/>
      <c r="SUH19" s="27"/>
      <c r="SUI19" s="27"/>
      <c r="SUJ19" s="27"/>
      <c r="SUK19" s="27"/>
      <c r="SUL19" s="27"/>
      <c r="SUM19" s="27"/>
      <c r="SUN19" s="27"/>
      <c r="SUO19" s="27"/>
      <c r="SUP19" s="27"/>
      <c r="SUQ19" s="27"/>
      <c r="SUR19" s="27"/>
      <c r="SUS19" s="27"/>
      <c r="SUT19" s="27"/>
      <c r="SUU19" s="27"/>
      <c r="SUV19" s="27"/>
      <c r="SUW19" s="27"/>
      <c r="SUX19" s="27"/>
      <c r="SUY19" s="27"/>
      <c r="SUZ19" s="27"/>
      <c r="SVA19" s="27"/>
      <c r="SVB19" s="27"/>
      <c r="SVC19" s="27"/>
      <c r="SVD19" s="27"/>
      <c r="SVE19" s="27"/>
      <c r="SVF19" s="27"/>
      <c r="SVG19" s="27"/>
      <c r="SVH19" s="27"/>
      <c r="SVI19" s="27"/>
      <c r="SVJ19" s="27"/>
      <c r="SVK19" s="27"/>
      <c r="SVL19" s="27"/>
      <c r="SVM19" s="27"/>
      <c r="SVN19" s="27"/>
      <c r="SVO19" s="27"/>
      <c r="SVP19" s="27"/>
      <c r="SVQ19" s="27"/>
      <c r="SVR19" s="27"/>
      <c r="SVS19" s="27"/>
      <c r="SVT19" s="27"/>
      <c r="SVU19" s="27"/>
      <c r="SVV19" s="27"/>
      <c r="SVW19" s="27"/>
      <c r="SVX19" s="27"/>
      <c r="SVY19" s="27"/>
      <c r="SVZ19" s="27"/>
      <c r="SWA19" s="27"/>
      <c r="SWB19" s="27"/>
      <c r="SWC19" s="27"/>
      <c r="SWD19" s="27"/>
      <c r="SWE19" s="27"/>
      <c r="SWF19" s="27"/>
      <c r="SWG19" s="27"/>
      <c r="SWH19" s="27"/>
      <c r="SWI19" s="27"/>
      <c r="SWJ19" s="27"/>
      <c r="SWK19" s="27"/>
      <c r="SWL19" s="27"/>
      <c r="SWM19" s="27"/>
      <c r="SWN19" s="27"/>
      <c r="SWO19" s="27"/>
      <c r="SWP19" s="27"/>
      <c r="SWQ19" s="27"/>
      <c r="SWR19" s="27"/>
      <c r="SWS19" s="27"/>
      <c r="SWT19" s="27"/>
      <c r="SWU19" s="27"/>
      <c r="SWV19" s="27"/>
      <c r="SWW19" s="27"/>
      <c r="SWX19" s="27"/>
      <c r="SWY19" s="27"/>
      <c r="SWZ19" s="27"/>
      <c r="SXA19" s="27"/>
      <c r="SXB19" s="27"/>
      <c r="SXC19" s="27"/>
      <c r="SXD19" s="27"/>
      <c r="SXE19" s="27"/>
      <c r="SXF19" s="27"/>
      <c r="SXG19" s="27"/>
      <c r="SXH19" s="27"/>
      <c r="SXI19" s="27"/>
      <c r="SXJ19" s="27"/>
      <c r="SXK19" s="27"/>
      <c r="SXL19" s="27"/>
      <c r="SXM19" s="27"/>
      <c r="SXN19" s="27"/>
      <c r="SXO19" s="27"/>
      <c r="SXP19" s="27"/>
      <c r="SXQ19" s="27"/>
      <c r="SXR19" s="27"/>
      <c r="SXS19" s="27"/>
      <c r="SXT19" s="27"/>
      <c r="SXU19" s="27"/>
      <c r="SXV19" s="27"/>
      <c r="SXW19" s="27"/>
      <c r="SXX19" s="27"/>
      <c r="SXY19" s="27"/>
      <c r="SXZ19" s="27"/>
      <c r="SYA19" s="27"/>
      <c r="SYB19" s="27"/>
      <c r="SYC19" s="27"/>
      <c r="SYD19" s="27"/>
      <c r="SYE19" s="27"/>
      <c r="SYF19" s="27"/>
      <c r="SYG19" s="27"/>
      <c r="SYH19" s="27"/>
      <c r="SYI19" s="27"/>
      <c r="SYJ19" s="27"/>
      <c r="SYK19" s="27"/>
      <c r="SYL19" s="27"/>
      <c r="SYM19" s="27"/>
      <c r="SYN19" s="27"/>
      <c r="SYO19" s="27"/>
      <c r="SYP19" s="27"/>
      <c r="SYQ19" s="27"/>
      <c r="SYR19" s="27"/>
      <c r="SYS19" s="27"/>
      <c r="SYT19" s="27"/>
      <c r="SYU19" s="27"/>
      <c r="SYV19" s="27"/>
      <c r="SYW19" s="27"/>
      <c r="SYX19" s="27"/>
      <c r="SYY19" s="27"/>
      <c r="SYZ19" s="27"/>
      <c r="SZA19" s="27"/>
      <c r="SZB19" s="27"/>
      <c r="SZC19" s="27"/>
      <c r="SZD19" s="27"/>
      <c r="SZE19" s="27"/>
      <c r="SZF19" s="27"/>
      <c r="SZG19" s="27"/>
      <c r="SZH19" s="27"/>
      <c r="SZI19" s="27"/>
      <c r="SZJ19" s="27"/>
      <c r="SZK19" s="27"/>
      <c r="SZL19" s="27"/>
      <c r="SZM19" s="27"/>
      <c r="SZN19" s="27"/>
      <c r="SZO19" s="27"/>
      <c r="SZP19" s="27"/>
      <c r="SZQ19" s="27"/>
      <c r="SZR19" s="27"/>
      <c r="SZS19" s="27"/>
      <c r="SZT19" s="27"/>
      <c r="SZU19" s="27"/>
      <c r="SZV19" s="27"/>
      <c r="SZW19" s="27"/>
      <c r="SZX19" s="27"/>
      <c r="SZY19" s="27"/>
      <c r="SZZ19" s="27"/>
      <c r="TAA19" s="27"/>
      <c r="TAB19" s="27"/>
      <c r="TAC19" s="27"/>
      <c r="TAD19" s="27"/>
      <c r="TAE19" s="27"/>
      <c r="TAF19" s="27"/>
      <c r="TAG19" s="27"/>
      <c r="TAH19" s="27"/>
      <c r="TAI19" s="27"/>
      <c r="TAJ19" s="27"/>
      <c r="TAK19" s="27"/>
      <c r="TAL19" s="27"/>
      <c r="TAM19" s="27"/>
      <c r="TAN19" s="27"/>
      <c r="TAO19" s="27"/>
      <c r="TAP19" s="27"/>
      <c r="TAQ19" s="27"/>
      <c r="TAR19" s="27"/>
      <c r="TAS19" s="27"/>
      <c r="TAT19" s="27"/>
      <c r="TAU19" s="27"/>
      <c r="TAV19" s="27"/>
      <c r="TAW19" s="27"/>
      <c r="TAX19" s="27"/>
      <c r="TAY19" s="27"/>
      <c r="TAZ19" s="27"/>
      <c r="TBA19" s="27"/>
      <c r="TBB19" s="27"/>
      <c r="TBC19" s="27"/>
      <c r="TBD19" s="27"/>
      <c r="TBE19" s="27"/>
      <c r="TBF19" s="27"/>
      <c r="TBG19" s="27"/>
      <c r="TBH19" s="27"/>
      <c r="TBI19" s="27"/>
      <c r="TBJ19" s="27"/>
      <c r="TBK19" s="27"/>
      <c r="TBL19" s="27"/>
      <c r="TBM19" s="27"/>
      <c r="TBN19" s="27"/>
      <c r="TBO19" s="27"/>
      <c r="TBP19" s="27"/>
      <c r="TBQ19" s="27"/>
      <c r="TBR19" s="27"/>
      <c r="TBS19" s="27"/>
      <c r="TBT19" s="27"/>
      <c r="TBU19" s="27"/>
      <c r="TBV19" s="27"/>
      <c r="TBW19" s="27"/>
      <c r="TBX19" s="27"/>
      <c r="TBY19" s="27"/>
      <c r="TBZ19" s="27"/>
      <c r="TCA19" s="27"/>
      <c r="TCB19" s="27"/>
      <c r="TCC19" s="27"/>
      <c r="TCD19" s="27"/>
      <c r="TCE19" s="27"/>
      <c r="TCF19" s="27"/>
      <c r="TCG19" s="27"/>
      <c r="TCH19" s="27"/>
      <c r="TCI19" s="27"/>
      <c r="TCJ19" s="27"/>
      <c r="TCK19" s="27"/>
      <c r="TCL19" s="27"/>
      <c r="TCM19" s="27"/>
      <c r="TCN19" s="27"/>
      <c r="TCO19" s="27"/>
      <c r="TCP19" s="27"/>
      <c r="TCQ19" s="27"/>
      <c r="TCR19" s="27"/>
      <c r="TCS19" s="27"/>
      <c r="TCT19" s="27"/>
      <c r="TCU19" s="27"/>
      <c r="TCV19" s="27"/>
      <c r="TCW19" s="27"/>
      <c r="TCX19" s="27"/>
      <c r="TCY19" s="27"/>
      <c r="TCZ19" s="27"/>
      <c r="TDA19" s="27"/>
      <c r="TDB19" s="27"/>
      <c r="TDC19" s="27"/>
      <c r="TDD19" s="27"/>
      <c r="TDE19" s="27"/>
      <c r="TDF19" s="27"/>
      <c r="TDG19" s="27"/>
      <c r="TDH19" s="27"/>
      <c r="TDI19" s="27"/>
      <c r="TDJ19" s="27"/>
      <c r="TDK19" s="27"/>
      <c r="TDL19" s="27"/>
      <c r="TDM19" s="27"/>
      <c r="TDN19" s="27"/>
      <c r="TDO19" s="27"/>
      <c r="TDP19" s="27"/>
      <c r="TDQ19" s="27"/>
      <c r="TDR19" s="27"/>
      <c r="TDS19" s="27"/>
      <c r="TDT19" s="27"/>
      <c r="TDU19" s="27"/>
      <c r="TDV19" s="27"/>
      <c r="TDW19" s="27"/>
      <c r="TDX19" s="27"/>
      <c r="TDY19" s="27"/>
      <c r="TDZ19" s="27"/>
      <c r="TEA19" s="27"/>
      <c r="TEB19" s="27"/>
      <c r="TEC19" s="27"/>
      <c r="TED19" s="27"/>
      <c r="TEE19" s="27"/>
      <c r="TEF19" s="27"/>
      <c r="TEG19" s="27"/>
      <c r="TEH19" s="27"/>
      <c r="TEI19" s="27"/>
      <c r="TEJ19" s="27"/>
      <c r="TEK19" s="27"/>
      <c r="TEL19" s="27"/>
      <c r="TEM19" s="27"/>
      <c r="TEN19" s="27"/>
      <c r="TEO19" s="27"/>
      <c r="TEP19" s="27"/>
      <c r="TEQ19" s="27"/>
      <c r="TER19" s="27"/>
      <c r="TES19" s="27"/>
      <c r="TET19" s="27"/>
      <c r="TEU19" s="27"/>
      <c r="TEV19" s="27"/>
      <c r="TEW19" s="27"/>
      <c r="TEX19" s="27"/>
      <c r="TEY19" s="27"/>
      <c r="TEZ19" s="27"/>
      <c r="TFA19" s="27"/>
      <c r="TFB19" s="27"/>
      <c r="TFC19" s="27"/>
      <c r="TFD19" s="27"/>
      <c r="TFE19" s="27"/>
      <c r="TFF19" s="27"/>
      <c r="TFG19" s="27"/>
      <c r="TFH19" s="27"/>
      <c r="TFI19" s="27"/>
      <c r="TFJ19" s="27"/>
      <c r="TFK19" s="27"/>
      <c r="TFL19" s="27"/>
      <c r="TFM19" s="27"/>
      <c r="TFN19" s="27"/>
      <c r="TFO19" s="27"/>
      <c r="TFP19" s="27"/>
      <c r="TFQ19" s="27"/>
      <c r="TFR19" s="27"/>
      <c r="TFS19" s="27"/>
      <c r="TFT19" s="27"/>
      <c r="TFU19" s="27"/>
      <c r="TFV19" s="27"/>
      <c r="TFW19" s="27"/>
      <c r="TFX19" s="27"/>
      <c r="TFY19" s="27"/>
      <c r="TFZ19" s="27"/>
      <c r="TGA19" s="27"/>
      <c r="TGB19" s="27"/>
      <c r="TGC19" s="27"/>
      <c r="TGD19" s="27"/>
      <c r="TGE19" s="27"/>
      <c r="TGF19" s="27"/>
      <c r="TGG19" s="27"/>
      <c r="TGH19" s="27"/>
      <c r="TGI19" s="27"/>
      <c r="TGJ19" s="27"/>
      <c r="TGK19" s="27"/>
      <c r="TGL19" s="27"/>
      <c r="TGM19" s="27"/>
      <c r="TGN19" s="27"/>
      <c r="TGO19" s="27"/>
      <c r="TGP19" s="27"/>
      <c r="TGQ19" s="27"/>
      <c r="TGR19" s="27"/>
      <c r="TGS19" s="27"/>
      <c r="TGT19" s="27"/>
      <c r="TGU19" s="27"/>
      <c r="TGV19" s="27"/>
      <c r="TGW19" s="27"/>
      <c r="TGX19" s="27"/>
      <c r="TGY19" s="27"/>
      <c r="TGZ19" s="27"/>
      <c r="THA19" s="27"/>
      <c r="THB19" s="27"/>
      <c r="THC19" s="27"/>
      <c r="THD19" s="27"/>
      <c r="THE19" s="27"/>
      <c r="THF19" s="27"/>
      <c r="THG19" s="27"/>
      <c r="THH19" s="27"/>
      <c r="THI19" s="27"/>
      <c r="THJ19" s="27"/>
      <c r="THK19" s="27"/>
      <c r="THL19" s="27"/>
      <c r="THM19" s="27"/>
      <c r="THN19" s="27"/>
      <c r="THO19" s="27"/>
      <c r="THP19" s="27"/>
      <c r="THQ19" s="27"/>
      <c r="THR19" s="27"/>
      <c r="THS19" s="27"/>
      <c r="THT19" s="27"/>
      <c r="THU19" s="27"/>
      <c r="THV19" s="27"/>
      <c r="THW19" s="27"/>
      <c r="THX19" s="27"/>
      <c r="THY19" s="27"/>
      <c r="THZ19" s="27"/>
      <c r="TIA19" s="27"/>
      <c r="TIB19" s="27"/>
      <c r="TIC19" s="27"/>
      <c r="TID19" s="27"/>
      <c r="TIE19" s="27"/>
      <c r="TIF19" s="27"/>
      <c r="TIG19" s="27"/>
      <c r="TIH19" s="27"/>
      <c r="TII19" s="27"/>
      <c r="TIJ19" s="27"/>
      <c r="TIK19" s="27"/>
      <c r="TIL19" s="27"/>
      <c r="TIM19" s="27"/>
      <c r="TIN19" s="27"/>
      <c r="TIO19" s="27"/>
      <c r="TIP19" s="27"/>
      <c r="TIQ19" s="27"/>
      <c r="TIR19" s="27"/>
      <c r="TIS19" s="27"/>
      <c r="TIT19" s="27"/>
      <c r="TIU19" s="27"/>
      <c r="TIV19" s="27"/>
      <c r="TIW19" s="27"/>
      <c r="TIX19" s="27"/>
      <c r="TIY19" s="27"/>
      <c r="TIZ19" s="27"/>
      <c r="TJA19" s="27"/>
      <c r="TJB19" s="27"/>
      <c r="TJC19" s="27"/>
      <c r="TJD19" s="27"/>
      <c r="TJE19" s="27"/>
      <c r="TJF19" s="27"/>
      <c r="TJG19" s="27"/>
      <c r="TJH19" s="27"/>
      <c r="TJI19" s="27"/>
      <c r="TJJ19" s="27"/>
      <c r="TJK19" s="27"/>
      <c r="TJL19" s="27"/>
      <c r="TJM19" s="27"/>
      <c r="TJN19" s="27"/>
      <c r="TJO19" s="27"/>
      <c r="TJP19" s="27"/>
      <c r="TJQ19" s="27"/>
      <c r="TJR19" s="27"/>
      <c r="TJS19" s="27"/>
      <c r="TJT19" s="27"/>
      <c r="TJU19" s="27"/>
      <c r="TJV19" s="27"/>
      <c r="TJW19" s="27"/>
      <c r="TJX19" s="27"/>
      <c r="TJY19" s="27"/>
      <c r="TJZ19" s="27"/>
      <c r="TKA19" s="27"/>
      <c r="TKB19" s="27"/>
      <c r="TKC19" s="27"/>
      <c r="TKD19" s="27"/>
      <c r="TKE19" s="27"/>
      <c r="TKF19" s="27"/>
      <c r="TKG19" s="27"/>
      <c r="TKH19" s="27"/>
      <c r="TKI19" s="27"/>
      <c r="TKJ19" s="27"/>
      <c r="TKK19" s="27"/>
      <c r="TKL19" s="27"/>
      <c r="TKM19" s="27"/>
      <c r="TKN19" s="27"/>
      <c r="TKO19" s="27"/>
      <c r="TKP19" s="27"/>
      <c r="TKQ19" s="27"/>
      <c r="TKR19" s="27"/>
      <c r="TKS19" s="27"/>
      <c r="TKT19" s="27"/>
      <c r="TKU19" s="27"/>
      <c r="TKV19" s="27"/>
      <c r="TKW19" s="27"/>
      <c r="TKX19" s="27"/>
      <c r="TKY19" s="27"/>
      <c r="TKZ19" s="27"/>
      <c r="TLA19" s="27"/>
      <c r="TLB19" s="27"/>
      <c r="TLC19" s="27"/>
      <c r="TLD19" s="27"/>
      <c r="TLE19" s="27"/>
      <c r="TLF19" s="27"/>
      <c r="TLG19" s="27"/>
      <c r="TLH19" s="27"/>
      <c r="TLI19" s="27"/>
      <c r="TLJ19" s="27"/>
      <c r="TLK19" s="27"/>
      <c r="TLL19" s="27"/>
      <c r="TLM19" s="27"/>
      <c r="TLN19" s="27"/>
      <c r="TLO19" s="27"/>
      <c r="TLP19" s="27"/>
      <c r="TLQ19" s="27"/>
      <c r="TLR19" s="27"/>
      <c r="TLS19" s="27"/>
      <c r="TLT19" s="27"/>
      <c r="TLU19" s="27"/>
      <c r="TLV19" s="27"/>
      <c r="TLW19" s="27"/>
      <c r="TLX19" s="27"/>
      <c r="TLY19" s="27"/>
      <c r="TLZ19" s="27"/>
      <c r="TMA19" s="27"/>
      <c r="TMB19" s="27"/>
      <c r="TMC19" s="27"/>
      <c r="TMD19" s="27"/>
      <c r="TME19" s="27"/>
      <c r="TMF19" s="27"/>
      <c r="TMG19" s="27"/>
      <c r="TMH19" s="27"/>
      <c r="TMI19" s="27"/>
      <c r="TMJ19" s="27"/>
      <c r="TMK19" s="27"/>
      <c r="TML19" s="27"/>
      <c r="TMM19" s="27"/>
      <c r="TMN19" s="27"/>
      <c r="TMO19" s="27"/>
      <c r="TMP19" s="27"/>
      <c r="TMQ19" s="27"/>
      <c r="TMR19" s="27"/>
      <c r="TMS19" s="27"/>
      <c r="TMT19" s="27"/>
      <c r="TMU19" s="27"/>
      <c r="TMV19" s="27"/>
      <c r="TMW19" s="27"/>
      <c r="TMX19" s="27"/>
      <c r="TMY19" s="27"/>
      <c r="TMZ19" s="27"/>
      <c r="TNA19" s="27"/>
      <c r="TNB19" s="27"/>
      <c r="TNC19" s="27"/>
      <c r="TND19" s="27"/>
      <c r="TNE19" s="27"/>
      <c r="TNF19" s="27"/>
      <c r="TNG19" s="27"/>
      <c r="TNH19" s="27"/>
      <c r="TNI19" s="27"/>
      <c r="TNJ19" s="27"/>
      <c r="TNK19" s="27"/>
      <c r="TNL19" s="27"/>
      <c r="TNM19" s="27"/>
      <c r="TNN19" s="27"/>
      <c r="TNO19" s="27"/>
      <c r="TNP19" s="27"/>
      <c r="TNQ19" s="27"/>
      <c r="TNR19" s="27"/>
      <c r="TNS19" s="27"/>
      <c r="TNT19" s="27"/>
      <c r="TNU19" s="27"/>
      <c r="TNV19" s="27"/>
      <c r="TNW19" s="27"/>
      <c r="TNX19" s="27"/>
      <c r="TNY19" s="27"/>
      <c r="TNZ19" s="27"/>
      <c r="TOA19" s="27"/>
      <c r="TOB19" s="27"/>
      <c r="TOC19" s="27"/>
      <c r="TOD19" s="27"/>
      <c r="TOE19" s="27"/>
      <c r="TOF19" s="27"/>
      <c r="TOG19" s="27"/>
      <c r="TOH19" s="27"/>
      <c r="TOI19" s="27"/>
      <c r="TOJ19" s="27"/>
      <c r="TOK19" s="27"/>
      <c r="TOL19" s="27"/>
      <c r="TOM19" s="27"/>
      <c r="TON19" s="27"/>
      <c r="TOO19" s="27"/>
      <c r="TOP19" s="27"/>
      <c r="TOQ19" s="27"/>
      <c r="TOR19" s="27"/>
      <c r="TOS19" s="27"/>
      <c r="TOT19" s="27"/>
      <c r="TOU19" s="27"/>
      <c r="TOV19" s="27"/>
      <c r="TOW19" s="27"/>
      <c r="TOX19" s="27"/>
      <c r="TOY19" s="27"/>
      <c r="TOZ19" s="27"/>
      <c r="TPA19" s="27"/>
      <c r="TPB19" s="27"/>
      <c r="TPC19" s="27"/>
      <c r="TPD19" s="27"/>
      <c r="TPE19" s="27"/>
      <c r="TPF19" s="27"/>
      <c r="TPG19" s="27"/>
      <c r="TPH19" s="27"/>
      <c r="TPI19" s="27"/>
      <c r="TPJ19" s="27"/>
      <c r="TPK19" s="27"/>
      <c r="TPL19" s="27"/>
      <c r="TPM19" s="27"/>
      <c r="TPN19" s="27"/>
      <c r="TPO19" s="27"/>
      <c r="TPP19" s="27"/>
      <c r="TPQ19" s="27"/>
      <c r="TPR19" s="27"/>
      <c r="TPS19" s="27"/>
      <c r="TPT19" s="27"/>
      <c r="TPU19" s="27"/>
      <c r="TPV19" s="27"/>
      <c r="TPW19" s="27"/>
      <c r="TPX19" s="27"/>
      <c r="TPY19" s="27"/>
      <c r="TPZ19" s="27"/>
      <c r="TQA19" s="27"/>
      <c r="TQB19" s="27"/>
      <c r="TQC19" s="27"/>
      <c r="TQD19" s="27"/>
      <c r="TQE19" s="27"/>
      <c r="TQF19" s="27"/>
      <c r="TQG19" s="27"/>
      <c r="TQH19" s="27"/>
      <c r="TQI19" s="27"/>
      <c r="TQJ19" s="27"/>
      <c r="TQK19" s="27"/>
      <c r="TQL19" s="27"/>
      <c r="TQM19" s="27"/>
      <c r="TQN19" s="27"/>
      <c r="TQO19" s="27"/>
      <c r="TQP19" s="27"/>
      <c r="TQQ19" s="27"/>
      <c r="TQR19" s="27"/>
      <c r="TQS19" s="27"/>
      <c r="TQT19" s="27"/>
      <c r="TQU19" s="27"/>
      <c r="TQV19" s="27"/>
      <c r="TQW19" s="27"/>
      <c r="TQX19" s="27"/>
      <c r="TQY19" s="27"/>
      <c r="TQZ19" s="27"/>
      <c r="TRA19" s="27"/>
      <c r="TRB19" s="27"/>
      <c r="TRC19" s="27"/>
      <c r="TRD19" s="27"/>
      <c r="TRE19" s="27"/>
      <c r="TRF19" s="27"/>
      <c r="TRG19" s="27"/>
      <c r="TRH19" s="27"/>
      <c r="TRI19" s="27"/>
      <c r="TRJ19" s="27"/>
      <c r="TRK19" s="27"/>
      <c r="TRL19" s="27"/>
      <c r="TRM19" s="27"/>
      <c r="TRN19" s="27"/>
      <c r="TRO19" s="27"/>
      <c r="TRP19" s="27"/>
      <c r="TRQ19" s="27"/>
      <c r="TRR19" s="27"/>
      <c r="TRS19" s="27"/>
      <c r="TRT19" s="27"/>
      <c r="TRU19" s="27"/>
      <c r="TRV19" s="27"/>
      <c r="TRW19" s="27"/>
      <c r="TRX19" s="27"/>
      <c r="TRY19" s="27"/>
      <c r="TRZ19" s="27"/>
      <c r="TSA19" s="27"/>
      <c r="TSB19" s="27"/>
      <c r="TSC19" s="27"/>
      <c r="TSD19" s="27"/>
      <c r="TSE19" s="27"/>
      <c r="TSF19" s="27"/>
      <c r="TSG19" s="27"/>
      <c r="TSH19" s="27"/>
      <c r="TSI19" s="27"/>
      <c r="TSJ19" s="27"/>
      <c r="TSK19" s="27"/>
      <c r="TSL19" s="27"/>
      <c r="TSM19" s="27"/>
      <c r="TSN19" s="27"/>
      <c r="TSO19" s="27"/>
      <c r="TSP19" s="27"/>
      <c r="TSQ19" s="27"/>
      <c r="TSR19" s="27"/>
      <c r="TSS19" s="27"/>
      <c r="TST19" s="27"/>
      <c r="TSU19" s="27"/>
      <c r="TSV19" s="27"/>
      <c r="TSW19" s="27"/>
      <c r="TSX19" s="27"/>
      <c r="TSY19" s="27"/>
      <c r="TSZ19" s="27"/>
      <c r="TTA19" s="27"/>
      <c r="TTB19" s="27"/>
      <c r="TTC19" s="27"/>
      <c r="TTD19" s="27"/>
      <c r="TTE19" s="27"/>
      <c r="TTF19" s="27"/>
      <c r="TTG19" s="27"/>
      <c r="TTH19" s="27"/>
      <c r="TTI19" s="27"/>
      <c r="TTJ19" s="27"/>
      <c r="TTK19" s="27"/>
      <c r="TTL19" s="27"/>
      <c r="TTM19" s="27"/>
      <c r="TTN19" s="27"/>
      <c r="TTO19" s="27"/>
      <c r="TTP19" s="27"/>
      <c r="TTQ19" s="27"/>
      <c r="TTR19" s="27"/>
      <c r="TTS19" s="27"/>
      <c r="TTT19" s="27"/>
      <c r="TTU19" s="27"/>
      <c r="TTV19" s="27"/>
      <c r="TTW19" s="27"/>
      <c r="TTX19" s="27"/>
      <c r="TTY19" s="27"/>
      <c r="TTZ19" s="27"/>
      <c r="TUA19" s="27"/>
      <c r="TUB19" s="27"/>
      <c r="TUC19" s="27"/>
      <c r="TUD19" s="27"/>
      <c r="TUE19" s="27"/>
      <c r="TUF19" s="27"/>
      <c r="TUG19" s="27"/>
      <c r="TUH19" s="27"/>
      <c r="TUI19" s="27"/>
      <c r="TUJ19" s="27"/>
      <c r="TUK19" s="27"/>
      <c r="TUL19" s="27"/>
      <c r="TUM19" s="27"/>
      <c r="TUN19" s="27"/>
      <c r="TUO19" s="27"/>
      <c r="TUP19" s="27"/>
      <c r="TUQ19" s="27"/>
      <c r="TUR19" s="27"/>
      <c r="TUS19" s="27"/>
      <c r="TUT19" s="27"/>
      <c r="TUU19" s="27"/>
      <c r="TUV19" s="27"/>
      <c r="TUW19" s="27"/>
      <c r="TUX19" s="27"/>
      <c r="TUY19" s="27"/>
      <c r="TUZ19" s="27"/>
      <c r="TVA19" s="27"/>
      <c r="TVB19" s="27"/>
      <c r="TVC19" s="27"/>
      <c r="TVD19" s="27"/>
      <c r="TVE19" s="27"/>
      <c r="TVF19" s="27"/>
      <c r="TVG19" s="27"/>
      <c r="TVH19" s="27"/>
      <c r="TVI19" s="27"/>
      <c r="TVJ19" s="27"/>
      <c r="TVK19" s="27"/>
      <c r="TVL19" s="27"/>
      <c r="TVM19" s="27"/>
      <c r="TVN19" s="27"/>
      <c r="TVO19" s="27"/>
      <c r="TVP19" s="27"/>
      <c r="TVQ19" s="27"/>
      <c r="TVR19" s="27"/>
      <c r="TVS19" s="27"/>
      <c r="TVT19" s="27"/>
      <c r="TVU19" s="27"/>
      <c r="TVV19" s="27"/>
      <c r="TVW19" s="27"/>
      <c r="TVX19" s="27"/>
      <c r="TVY19" s="27"/>
      <c r="TVZ19" s="27"/>
      <c r="TWA19" s="27"/>
      <c r="TWB19" s="27"/>
      <c r="TWC19" s="27"/>
      <c r="TWD19" s="27"/>
      <c r="TWE19" s="27"/>
      <c r="TWF19" s="27"/>
      <c r="TWG19" s="27"/>
      <c r="TWH19" s="27"/>
      <c r="TWI19" s="27"/>
      <c r="TWJ19" s="27"/>
      <c r="TWK19" s="27"/>
      <c r="TWL19" s="27"/>
      <c r="TWM19" s="27"/>
      <c r="TWN19" s="27"/>
      <c r="TWO19" s="27"/>
      <c r="TWP19" s="27"/>
      <c r="TWQ19" s="27"/>
      <c r="TWR19" s="27"/>
      <c r="TWS19" s="27"/>
      <c r="TWT19" s="27"/>
      <c r="TWU19" s="27"/>
      <c r="TWV19" s="27"/>
      <c r="TWW19" s="27"/>
      <c r="TWX19" s="27"/>
      <c r="TWY19" s="27"/>
      <c r="TWZ19" s="27"/>
      <c r="TXA19" s="27"/>
      <c r="TXB19" s="27"/>
      <c r="TXC19" s="27"/>
      <c r="TXD19" s="27"/>
      <c r="TXE19" s="27"/>
      <c r="TXF19" s="27"/>
      <c r="TXG19" s="27"/>
      <c r="TXH19" s="27"/>
      <c r="TXI19" s="27"/>
      <c r="TXJ19" s="27"/>
      <c r="TXK19" s="27"/>
      <c r="TXL19" s="27"/>
      <c r="TXM19" s="27"/>
      <c r="TXN19" s="27"/>
      <c r="TXO19" s="27"/>
      <c r="TXP19" s="27"/>
      <c r="TXQ19" s="27"/>
      <c r="TXR19" s="27"/>
      <c r="TXS19" s="27"/>
      <c r="TXT19" s="27"/>
      <c r="TXU19" s="27"/>
      <c r="TXV19" s="27"/>
      <c r="TXW19" s="27"/>
      <c r="TXX19" s="27"/>
      <c r="TXY19" s="27"/>
      <c r="TXZ19" s="27"/>
      <c r="TYA19" s="27"/>
      <c r="TYB19" s="27"/>
      <c r="TYC19" s="27"/>
      <c r="TYD19" s="27"/>
      <c r="TYE19" s="27"/>
      <c r="TYF19" s="27"/>
      <c r="TYG19" s="27"/>
      <c r="TYH19" s="27"/>
      <c r="TYI19" s="27"/>
      <c r="TYJ19" s="27"/>
      <c r="TYK19" s="27"/>
      <c r="TYL19" s="27"/>
      <c r="TYM19" s="27"/>
      <c r="TYN19" s="27"/>
      <c r="TYO19" s="27"/>
      <c r="TYP19" s="27"/>
      <c r="TYQ19" s="27"/>
      <c r="TYR19" s="27"/>
      <c r="TYS19" s="27"/>
      <c r="TYT19" s="27"/>
      <c r="TYU19" s="27"/>
      <c r="TYV19" s="27"/>
      <c r="TYW19" s="27"/>
      <c r="TYX19" s="27"/>
      <c r="TYY19" s="27"/>
      <c r="TYZ19" s="27"/>
      <c r="TZA19" s="27"/>
      <c r="TZB19" s="27"/>
      <c r="TZC19" s="27"/>
      <c r="TZD19" s="27"/>
      <c r="TZE19" s="27"/>
      <c r="TZF19" s="27"/>
      <c r="TZG19" s="27"/>
      <c r="TZH19" s="27"/>
      <c r="TZI19" s="27"/>
      <c r="TZJ19" s="27"/>
      <c r="TZK19" s="27"/>
      <c r="TZL19" s="27"/>
      <c r="TZM19" s="27"/>
      <c r="TZN19" s="27"/>
      <c r="TZO19" s="27"/>
      <c r="TZP19" s="27"/>
      <c r="TZQ19" s="27"/>
      <c r="TZR19" s="27"/>
      <c r="TZS19" s="27"/>
      <c r="TZT19" s="27"/>
      <c r="TZU19" s="27"/>
      <c r="TZV19" s="27"/>
      <c r="TZW19" s="27"/>
      <c r="TZX19" s="27"/>
      <c r="TZY19" s="27"/>
      <c r="TZZ19" s="27"/>
      <c r="UAA19" s="27"/>
      <c r="UAB19" s="27"/>
      <c r="UAC19" s="27"/>
      <c r="UAD19" s="27"/>
      <c r="UAE19" s="27"/>
      <c r="UAF19" s="27"/>
      <c r="UAG19" s="27"/>
      <c r="UAH19" s="27"/>
      <c r="UAI19" s="27"/>
      <c r="UAJ19" s="27"/>
      <c r="UAK19" s="27"/>
      <c r="UAL19" s="27"/>
      <c r="UAM19" s="27"/>
      <c r="UAN19" s="27"/>
      <c r="UAO19" s="27"/>
      <c r="UAP19" s="27"/>
      <c r="UAQ19" s="27"/>
      <c r="UAR19" s="27"/>
      <c r="UAS19" s="27"/>
      <c r="UAT19" s="27"/>
      <c r="UAU19" s="27"/>
      <c r="UAV19" s="27"/>
      <c r="UAW19" s="27"/>
      <c r="UAX19" s="27"/>
      <c r="UAY19" s="27"/>
      <c r="UAZ19" s="27"/>
      <c r="UBA19" s="27"/>
      <c r="UBB19" s="27"/>
      <c r="UBC19" s="27"/>
      <c r="UBD19" s="27"/>
      <c r="UBE19" s="27"/>
      <c r="UBF19" s="27"/>
      <c r="UBG19" s="27"/>
      <c r="UBH19" s="27"/>
      <c r="UBI19" s="27"/>
      <c r="UBJ19" s="27"/>
      <c r="UBK19" s="27"/>
      <c r="UBL19" s="27"/>
      <c r="UBM19" s="27"/>
      <c r="UBN19" s="27"/>
      <c r="UBO19" s="27"/>
      <c r="UBP19" s="27"/>
      <c r="UBQ19" s="27"/>
      <c r="UBR19" s="27"/>
      <c r="UBS19" s="27"/>
      <c r="UBT19" s="27"/>
      <c r="UBU19" s="27"/>
      <c r="UBV19" s="27"/>
      <c r="UBW19" s="27"/>
      <c r="UBX19" s="27"/>
      <c r="UBY19" s="27"/>
      <c r="UBZ19" s="27"/>
      <c r="UCA19" s="27"/>
      <c r="UCB19" s="27"/>
      <c r="UCC19" s="27"/>
      <c r="UCD19" s="27"/>
      <c r="UCE19" s="27"/>
      <c r="UCF19" s="27"/>
      <c r="UCG19" s="27"/>
      <c r="UCH19" s="27"/>
      <c r="UCI19" s="27"/>
      <c r="UCJ19" s="27"/>
      <c r="UCK19" s="27"/>
      <c r="UCL19" s="27"/>
      <c r="UCM19" s="27"/>
      <c r="UCN19" s="27"/>
      <c r="UCO19" s="27"/>
      <c r="UCP19" s="27"/>
      <c r="UCQ19" s="27"/>
      <c r="UCR19" s="27"/>
      <c r="UCS19" s="27"/>
      <c r="UCT19" s="27"/>
      <c r="UCU19" s="27"/>
      <c r="UCV19" s="27"/>
      <c r="UCW19" s="27"/>
      <c r="UCX19" s="27"/>
      <c r="UCY19" s="27"/>
      <c r="UCZ19" s="27"/>
      <c r="UDA19" s="27"/>
      <c r="UDB19" s="27"/>
      <c r="UDC19" s="27"/>
      <c r="UDD19" s="27"/>
      <c r="UDE19" s="27"/>
      <c r="UDF19" s="27"/>
      <c r="UDG19" s="27"/>
      <c r="UDH19" s="27"/>
      <c r="UDI19" s="27"/>
      <c r="UDJ19" s="27"/>
      <c r="UDK19" s="27"/>
      <c r="UDL19" s="27"/>
      <c r="UDM19" s="27"/>
      <c r="UDN19" s="27"/>
      <c r="UDO19" s="27"/>
      <c r="UDP19" s="27"/>
      <c r="UDQ19" s="27"/>
      <c r="UDR19" s="27"/>
      <c r="UDS19" s="27"/>
      <c r="UDT19" s="27"/>
      <c r="UDU19" s="27"/>
      <c r="UDV19" s="27"/>
      <c r="UDW19" s="27"/>
      <c r="UDX19" s="27"/>
      <c r="UDY19" s="27"/>
      <c r="UDZ19" s="27"/>
      <c r="UEA19" s="27"/>
      <c r="UEB19" s="27"/>
      <c r="UEC19" s="27"/>
      <c r="UED19" s="27"/>
      <c r="UEE19" s="27"/>
      <c r="UEF19" s="27"/>
      <c r="UEG19" s="27"/>
      <c r="UEH19" s="27"/>
      <c r="UEI19" s="27"/>
      <c r="UEJ19" s="27"/>
      <c r="UEK19" s="27"/>
      <c r="UEL19" s="27"/>
      <c r="UEM19" s="27"/>
      <c r="UEN19" s="27"/>
      <c r="UEO19" s="27"/>
      <c r="UEP19" s="27"/>
      <c r="UEQ19" s="27"/>
      <c r="UER19" s="27"/>
      <c r="UES19" s="27"/>
      <c r="UET19" s="27"/>
      <c r="UEU19" s="27"/>
      <c r="UEV19" s="27"/>
      <c r="UEW19" s="27"/>
      <c r="UEX19" s="27"/>
      <c r="UEY19" s="27"/>
      <c r="UEZ19" s="27"/>
      <c r="UFA19" s="27"/>
      <c r="UFB19" s="27"/>
      <c r="UFC19" s="27"/>
      <c r="UFD19" s="27"/>
      <c r="UFE19" s="27"/>
      <c r="UFF19" s="27"/>
      <c r="UFG19" s="27"/>
      <c r="UFH19" s="27"/>
      <c r="UFI19" s="27"/>
      <c r="UFJ19" s="27"/>
      <c r="UFK19" s="27"/>
      <c r="UFL19" s="27"/>
      <c r="UFM19" s="27"/>
      <c r="UFN19" s="27"/>
      <c r="UFO19" s="27"/>
      <c r="UFP19" s="27"/>
      <c r="UFQ19" s="27"/>
      <c r="UFR19" s="27"/>
      <c r="UFS19" s="27"/>
      <c r="UFT19" s="27"/>
      <c r="UFU19" s="27"/>
      <c r="UFV19" s="27"/>
      <c r="UFW19" s="27"/>
      <c r="UFX19" s="27"/>
      <c r="UFY19" s="27"/>
      <c r="UFZ19" s="27"/>
      <c r="UGA19" s="27"/>
      <c r="UGB19" s="27"/>
      <c r="UGC19" s="27"/>
      <c r="UGD19" s="27"/>
      <c r="UGE19" s="27"/>
      <c r="UGF19" s="27"/>
      <c r="UGG19" s="27"/>
      <c r="UGH19" s="27"/>
      <c r="UGI19" s="27"/>
      <c r="UGJ19" s="27"/>
      <c r="UGK19" s="27"/>
      <c r="UGL19" s="27"/>
      <c r="UGM19" s="27"/>
      <c r="UGN19" s="27"/>
      <c r="UGO19" s="27"/>
      <c r="UGP19" s="27"/>
      <c r="UGQ19" s="27"/>
      <c r="UGR19" s="27"/>
      <c r="UGS19" s="27"/>
      <c r="UGT19" s="27"/>
      <c r="UGU19" s="27"/>
      <c r="UGV19" s="27"/>
      <c r="UGW19" s="27"/>
      <c r="UGX19" s="27"/>
      <c r="UGY19" s="27"/>
      <c r="UGZ19" s="27"/>
      <c r="UHA19" s="27"/>
      <c r="UHB19" s="27"/>
      <c r="UHC19" s="27"/>
      <c r="UHD19" s="27"/>
      <c r="UHE19" s="27"/>
      <c r="UHF19" s="27"/>
      <c r="UHG19" s="27"/>
      <c r="UHH19" s="27"/>
      <c r="UHI19" s="27"/>
      <c r="UHJ19" s="27"/>
      <c r="UHK19" s="27"/>
      <c r="UHL19" s="27"/>
      <c r="UHM19" s="27"/>
      <c r="UHN19" s="27"/>
      <c r="UHO19" s="27"/>
      <c r="UHP19" s="27"/>
      <c r="UHQ19" s="27"/>
      <c r="UHR19" s="27"/>
      <c r="UHS19" s="27"/>
      <c r="UHT19" s="27"/>
      <c r="UHU19" s="27"/>
      <c r="UHV19" s="27"/>
      <c r="UHW19" s="27"/>
      <c r="UHX19" s="27"/>
      <c r="UHY19" s="27"/>
      <c r="UHZ19" s="27"/>
      <c r="UIA19" s="27"/>
      <c r="UIB19" s="27"/>
      <c r="UIC19" s="27"/>
      <c r="UID19" s="27"/>
      <c r="UIE19" s="27"/>
      <c r="UIF19" s="27"/>
      <c r="UIG19" s="27"/>
      <c r="UIH19" s="27"/>
      <c r="UII19" s="27"/>
      <c r="UIJ19" s="27"/>
      <c r="UIK19" s="27"/>
      <c r="UIL19" s="27"/>
      <c r="UIM19" s="27"/>
      <c r="UIN19" s="27"/>
      <c r="UIO19" s="27"/>
      <c r="UIP19" s="27"/>
      <c r="UIQ19" s="27"/>
      <c r="UIR19" s="27"/>
      <c r="UIS19" s="27"/>
      <c r="UIT19" s="27"/>
      <c r="UIU19" s="27"/>
      <c r="UIV19" s="27"/>
      <c r="UIW19" s="27"/>
      <c r="UIX19" s="27"/>
      <c r="UIY19" s="27"/>
      <c r="UIZ19" s="27"/>
      <c r="UJA19" s="27"/>
      <c r="UJB19" s="27"/>
      <c r="UJC19" s="27"/>
      <c r="UJD19" s="27"/>
      <c r="UJE19" s="27"/>
      <c r="UJF19" s="27"/>
      <c r="UJG19" s="27"/>
      <c r="UJH19" s="27"/>
      <c r="UJI19" s="27"/>
      <c r="UJJ19" s="27"/>
      <c r="UJK19" s="27"/>
      <c r="UJL19" s="27"/>
      <c r="UJM19" s="27"/>
      <c r="UJN19" s="27"/>
      <c r="UJO19" s="27"/>
      <c r="UJP19" s="27"/>
      <c r="UJQ19" s="27"/>
      <c r="UJR19" s="27"/>
      <c r="UJS19" s="27"/>
      <c r="UJT19" s="27"/>
      <c r="UJU19" s="27"/>
      <c r="UJV19" s="27"/>
      <c r="UJW19" s="27"/>
      <c r="UJX19" s="27"/>
      <c r="UJY19" s="27"/>
      <c r="UJZ19" s="27"/>
      <c r="UKA19" s="27"/>
      <c r="UKB19" s="27"/>
      <c r="UKC19" s="27"/>
      <c r="UKD19" s="27"/>
      <c r="UKE19" s="27"/>
      <c r="UKF19" s="27"/>
      <c r="UKG19" s="27"/>
      <c r="UKH19" s="27"/>
      <c r="UKI19" s="27"/>
      <c r="UKJ19" s="27"/>
      <c r="UKK19" s="27"/>
      <c r="UKL19" s="27"/>
      <c r="UKM19" s="27"/>
      <c r="UKN19" s="27"/>
      <c r="UKO19" s="27"/>
      <c r="UKP19" s="27"/>
      <c r="UKQ19" s="27"/>
      <c r="UKR19" s="27"/>
      <c r="UKS19" s="27"/>
      <c r="UKT19" s="27"/>
      <c r="UKU19" s="27"/>
      <c r="UKV19" s="27"/>
      <c r="UKW19" s="27"/>
      <c r="UKX19" s="27"/>
      <c r="UKY19" s="27"/>
      <c r="UKZ19" s="27"/>
      <c r="ULA19" s="27"/>
      <c r="ULB19" s="27"/>
      <c r="ULC19" s="27"/>
      <c r="ULD19" s="27"/>
      <c r="ULE19" s="27"/>
      <c r="ULF19" s="27"/>
      <c r="ULG19" s="27"/>
      <c r="ULH19" s="27"/>
      <c r="ULI19" s="27"/>
      <c r="ULJ19" s="27"/>
      <c r="ULK19" s="27"/>
      <c r="ULL19" s="27"/>
      <c r="ULM19" s="27"/>
      <c r="ULN19" s="27"/>
      <c r="ULO19" s="27"/>
      <c r="ULP19" s="27"/>
      <c r="ULQ19" s="27"/>
      <c r="ULR19" s="27"/>
      <c r="ULS19" s="27"/>
      <c r="ULT19" s="27"/>
      <c r="ULU19" s="27"/>
      <c r="ULV19" s="27"/>
      <c r="ULW19" s="27"/>
      <c r="ULX19" s="27"/>
      <c r="ULY19" s="27"/>
      <c r="ULZ19" s="27"/>
      <c r="UMA19" s="27"/>
      <c r="UMB19" s="27"/>
      <c r="UMC19" s="27"/>
      <c r="UMD19" s="27"/>
      <c r="UME19" s="27"/>
      <c r="UMF19" s="27"/>
      <c r="UMG19" s="27"/>
      <c r="UMH19" s="27"/>
      <c r="UMI19" s="27"/>
      <c r="UMJ19" s="27"/>
      <c r="UMK19" s="27"/>
      <c r="UML19" s="27"/>
      <c r="UMM19" s="27"/>
      <c r="UMN19" s="27"/>
      <c r="UMO19" s="27"/>
      <c r="UMP19" s="27"/>
      <c r="UMQ19" s="27"/>
      <c r="UMR19" s="27"/>
      <c r="UMS19" s="27"/>
      <c r="UMT19" s="27"/>
      <c r="UMU19" s="27"/>
      <c r="UMV19" s="27"/>
      <c r="UMW19" s="27"/>
      <c r="UMX19" s="27"/>
      <c r="UMY19" s="27"/>
      <c r="UMZ19" s="27"/>
      <c r="UNA19" s="27"/>
      <c r="UNB19" s="27"/>
      <c r="UNC19" s="27"/>
      <c r="UND19" s="27"/>
      <c r="UNE19" s="27"/>
      <c r="UNF19" s="27"/>
      <c r="UNG19" s="27"/>
      <c r="UNH19" s="27"/>
      <c r="UNI19" s="27"/>
      <c r="UNJ19" s="27"/>
      <c r="UNK19" s="27"/>
      <c r="UNL19" s="27"/>
      <c r="UNM19" s="27"/>
      <c r="UNN19" s="27"/>
      <c r="UNO19" s="27"/>
      <c r="UNP19" s="27"/>
      <c r="UNQ19" s="27"/>
      <c r="UNR19" s="27"/>
      <c r="UNS19" s="27"/>
      <c r="UNT19" s="27"/>
      <c r="UNU19" s="27"/>
      <c r="UNV19" s="27"/>
      <c r="UNW19" s="27"/>
      <c r="UNX19" s="27"/>
      <c r="UNY19" s="27"/>
      <c r="UNZ19" s="27"/>
      <c r="UOA19" s="27"/>
      <c r="UOB19" s="27"/>
      <c r="UOC19" s="27"/>
      <c r="UOD19" s="27"/>
      <c r="UOE19" s="27"/>
      <c r="UOF19" s="27"/>
      <c r="UOG19" s="27"/>
      <c r="UOH19" s="27"/>
      <c r="UOI19" s="27"/>
      <c r="UOJ19" s="27"/>
      <c r="UOK19" s="27"/>
      <c r="UOL19" s="27"/>
      <c r="UOM19" s="27"/>
      <c r="UON19" s="27"/>
      <c r="UOO19" s="27"/>
      <c r="UOP19" s="27"/>
      <c r="UOQ19" s="27"/>
      <c r="UOR19" s="27"/>
      <c r="UOS19" s="27"/>
      <c r="UOT19" s="27"/>
      <c r="UOU19" s="27"/>
      <c r="UOV19" s="27"/>
      <c r="UOW19" s="27"/>
      <c r="UOX19" s="27"/>
      <c r="UOY19" s="27"/>
      <c r="UOZ19" s="27"/>
      <c r="UPA19" s="27"/>
      <c r="UPB19" s="27"/>
      <c r="UPC19" s="27"/>
      <c r="UPD19" s="27"/>
      <c r="UPE19" s="27"/>
      <c r="UPF19" s="27"/>
      <c r="UPG19" s="27"/>
      <c r="UPH19" s="27"/>
      <c r="UPI19" s="27"/>
      <c r="UPJ19" s="27"/>
      <c r="UPK19" s="27"/>
      <c r="UPL19" s="27"/>
      <c r="UPM19" s="27"/>
      <c r="UPN19" s="27"/>
      <c r="UPO19" s="27"/>
      <c r="UPP19" s="27"/>
      <c r="UPQ19" s="27"/>
      <c r="UPR19" s="27"/>
      <c r="UPS19" s="27"/>
      <c r="UPT19" s="27"/>
      <c r="UPU19" s="27"/>
      <c r="UPV19" s="27"/>
      <c r="UPW19" s="27"/>
      <c r="UPX19" s="27"/>
      <c r="UPY19" s="27"/>
      <c r="UPZ19" s="27"/>
      <c r="UQA19" s="27"/>
      <c r="UQB19" s="27"/>
      <c r="UQC19" s="27"/>
      <c r="UQD19" s="27"/>
      <c r="UQE19" s="27"/>
      <c r="UQF19" s="27"/>
      <c r="UQG19" s="27"/>
      <c r="UQH19" s="27"/>
      <c r="UQI19" s="27"/>
      <c r="UQJ19" s="27"/>
      <c r="UQK19" s="27"/>
      <c r="UQL19" s="27"/>
      <c r="UQM19" s="27"/>
      <c r="UQN19" s="27"/>
      <c r="UQO19" s="27"/>
      <c r="UQP19" s="27"/>
      <c r="UQQ19" s="27"/>
      <c r="UQR19" s="27"/>
      <c r="UQS19" s="27"/>
      <c r="UQT19" s="27"/>
      <c r="UQU19" s="27"/>
      <c r="UQV19" s="27"/>
      <c r="UQW19" s="27"/>
      <c r="UQX19" s="27"/>
      <c r="UQY19" s="27"/>
      <c r="UQZ19" s="27"/>
      <c r="URA19" s="27"/>
      <c r="URB19" s="27"/>
      <c r="URC19" s="27"/>
      <c r="URD19" s="27"/>
      <c r="URE19" s="27"/>
      <c r="URF19" s="27"/>
      <c r="URG19" s="27"/>
      <c r="URH19" s="27"/>
      <c r="URI19" s="27"/>
      <c r="URJ19" s="27"/>
      <c r="URK19" s="27"/>
      <c r="URL19" s="27"/>
      <c r="URM19" s="27"/>
      <c r="URN19" s="27"/>
      <c r="URO19" s="27"/>
      <c r="URP19" s="27"/>
      <c r="URQ19" s="27"/>
      <c r="URR19" s="27"/>
      <c r="URS19" s="27"/>
      <c r="URT19" s="27"/>
      <c r="URU19" s="27"/>
      <c r="URV19" s="27"/>
      <c r="URW19" s="27"/>
      <c r="URX19" s="27"/>
      <c r="URY19" s="27"/>
      <c r="URZ19" s="27"/>
      <c r="USA19" s="27"/>
      <c r="USB19" s="27"/>
      <c r="USC19" s="27"/>
      <c r="USD19" s="27"/>
      <c r="USE19" s="27"/>
      <c r="USF19" s="27"/>
      <c r="USG19" s="27"/>
      <c r="USH19" s="27"/>
      <c r="USI19" s="27"/>
      <c r="USJ19" s="27"/>
      <c r="USK19" s="27"/>
      <c r="USL19" s="27"/>
      <c r="USM19" s="27"/>
      <c r="USN19" s="27"/>
      <c r="USO19" s="27"/>
      <c r="USP19" s="27"/>
      <c r="USQ19" s="27"/>
      <c r="USR19" s="27"/>
      <c r="USS19" s="27"/>
      <c r="UST19" s="27"/>
      <c r="USU19" s="27"/>
      <c r="USV19" s="27"/>
      <c r="USW19" s="27"/>
      <c r="USX19" s="27"/>
      <c r="USY19" s="27"/>
      <c r="USZ19" s="27"/>
      <c r="UTA19" s="27"/>
      <c r="UTB19" s="27"/>
      <c r="UTC19" s="27"/>
      <c r="UTD19" s="27"/>
      <c r="UTE19" s="27"/>
      <c r="UTF19" s="27"/>
      <c r="UTG19" s="27"/>
      <c r="UTH19" s="27"/>
      <c r="UTI19" s="27"/>
      <c r="UTJ19" s="27"/>
      <c r="UTK19" s="27"/>
      <c r="UTL19" s="27"/>
      <c r="UTM19" s="27"/>
      <c r="UTN19" s="27"/>
      <c r="UTO19" s="27"/>
      <c r="UTP19" s="27"/>
      <c r="UTQ19" s="27"/>
      <c r="UTR19" s="27"/>
      <c r="UTS19" s="27"/>
      <c r="UTT19" s="27"/>
      <c r="UTU19" s="27"/>
      <c r="UTV19" s="27"/>
      <c r="UTW19" s="27"/>
      <c r="UTX19" s="27"/>
      <c r="UTY19" s="27"/>
      <c r="UTZ19" s="27"/>
      <c r="UUA19" s="27"/>
      <c r="UUB19" s="27"/>
      <c r="UUC19" s="27"/>
      <c r="UUD19" s="27"/>
      <c r="UUE19" s="27"/>
      <c r="UUF19" s="27"/>
      <c r="UUG19" s="27"/>
      <c r="UUH19" s="27"/>
      <c r="UUI19" s="27"/>
      <c r="UUJ19" s="27"/>
      <c r="UUK19" s="27"/>
      <c r="UUL19" s="27"/>
      <c r="UUM19" s="27"/>
      <c r="UUN19" s="27"/>
      <c r="UUO19" s="27"/>
      <c r="UUP19" s="27"/>
      <c r="UUQ19" s="27"/>
      <c r="UUR19" s="27"/>
      <c r="UUS19" s="27"/>
      <c r="UUT19" s="27"/>
      <c r="UUU19" s="27"/>
      <c r="UUV19" s="27"/>
      <c r="UUW19" s="27"/>
      <c r="UUX19" s="27"/>
      <c r="UUY19" s="27"/>
      <c r="UUZ19" s="27"/>
      <c r="UVA19" s="27"/>
      <c r="UVB19" s="27"/>
      <c r="UVC19" s="27"/>
      <c r="UVD19" s="27"/>
      <c r="UVE19" s="27"/>
      <c r="UVF19" s="27"/>
      <c r="UVG19" s="27"/>
      <c r="UVH19" s="27"/>
      <c r="UVI19" s="27"/>
      <c r="UVJ19" s="27"/>
      <c r="UVK19" s="27"/>
      <c r="UVL19" s="27"/>
      <c r="UVM19" s="27"/>
      <c r="UVN19" s="27"/>
      <c r="UVO19" s="27"/>
      <c r="UVP19" s="27"/>
      <c r="UVQ19" s="27"/>
      <c r="UVR19" s="27"/>
      <c r="UVS19" s="27"/>
      <c r="UVT19" s="27"/>
      <c r="UVU19" s="27"/>
      <c r="UVV19" s="27"/>
      <c r="UVW19" s="27"/>
      <c r="UVX19" s="27"/>
      <c r="UVY19" s="27"/>
      <c r="UVZ19" s="27"/>
      <c r="UWA19" s="27"/>
      <c r="UWB19" s="27"/>
      <c r="UWC19" s="27"/>
      <c r="UWD19" s="27"/>
      <c r="UWE19" s="27"/>
      <c r="UWF19" s="27"/>
      <c r="UWG19" s="27"/>
      <c r="UWH19" s="27"/>
      <c r="UWI19" s="27"/>
      <c r="UWJ19" s="27"/>
      <c r="UWK19" s="27"/>
      <c r="UWL19" s="27"/>
      <c r="UWM19" s="27"/>
      <c r="UWN19" s="27"/>
      <c r="UWO19" s="27"/>
      <c r="UWP19" s="27"/>
      <c r="UWQ19" s="27"/>
      <c r="UWR19" s="27"/>
      <c r="UWS19" s="27"/>
      <c r="UWT19" s="27"/>
      <c r="UWU19" s="27"/>
      <c r="UWV19" s="27"/>
      <c r="UWW19" s="27"/>
      <c r="UWX19" s="27"/>
      <c r="UWY19" s="27"/>
      <c r="UWZ19" s="27"/>
      <c r="UXA19" s="27"/>
      <c r="UXB19" s="27"/>
      <c r="UXC19" s="27"/>
      <c r="UXD19" s="27"/>
      <c r="UXE19" s="27"/>
      <c r="UXF19" s="27"/>
      <c r="UXG19" s="27"/>
      <c r="UXH19" s="27"/>
      <c r="UXI19" s="27"/>
      <c r="UXJ19" s="27"/>
      <c r="UXK19" s="27"/>
      <c r="UXL19" s="27"/>
      <c r="UXM19" s="27"/>
      <c r="UXN19" s="27"/>
      <c r="UXO19" s="27"/>
      <c r="UXP19" s="27"/>
      <c r="UXQ19" s="27"/>
      <c r="UXR19" s="27"/>
      <c r="UXS19" s="27"/>
      <c r="UXT19" s="27"/>
      <c r="UXU19" s="27"/>
      <c r="UXV19" s="27"/>
      <c r="UXW19" s="27"/>
      <c r="UXX19" s="27"/>
      <c r="UXY19" s="27"/>
      <c r="UXZ19" s="27"/>
      <c r="UYA19" s="27"/>
      <c r="UYB19" s="27"/>
      <c r="UYC19" s="27"/>
      <c r="UYD19" s="27"/>
      <c r="UYE19" s="27"/>
      <c r="UYF19" s="27"/>
      <c r="UYG19" s="27"/>
      <c r="UYH19" s="27"/>
      <c r="UYI19" s="27"/>
      <c r="UYJ19" s="27"/>
      <c r="UYK19" s="27"/>
      <c r="UYL19" s="27"/>
      <c r="UYM19" s="27"/>
      <c r="UYN19" s="27"/>
      <c r="UYO19" s="27"/>
      <c r="UYP19" s="27"/>
      <c r="UYQ19" s="27"/>
      <c r="UYR19" s="27"/>
      <c r="UYS19" s="27"/>
      <c r="UYT19" s="27"/>
      <c r="UYU19" s="27"/>
      <c r="UYV19" s="27"/>
      <c r="UYW19" s="27"/>
      <c r="UYX19" s="27"/>
      <c r="UYY19" s="27"/>
      <c r="UYZ19" s="27"/>
      <c r="UZA19" s="27"/>
      <c r="UZB19" s="27"/>
      <c r="UZC19" s="27"/>
      <c r="UZD19" s="27"/>
      <c r="UZE19" s="27"/>
      <c r="UZF19" s="27"/>
      <c r="UZG19" s="27"/>
      <c r="UZH19" s="27"/>
      <c r="UZI19" s="27"/>
      <c r="UZJ19" s="27"/>
      <c r="UZK19" s="27"/>
      <c r="UZL19" s="27"/>
      <c r="UZM19" s="27"/>
      <c r="UZN19" s="27"/>
      <c r="UZO19" s="27"/>
      <c r="UZP19" s="27"/>
      <c r="UZQ19" s="27"/>
      <c r="UZR19" s="27"/>
      <c r="UZS19" s="27"/>
      <c r="UZT19" s="27"/>
      <c r="UZU19" s="27"/>
      <c r="UZV19" s="27"/>
      <c r="UZW19" s="27"/>
      <c r="UZX19" s="27"/>
      <c r="UZY19" s="27"/>
      <c r="UZZ19" s="27"/>
      <c r="VAA19" s="27"/>
      <c r="VAB19" s="27"/>
      <c r="VAC19" s="27"/>
      <c r="VAD19" s="27"/>
      <c r="VAE19" s="27"/>
      <c r="VAF19" s="27"/>
      <c r="VAG19" s="27"/>
      <c r="VAH19" s="27"/>
      <c r="VAI19" s="27"/>
      <c r="VAJ19" s="27"/>
      <c r="VAK19" s="27"/>
      <c r="VAL19" s="27"/>
      <c r="VAM19" s="27"/>
      <c r="VAN19" s="27"/>
      <c r="VAO19" s="27"/>
      <c r="VAP19" s="27"/>
      <c r="VAQ19" s="27"/>
      <c r="VAR19" s="27"/>
      <c r="VAS19" s="27"/>
      <c r="VAT19" s="27"/>
      <c r="VAU19" s="27"/>
      <c r="VAV19" s="27"/>
      <c r="VAW19" s="27"/>
      <c r="VAX19" s="27"/>
      <c r="VAY19" s="27"/>
      <c r="VAZ19" s="27"/>
      <c r="VBA19" s="27"/>
      <c r="VBB19" s="27"/>
      <c r="VBC19" s="27"/>
      <c r="VBD19" s="27"/>
      <c r="VBE19" s="27"/>
      <c r="VBF19" s="27"/>
      <c r="VBG19" s="27"/>
      <c r="VBH19" s="27"/>
      <c r="VBI19" s="27"/>
      <c r="VBJ19" s="27"/>
      <c r="VBK19" s="27"/>
      <c r="VBL19" s="27"/>
      <c r="VBM19" s="27"/>
      <c r="VBN19" s="27"/>
      <c r="VBO19" s="27"/>
      <c r="VBP19" s="27"/>
      <c r="VBQ19" s="27"/>
      <c r="VBR19" s="27"/>
      <c r="VBS19" s="27"/>
      <c r="VBT19" s="27"/>
      <c r="VBU19" s="27"/>
      <c r="VBV19" s="27"/>
      <c r="VBW19" s="27"/>
      <c r="VBX19" s="27"/>
      <c r="VBY19" s="27"/>
      <c r="VBZ19" s="27"/>
      <c r="VCA19" s="27"/>
      <c r="VCB19" s="27"/>
      <c r="VCC19" s="27"/>
      <c r="VCD19" s="27"/>
      <c r="VCE19" s="27"/>
      <c r="VCF19" s="27"/>
      <c r="VCG19" s="27"/>
      <c r="VCH19" s="27"/>
      <c r="VCI19" s="27"/>
      <c r="VCJ19" s="27"/>
      <c r="VCK19" s="27"/>
      <c r="VCL19" s="27"/>
      <c r="VCM19" s="27"/>
      <c r="VCN19" s="27"/>
      <c r="VCO19" s="27"/>
      <c r="VCP19" s="27"/>
      <c r="VCQ19" s="27"/>
      <c r="VCR19" s="27"/>
      <c r="VCS19" s="27"/>
      <c r="VCT19" s="27"/>
      <c r="VCU19" s="27"/>
      <c r="VCV19" s="27"/>
      <c r="VCW19" s="27"/>
      <c r="VCX19" s="27"/>
      <c r="VCY19" s="27"/>
      <c r="VCZ19" s="27"/>
      <c r="VDA19" s="27"/>
      <c r="VDB19" s="27"/>
      <c r="VDC19" s="27"/>
      <c r="VDD19" s="27"/>
      <c r="VDE19" s="27"/>
      <c r="VDF19" s="27"/>
      <c r="VDG19" s="27"/>
      <c r="VDH19" s="27"/>
      <c r="VDI19" s="27"/>
      <c r="VDJ19" s="27"/>
      <c r="VDK19" s="27"/>
      <c r="VDL19" s="27"/>
      <c r="VDM19" s="27"/>
      <c r="VDN19" s="27"/>
      <c r="VDO19" s="27"/>
      <c r="VDP19" s="27"/>
      <c r="VDQ19" s="27"/>
      <c r="VDR19" s="27"/>
      <c r="VDS19" s="27"/>
      <c r="VDT19" s="27"/>
      <c r="VDU19" s="27"/>
      <c r="VDV19" s="27"/>
      <c r="VDW19" s="27"/>
      <c r="VDX19" s="27"/>
      <c r="VDY19" s="27"/>
      <c r="VDZ19" s="27"/>
      <c r="VEA19" s="27"/>
      <c r="VEB19" s="27"/>
      <c r="VEC19" s="27"/>
      <c r="VED19" s="27"/>
      <c r="VEE19" s="27"/>
      <c r="VEF19" s="27"/>
      <c r="VEG19" s="27"/>
      <c r="VEH19" s="27"/>
      <c r="VEI19" s="27"/>
      <c r="VEJ19" s="27"/>
      <c r="VEK19" s="27"/>
      <c r="VEL19" s="27"/>
      <c r="VEM19" s="27"/>
      <c r="VEN19" s="27"/>
      <c r="VEO19" s="27"/>
      <c r="VEP19" s="27"/>
      <c r="VEQ19" s="27"/>
      <c r="VER19" s="27"/>
      <c r="VES19" s="27"/>
      <c r="VET19" s="27"/>
      <c r="VEU19" s="27"/>
      <c r="VEV19" s="27"/>
      <c r="VEW19" s="27"/>
      <c r="VEX19" s="27"/>
      <c r="VEY19" s="27"/>
      <c r="VEZ19" s="27"/>
      <c r="VFA19" s="27"/>
      <c r="VFB19" s="27"/>
      <c r="VFC19" s="27"/>
      <c r="VFD19" s="27"/>
      <c r="VFE19" s="27"/>
      <c r="VFF19" s="27"/>
      <c r="VFG19" s="27"/>
      <c r="VFH19" s="27"/>
      <c r="VFI19" s="27"/>
      <c r="VFJ19" s="27"/>
      <c r="VFK19" s="27"/>
      <c r="VFL19" s="27"/>
      <c r="VFM19" s="27"/>
      <c r="VFN19" s="27"/>
      <c r="VFO19" s="27"/>
      <c r="VFP19" s="27"/>
      <c r="VFQ19" s="27"/>
      <c r="VFR19" s="27"/>
      <c r="VFS19" s="27"/>
      <c r="VFT19" s="27"/>
      <c r="VFU19" s="27"/>
      <c r="VFV19" s="27"/>
      <c r="VFW19" s="27"/>
      <c r="VFX19" s="27"/>
      <c r="VFY19" s="27"/>
      <c r="VFZ19" s="27"/>
      <c r="VGA19" s="27"/>
      <c r="VGB19" s="27"/>
      <c r="VGC19" s="27"/>
      <c r="VGD19" s="27"/>
      <c r="VGE19" s="27"/>
      <c r="VGF19" s="27"/>
      <c r="VGG19" s="27"/>
      <c r="VGH19" s="27"/>
      <c r="VGI19" s="27"/>
      <c r="VGJ19" s="27"/>
      <c r="VGK19" s="27"/>
      <c r="VGL19" s="27"/>
      <c r="VGM19" s="27"/>
      <c r="VGN19" s="27"/>
      <c r="VGO19" s="27"/>
      <c r="VGP19" s="27"/>
      <c r="VGQ19" s="27"/>
      <c r="VGR19" s="27"/>
      <c r="VGS19" s="27"/>
      <c r="VGT19" s="27"/>
      <c r="VGU19" s="27"/>
      <c r="VGV19" s="27"/>
      <c r="VGW19" s="27"/>
      <c r="VGX19" s="27"/>
      <c r="VGY19" s="27"/>
      <c r="VGZ19" s="27"/>
      <c r="VHA19" s="27"/>
      <c r="VHB19" s="27"/>
      <c r="VHC19" s="27"/>
      <c r="VHD19" s="27"/>
      <c r="VHE19" s="27"/>
      <c r="VHF19" s="27"/>
      <c r="VHG19" s="27"/>
      <c r="VHH19" s="27"/>
      <c r="VHI19" s="27"/>
      <c r="VHJ19" s="27"/>
      <c r="VHK19" s="27"/>
      <c r="VHL19" s="27"/>
      <c r="VHM19" s="27"/>
      <c r="VHN19" s="27"/>
      <c r="VHO19" s="27"/>
      <c r="VHP19" s="27"/>
      <c r="VHQ19" s="27"/>
      <c r="VHR19" s="27"/>
      <c r="VHS19" s="27"/>
      <c r="VHT19" s="27"/>
      <c r="VHU19" s="27"/>
      <c r="VHV19" s="27"/>
      <c r="VHW19" s="27"/>
      <c r="VHX19" s="27"/>
      <c r="VHY19" s="27"/>
      <c r="VHZ19" s="27"/>
      <c r="VIA19" s="27"/>
      <c r="VIB19" s="27"/>
      <c r="VIC19" s="27"/>
      <c r="VID19" s="27"/>
      <c r="VIE19" s="27"/>
      <c r="VIF19" s="27"/>
      <c r="VIG19" s="27"/>
      <c r="VIH19" s="27"/>
      <c r="VII19" s="27"/>
      <c r="VIJ19" s="27"/>
      <c r="VIK19" s="27"/>
      <c r="VIL19" s="27"/>
      <c r="VIM19" s="27"/>
      <c r="VIN19" s="27"/>
      <c r="VIO19" s="27"/>
      <c r="VIP19" s="27"/>
      <c r="VIQ19" s="27"/>
      <c r="VIR19" s="27"/>
      <c r="VIS19" s="27"/>
      <c r="VIT19" s="27"/>
      <c r="VIU19" s="27"/>
      <c r="VIV19" s="27"/>
      <c r="VIW19" s="27"/>
      <c r="VIX19" s="27"/>
      <c r="VIY19" s="27"/>
      <c r="VIZ19" s="27"/>
      <c r="VJA19" s="27"/>
      <c r="VJB19" s="27"/>
      <c r="VJC19" s="27"/>
      <c r="VJD19" s="27"/>
      <c r="VJE19" s="27"/>
      <c r="VJF19" s="27"/>
      <c r="VJG19" s="27"/>
      <c r="VJH19" s="27"/>
      <c r="VJI19" s="27"/>
      <c r="VJJ19" s="27"/>
      <c r="VJK19" s="27"/>
      <c r="VJL19" s="27"/>
      <c r="VJM19" s="27"/>
      <c r="VJN19" s="27"/>
      <c r="VJO19" s="27"/>
      <c r="VJP19" s="27"/>
      <c r="VJQ19" s="27"/>
      <c r="VJR19" s="27"/>
      <c r="VJS19" s="27"/>
      <c r="VJT19" s="27"/>
      <c r="VJU19" s="27"/>
      <c r="VJV19" s="27"/>
      <c r="VJW19" s="27"/>
      <c r="VJX19" s="27"/>
      <c r="VJY19" s="27"/>
      <c r="VJZ19" s="27"/>
      <c r="VKA19" s="27"/>
      <c r="VKB19" s="27"/>
      <c r="VKC19" s="27"/>
      <c r="VKD19" s="27"/>
      <c r="VKE19" s="27"/>
      <c r="VKF19" s="27"/>
      <c r="VKG19" s="27"/>
      <c r="VKH19" s="27"/>
      <c r="VKI19" s="27"/>
      <c r="VKJ19" s="27"/>
      <c r="VKK19" s="27"/>
      <c r="VKL19" s="27"/>
      <c r="VKM19" s="27"/>
      <c r="VKN19" s="27"/>
      <c r="VKO19" s="27"/>
      <c r="VKP19" s="27"/>
      <c r="VKQ19" s="27"/>
      <c r="VKR19" s="27"/>
      <c r="VKS19" s="27"/>
      <c r="VKT19" s="27"/>
      <c r="VKU19" s="27"/>
      <c r="VKV19" s="27"/>
      <c r="VKW19" s="27"/>
      <c r="VKX19" s="27"/>
      <c r="VKY19" s="27"/>
      <c r="VKZ19" s="27"/>
      <c r="VLA19" s="27"/>
      <c r="VLB19" s="27"/>
      <c r="VLC19" s="27"/>
      <c r="VLD19" s="27"/>
      <c r="VLE19" s="27"/>
      <c r="VLF19" s="27"/>
      <c r="VLG19" s="27"/>
      <c r="VLH19" s="27"/>
      <c r="VLI19" s="27"/>
      <c r="VLJ19" s="27"/>
      <c r="VLK19" s="27"/>
      <c r="VLL19" s="27"/>
      <c r="VLM19" s="27"/>
      <c r="VLN19" s="27"/>
      <c r="VLO19" s="27"/>
      <c r="VLP19" s="27"/>
      <c r="VLQ19" s="27"/>
      <c r="VLR19" s="27"/>
      <c r="VLS19" s="27"/>
      <c r="VLT19" s="27"/>
      <c r="VLU19" s="27"/>
      <c r="VLV19" s="27"/>
      <c r="VLW19" s="27"/>
      <c r="VLX19" s="27"/>
      <c r="VLY19" s="27"/>
      <c r="VLZ19" s="27"/>
      <c r="VMA19" s="27"/>
      <c r="VMB19" s="27"/>
      <c r="VMC19" s="27"/>
      <c r="VMD19" s="27"/>
      <c r="VME19" s="27"/>
      <c r="VMF19" s="27"/>
      <c r="VMG19" s="27"/>
      <c r="VMH19" s="27"/>
      <c r="VMI19" s="27"/>
      <c r="VMJ19" s="27"/>
      <c r="VMK19" s="27"/>
      <c r="VML19" s="27"/>
      <c r="VMM19" s="27"/>
      <c r="VMN19" s="27"/>
      <c r="VMO19" s="27"/>
      <c r="VMP19" s="27"/>
      <c r="VMQ19" s="27"/>
      <c r="VMR19" s="27"/>
      <c r="VMS19" s="27"/>
      <c r="VMT19" s="27"/>
      <c r="VMU19" s="27"/>
      <c r="VMV19" s="27"/>
      <c r="VMW19" s="27"/>
      <c r="VMX19" s="27"/>
      <c r="VMY19" s="27"/>
      <c r="VMZ19" s="27"/>
      <c r="VNA19" s="27"/>
      <c r="VNB19" s="27"/>
      <c r="VNC19" s="27"/>
      <c r="VND19" s="27"/>
      <c r="VNE19" s="27"/>
      <c r="VNF19" s="27"/>
      <c r="VNG19" s="27"/>
      <c r="VNH19" s="27"/>
      <c r="VNI19" s="27"/>
      <c r="VNJ19" s="27"/>
      <c r="VNK19" s="27"/>
      <c r="VNL19" s="27"/>
      <c r="VNM19" s="27"/>
      <c r="VNN19" s="27"/>
      <c r="VNO19" s="27"/>
      <c r="VNP19" s="27"/>
      <c r="VNQ19" s="27"/>
      <c r="VNR19" s="27"/>
      <c r="VNS19" s="27"/>
      <c r="VNT19" s="27"/>
      <c r="VNU19" s="27"/>
      <c r="VNV19" s="27"/>
      <c r="VNW19" s="27"/>
      <c r="VNX19" s="27"/>
      <c r="VNY19" s="27"/>
      <c r="VNZ19" s="27"/>
      <c r="VOA19" s="27"/>
      <c r="VOB19" s="27"/>
      <c r="VOC19" s="27"/>
      <c r="VOD19" s="27"/>
      <c r="VOE19" s="27"/>
      <c r="VOF19" s="27"/>
      <c r="VOG19" s="27"/>
      <c r="VOH19" s="27"/>
      <c r="VOI19" s="27"/>
      <c r="VOJ19" s="27"/>
      <c r="VOK19" s="27"/>
      <c r="VOL19" s="27"/>
      <c r="VOM19" s="27"/>
      <c r="VON19" s="27"/>
      <c r="VOO19" s="27"/>
      <c r="VOP19" s="27"/>
      <c r="VOQ19" s="27"/>
      <c r="VOR19" s="27"/>
      <c r="VOS19" s="27"/>
      <c r="VOT19" s="27"/>
      <c r="VOU19" s="27"/>
      <c r="VOV19" s="27"/>
      <c r="VOW19" s="27"/>
      <c r="VOX19" s="27"/>
      <c r="VOY19" s="27"/>
      <c r="VOZ19" s="27"/>
      <c r="VPA19" s="27"/>
      <c r="VPB19" s="27"/>
      <c r="VPC19" s="27"/>
      <c r="VPD19" s="27"/>
      <c r="VPE19" s="27"/>
      <c r="VPF19" s="27"/>
      <c r="VPG19" s="27"/>
      <c r="VPH19" s="27"/>
      <c r="VPI19" s="27"/>
      <c r="VPJ19" s="27"/>
      <c r="VPK19" s="27"/>
      <c r="VPL19" s="27"/>
      <c r="VPM19" s="27"/>
      <c r="VPN19" s="27"/>
      <c r="VPO19" s="27"/>
      <c r="VPP19" s="27"/>
      <c r="VPQ19" s="27"/>
      <c r="VPR19" s="27"/>
      <c r="VPS19" s="27"/>
      <c r="VPT19" s="27"/>
      <c r="VPU19" s="27"/>
      <c r="VPV19" s="27"/>
      <c r="VPW19" s="27"/>
      <c r="VPX19" s="27"/>
      <c r="VPY19" s="27"/>
      <c r="VPZ19" s="27"/>
      <c r="VQA19" s="27"/>
      <c r="VQB19" s="27"/>
      <c r="VQC19" s="27"/>
      <c r="VQD19" s="27"/>
      <c r="VQE19" s="27"/>
      <c r="VQF19" s="27"/>
      <c r="VQG19" s="27"/>
      <c r="VQH19" s="27"/>
      <c r="VQI19" s="27"/>
      <c r="VQJ19" s="27"/>
      <c r="VQK19" s="27"/>
      <c r="VQL19" s="27"/>
      <c r="VQM19" s="27"/>
      <c r="VQN19" s="27"/>
      <c r="VQO19" s="27"/>
      <c r="VQP19" s="27"/>
      <c r="VQQ19" s="27"/>
      <c r="VQR19" s="27"/>
      <c r="VQS19" s="27"/>
      <c r="VQT19" s="27"/>
      <c r="VQU19" s="27"/>
      <c r="VQV19" s="27"/>
      <c r="VQW19" s="27"/>
      <c r="VQX19" s="27"/>
      <c r="VQY19" s="27"/>
      <c r="VQZ19" s="27"/>
      <c r="VRA19" s="27"/>
      <c r="VRB19" s="27"/>
      <c r="VRC19" s="27"/>
      <c r="VRD19" s="27"/>
      <c r="VRE19" s="27"/>
      <c r="VRF19" s="27"/>
      <c r="VRG19" s="27"/>
      <c r="VRH19" s="27"/>
      <c r="VRI19" s="27"/>
      <c r="VRJ19" s="27"/>
      <c r="VRK19" s="27"/>
      <c r="VRL19" s="27"/>
      <c r="VRM19" s="27"/>
      <c r="VRN19" s="27"/>
      <c r="VRO19" s="27"/>
      <c r="VRP19" s="27"/>
      <c r="VRQ19" s="27"/>
      <c r="VRR19" s="27"/>
      <c r="VRS19" s="27"/>
      <c r="VRT19" s="27"/>
      <c r="VRU19" s="27"/>
      <c r="VRV19" s="27"/>
      <c r="VRW19" s="27"/>
      <c r="VRX19" s="27"/>
      <c r="VRY19" s="27"/>
      <c r="VRZ19" s="27"/>
      <c r="VSA19" s="27"/>
      <c r="VSB19" s="27"/>
      <c r="VSC19" s="27"/>
      <c r="VSD19" s="27"/>
      <c r="VSE19" s="27"/>
      <c r="VSF19" s="27"/>
      <c r="VSG19" s="27"/>
      <c r="VSH19" s="27"/>
      <c r="VSI19" s="27"/>
      <c r="VSJ19" s="27"/>
      <c r="VSK19" s="27"/>
      <c r="VSL19" s="27"/>
      <c r="VSM19" s="27"/>
      <c r="VSN19" s="27"/>
      <c r="VSO19" s="27"/>
      <c r="VSP19" s="27"/>
      <c r="VSQ19" s="27"/>
      <c r="VSR19" s="27"/>
      <c r="VSS19" s="27"/>
      <c r="VST19" s="27"/>
      <c r="VSU19" s="27"/>
      <c r="VSV19" s="27"/>
      <c r="VSW19" s="27"/>
      <c r="VSX19" s="27"/>
      <c r="VSY19" s="27"/>
      <c r="VSZ19" s="27"/>
      <c r="VTA19" s="27"/>
      <c r="VTB19" s="27"/>
      <c r="VTC19" s="27"/>
      <c r="VTD19" s="27"/>
      <c r="VTE19" s="27"/>
      <c r="VTF19" s="27"/>
      <c r="VTG19" s="27"/>
      <c r="VTH19" s="27"/>
      <c r="VTI19" s="27"/>
      <c r="VTJ19" s="27"/>
      <c r="VTK19" s="27"/>
      <c r="VTL19" s="27"/>
      <c r="VTM19" s="27"/>
      <c r="VTN19" s="27"/>
      <c r="VTO19" s="27"/>
      <c r="VTP19" s="27"/>
      <c r="VTQ19" s="27"/>
      <c r="VTR19" s="27"/>
      <c r="VTS19" s="27"/>
      <c r="VTT19" s="27"/>
      <c r="VTU19" s="27"/>
      <c r="VTV19" s="27"/>
      <c r="VTW19" s="27"/>
      <c r="VTX19" s="27"/>
      <c r="VTY19" s="27"/>
      <c r="VTZ19" s="27"/>
      <c r="VUA19" s="27"/>
      <c r="VUB19" s="27"/>
      <c r="VUC19" s="27"/>
      <c r="VUD19" s="27"/>
      <c r="VUE19" s="27"/>
      <c r="VUF19" s="27"/>
      <c r="VUG19" s="27"/>
      <c r="VUH19" s="27"/>
      <c r="VUI19" s="27"/>
      <c r="VUJ19" s="27"/>
      <c r="VUK19" s="27"/>
      <c r="VUL19" s="27"/>
      <c r="VUM19" s="27"/>
      <c r="VUN19" s="27"/>
      <c r="VUO19" s="27"/>
      <c r="VUP19" s="27"/>
      <c r="VUQ19" s="27"/>
      <c r="VUR19" s="27"/>
      <c r="VUS19" s="27"/>
      <c r="VUT19" s="27"/>
      <c r="VUU19" s="27"/>
      <c r="VUV19" s="27"/>
      <c r="VUW19" s="27"/>
      <c r="VUX19" s="27"/>
      <c r="VUY19" s="27"/>
      <c r="VUZ19" s="27"/>
      <c r="VVA19" s="27"/>
      <c r="VVB19" s="27"/>
      <c r="VVC19" s="27"/>
      <c r="VVD19" s="27"/>
      <c r="VVE19" s="27"/>
      <c r="VVF19" s="27"/>
      <c r="VVG19" s="27"/>
      <c r="VVH19" s="27"/>
      <c r="VVI19" s="27"/>
      <c r="VVJ19" s="27"/>
      <c r="VVK19" s="27"/>
      <c r="VVL19" s="27"/>
      <c r="VVM19" s="27"/>
      <c r="VVN19" s="27"/>
      <c r="VVO19" s="27"/>
      <c r="VVP19" s="27"/>
      <c r="VVQ19" s="27"/>
      <c r="VVR19" s="27"/>
      <c r="VVS19" s="27"/>
      <c r="VVT19" s="27"/>
      <c r="VVU19" s="27"/>
      <c r="VVV19" s="27"/>
      <c r="VVW19" s="27"/>
      <c r="VVX19" s="27"/>
      <c r="VVY19" s="27"/>
      <c r="VVZ19" s="27"/>
      <c r="VWA19" s="27"/>
      <c r="VWB19" s="27"/>
      <c r="VWC19" s="27"/>
      <c r="VWD19" s="27"/>
      <c r="VWE19" s="27"/>
      <c r="VWF19" s="27"/>
      <c r="VWG19" s="27"/>
      <c r="VWH19" s="27"/>
      <c r="VWI19" s="27"/>
      <c r="VWJ19" s="27"/>
      <c r="VWK19" s="27"/>
      <c r="VWL19" s="27"/>
      <c r="VWM19" s="27"/>
      <c r="VWN19" s="27"/>
      <c r="VWO19" s="27"/>
      <c r="VWP19" s="27"/>
      <c r="VWQ19" s="27"/>
      <c r="VWR19" s="27"/>
      <c r="VWS19" s="27"/>
      <c r="VWT19" s="27"/>
      <c r="VWU19" s="27"/>
      <c r="VWV19" s="27"/>
      <c r="VWW19" s="27"/>
      <c r="VWX19" s="27"/>
      <c r="VWY19" s="27"/>
      <c r="VWZ19" s="27"/>
      <c r="VXA19" s="27"/>
      <c r="VXB19" s="27"/>
      <c r="VXC19" s="27"/>
      <c r="VXD19" s="27"/>
      <c r="VXE19" s="27"/>
      <c r="VXF19" s="27"/>
      <c r="VXG19" s="27"/>
      <c r="VXH19" s="27"/>
      <c r="VXI19" s="27"/>
      <c r="VXJ19" s="27"/>
      <c r="VXK19" s="27"/>
      <c r="VXL19" s="27"/>
      <c r="VXM19" s="27"/>
      <c r="VXN19" s="27"/>
      <c r="VXO19" s="27"/>
      <c r="VXP19" s="27"/>
      <c r="VXQ19" s="27"/>
      <c r="VXR19" s="27"/>
      <c r="VXS19" s="27"/>
      <c r="VXT19" s="27"/>
      <c r="VXU19" s="27"/>
      <c r="VXV19" s="27"/>
      <c r="VXW19" s="27"/>
      <c r="VXX19" s="27"/>
      <c r="VXY19" s="27"/>
      <c r="VXZ19" s="27"/>
      <c r="VYA19" s="27"/>
      <c r="VYB19" s="27"/>
      <c r="VYC19" s="27"/>
      <c r="VYD19" s="27"/>
      <c r="VYE19" s="27"/>
      <c r="VYF19" s="27"/>
      <c r="VYG19" s="27"/>
      <c r="VYH19" s="27"/>
      <c r="VYI19" s="27"/>
      <c r="VYJ19" s="27"/>
      <c r="VYK19" s="27"/>
      <c r="VYL19" s="27"/>
      <c r="VYM19" s="27"/>
      <c r="VYN19" s="27"/>
      <c r="VYO19" s="27"/>
      <c r="VYP19" s="27"/>
      <c r="VYQ19" s="27"/>
      <c r="VYR19" s="27"/>
      <c r="VYS19" s="27"/>
      <c r="VYT19" s="27"/>
      <c r="VYU19" s="27"/>
      <c r="VYV19" s="27"/>
      <c r="VYW19" s="27"/>
      <c r="VYX19" s="27"/>
      <c r="VYY19" s="27"/>
      <c r="VYZ19" s="27"/>
      <c r="VZA19" s="27"/>
      <c r="VZB19" s="27"/>
      <c r="VZC19" s="27"/>
      <c r="VZD19" s="27"/>
      <c r="VZE19" s="27"/>
      <c r="VZF19" s="27"/>
      <c r="VZG19" s="27"/>
      <c r="VZH19" s="27"/>
      <c r="VZI19" s="27"/>
      <c r="VZJ19" s="27"/>
      <c r="VZK19" s="27"/>
      <c r="VZL19" s="27"/>
      <c r="VZM19" s="27"/>
      <c r="VZN19" s="27"/>
      <c r="VZO19" s="27"/>
      <c r="VZP19" s="27"/>
      <c r="VZQ19" s="27"/>
      <c r="VZR19" s="27"/>
      <c r="VZS19" s="27"/>
      <c r="VZT19" s="27"/>
      <c r="VZU19" s="27"/>
      <c r="VZV19" s="27"/>
      <c r="VZW19" s="27"/>
      <c r="VZX19" s="27"/>
      <c r="VZY19" s="27"/>
      <c r="VZZ19" s="27"/>
      <c r="WAA19" s="27"/>
      <c r="WAB19" s="27"/>
      <c r="WAC19" s="27"/>
      <c r="WAD19" s="27"/>
      <c r="WAE19" s="27"/>
      <c r="WAF19" s="27"/>
      <c r="WAG19" s="27"/>
      <c r="WAH19" s="27"/>
      <c r="WAI19" s="27"/>
      <c r="WAJ19" s="27"/>
      <c r="WAK19" s="27"/>
      <c r="WAL19" s="27"/>
      <c r="WAM19" s="27"/>
      <c r="WAN19" s="27"/>
      <c r="WAO19" s="27"/>
      <c r="WAP19" s="27"/>
      <c r="WAQ19" s="27"/>
      <c r="WAR19" s="27"/>
      <c r="WAS19" s="27"/>
      <c r="WAT19" s="27"/>
      <c r="WAU19" s="27"/>
      <c r="WAV19" s="27"/>
      <c r="WAW19" s="27"/>
      <c r="WAX19" s="27"/>
      <c r="WAY19" s="27"/>
      <c r="WAZ19" s="27"/>
      <c r="WBA19" s="27"/>
      <c r="WBB19" s="27"/>
      <c r="WBC19" s="27"/>
      <c r="WBD19" s="27"/>
      <c r="WBE19" s="27"/>
      <c r="WBF19" s="27"/>
      <c r="WBG19" s="27"/>
      <c r="WBH19" s="27"/>
      <c r="WBI19" s="27"/>
      <c r="WBJ19" s="27"/>
      <c r="WBK19" s="27"/>
      <c r="WBL19" s="27"/>
      <c r="WBM19" s="27"/>
      <c r="WBN19" s="27"/>
      <c r="WBO19" s="27"/>
      <c r="WBP19" s="27"/>
      <c r="WBQ19" s="27"/>
      <c r="WBR19" s="27"/>
      <c r="WBS19" s="27"/>
      <c r="WBT19" s="27"/>
      <c r="WBU19" s="27"/>
      <c r="WBV19" s="27"/>
      <c r="WBW19" s="27"/>
      <c r="WBX19" s="27"/>
      <c r="WBY19" s="27"/>
      <c r="WBZ19" s="27"/>
      <c r="WCA19" s="27"/>
      <c r="WCB19" s="27"/>
      <c r="WCC19" s="27"/>
      <c r="WCD19" s="27"/>
      <c r="WCE19" s="27"/>
      <c r="WCF19" s="27"/>
      <c r="WCG19" s="27"/>
      <c r="WCH19" s="27"/>
      <c r="WCI19" s="27"/>
      <c r="WCJ19" s="27"/>
      <c r="WCK19" s="27"/>
      <c r="WCL19" s="27"/>
      <c r="WCM19" s="27"/>
      <c r="WCN19" s="27"/>
      <c r="WCO19" s="27"/>
      <c r="WCP19" s="27"/>
      <c r="WCQ19" s="27"/>
      <c r="WCR19" s="27"/>
      <c r="WCS19" s="27"/>
      <c r="WCT19" s="27"/>
      <c r="WCU19" s="27"/>
      <c r="WCV19" s="27"/>
      <c r="WCW19" s="27"/>
      <c r="WCX19" s="27"/>
      <c r="WCY19" s="27"/>
      <c r="WCZ19" s="27"/>
      <c r="WDA19" s="27"/>
      <c r="WDB19" s="27"/>
      <c r="WDC19" s="27"/>
      <c r="WDD19" s="27"/>
      <c r="WDE19" s="27"/>
      <c r="WDF19" s="27"/>
      <c r="WDG19" s="27"/>
      <c r="WDH19" s="27"/>
      <c r="WDI19" s="27"/>
      <c r="WDJ19" s="27"/>
      <c r="WDK19" s="27"/>
      <c r="WDL19" s="27"/>
      <c r="WDM19" s="27"/>
      <c r="WDN19" s="27"/>
      <c r="WDO19" s="27"/>
      <c r="WDP19" s="27"/>
      <c r="WDQ19" s="27"/>
      <c r="WDR19" s="27"/>
      <c r="WDS19" s="27"/>
      <c r="WDT19" s="27"/>
      <c r="WDU19" s="27"/>
      <c r="WDV19" s="27"/>
      <c r="WDW19" s="27"/>
      <c r="WDX19" s="27"/>
      <c r="WDY19" s="27"/>
      <c r="WDZ19" s="27"/>
      <c r="WEA19" s="27"/>
      <c r="WEB19" s="27"/>
      <c r="WEC19" s="27"/>
      <c r="WED19" s="27"/>
      <c r="WEE19" s="27"/>
      <c r="WEF19" s="27"/>
      <c r="WEG19" s="27"/>
      <c r="WEH19" s="27"/>
      <c r="WEI19" s="27"/>
      <c r="WEJ19" s="27"/>
      <c r="WEK19" s="27"/>
      <c r="WEL19" s="27"/>
      <c r="WEM19" s="27"/>
      <c r="WEN19" s="27"/>
      <c r="WEO19" s="27"/>
      <c r="WEP19" s="27"/>
      <c r="WEQ19" s="27"/>
      <c r="WER19" s="27"/>
      <c r="WES19" s="27"/>
      <c r="WET19" s="27"/>
      <c r="WEU19" s="27"/>
      <c r="WEV19" s="27"/>
      <c r="WEW19" s="27"/>
      <c r="WEX19" s="27"/>
      <c r="WEY19" s="27"/>
      <c r="WEZ19" s="27"/>
      <c r="WFA19" s="27"/>
      <c r="WFB19" s="27"/>
      <c r="WFC19" s="27"/>
      <c r="WFD19" s="27"/>
      <c r="WFE19" s="27"/>
      <c r="WFF19" s="27"/>
      <c r="WFG19" s="27"/>
      <c r="WFH19" s="27"/>
      <c r="WFI19" s="27"/>
      <c r="WFJ19" s="27"/>
      <c r="WFK19" s="27"/>
      <c r="WFL19" s="27"/>
      <c r="WFM19" s="27"/>
      <c r="WFN19" s="27"/>
      <c r="WFO19" s="27"/>
      <c r="WFP19" s="27"/>
      <c r="WFQ19" s="27"/>
      <c r="WFR19" s="27"/>
      <c r="WFS19" s="27"/>
      <c r="WFT19" s="27"/>
      <c r="WFU19" s="27"/>
      <c r="WFV19" s="27"/>
      <c r="WFW19" s="27"/>
      <c r="WFX19" s="27"/>
      <c r="WFY19" s="27"/>
      <c r="WFZ19" s="27"/>
      <c r="WGA19" s="27"/>
      <c r="WGB19" s="27"/>
      <c r="WGC19" s="27"/>
      <c r="WGD19" s="27"/>
      <c r="WGE19" s="27"/>
      <c r="WGF19" s="27"/>
      <c r="WGG19" s="27"/>
      <c r="WGH19" s="27"/>
      <c r="WGI19" s="27"/>
      <c r="WGJ19" s="27"/>
      <c r="WGK19" s="27"/>
      <c r="WGL19" s="27"/>
      <c r="WGM19" s="27"/>
      <c r="WGN19" s="27"/>
      <c r="WGO19" s="27"/>
      <c r="WGP19" s="27"/>
      <c r="WGQ19" s="27"/>
      <c r="WGR19" s="27"/>
      <c r="WGS19" s="27"/>
      <c r="WGT19" s="27"/>
      <c r="WGU19" s="27"/>
      <c r="WGV19" s="27"/>
      <c r="WGW19" s="27"/>
      <c r="WGX19" s="27"/>
      <c r="WGY19" s="27"/>
      <c r="WGZ19" s="27"/>
      <c r="WHA19" s="27"/>
      <c r="WHB19" s="27"/>
      <c r="WHC19" s="27"/>
      <c r="WHD19" s="27"/>
      <c r="WHE19" s="27"/>
      <c r="WHF19" s="27"/>
      <c r="WHG19" s="27"/>
      <c r="WHH19" s="27"/>
      <c r="WHI19" s="27"/>
      <c r="WHJ19" s="27"/>
      <c r="WHK19" s="27"/>
      <c r="WHL19" s="27"/>
      <c r="WHM19" s="27"/>
      <c r="WHN19" s="27"/>
      <c r="WHO19" s="27"/>
      <c r="WHP19" s="27"/>
      <c r="WHQ19" s="27"/>
      <c r="WHR19" s="27"/>
      <c r="WHS19" s="27"/>
      <c r="WHT19" s="27"/>
      <c r="WHU19" s="27"/>
      <c r="WHV19" s="27"/>
      <c r="WHW19" s="27"/>
      <c r="WHX19" s="27"/>
      <c r="WHY19" s="27"/>
      <c r="WHZ19" s="27"/>
      <c r="WIA19" s="27"/>
      <c r="WIB19" s="27"/>
      <c r="WIC19" s="27"/>
      <c r="WID19" s="27"/>
      <c r="WIE19" s="27"/>
      <c r="WIF19" s="27"/>
      <c r="WIG19" s="27"/>
      <c r="WIH19" s="27"/>
      <c r="WII19" s="27"/>
      <c r="WIJ19" s="27"/>
      <c r="WIK19" s="27"/>
      <c r="WIL19" s="27"/>
      <c r="WIM19" s="27"/>
      <c r="WIN19" s="27"/>
      <c r="WIO19" s="27"/>
      <c r="WIP19" s="27"/>
      <c r="WIQ19" s="27"/>
      <c r="WIR19" s="27"/>
      <c r="WIS19" s="27"/>
      <c r="WIT19" s="27"/>
      <c r="WIU19" s="27"/>
      <c r="WIV19" s="27"/>
      <c r="WIW19" s="27"/>
      <c r="WIX19" s="27"/>
      <c r="WIY19" s="27"/>
      <c r="WIZ19" s="27"/>
      <c r="WJA19" s="27"/>
      <c r="WJB19" s="27"/>
      <c r="WJC19" s="27"/>
      <c r="WJD19" s="27"/>
      <c r="WJE19" s="27"/>
      <c r="WJF19" s="27"/>
      <c r="WJG19" s="27"/>
      <c r="WJH19" s="27"/>
      <c r="WJI19" s="27"/>
      <c r="WJJ19" s="27"/>
      <c r="WJK19" s="27"/>
      <c r="WJL19" s="27"/>
      <c r="WJM19" s="27"/>
      <c r="WJN19" s="27"/>
      <c r="WJO19" s="27"/>
      <c r="WJP19" s="27"/>
      <c r="WJQ19" s="27"/>
      <c r="WJR19" s="27"/>
      <c r="WJS19" s="27"/>
      <c r="WJT19" s="27"/>
      <c r="WJU19" s="27"/>
      <c r="WJV19" s="27"/>
      <c r="WJW19" s="27"/>
      <c r="WJX19" s="27"/>
      <c r="WJY19" s="27"/>
      <c r="WJZ19" s="27"/>
      <c r="WKA19" s="27"/>
      <c r="WKB19" s="27"/>
      <c r="WKC19" s="27"/>
      <c r="WKD19" s="27"/>
      <c r="WKE19" s="27"/>
      <c r="WKF19" s="27"/>
      <c r="WKG19" s="27"/>
      <c r="WKH19" s="27"/>
      <c r="WKI19" s="27"/>
      <c r="WKJ19" s="27"/>
      <c r="WKK19" s="27"/>
      <c r="WKL19" s="27"/>
      <c r="WKM19" s="27"/>
      <c r="WKN19" s="27"/>
      <c r="WKO19" s="27"/>
      <c r="WKP19" s="27"/>
      <c r="WKQ19" s="27"/>
      <c r="WKR19" s="27"/>
      <c r="WKS19" s="27"/>
      <c r="WKT19" s="27"/>
      <c r="WKU19" s="27"/>
      <c r="WKV19" s="27"/>
      <c r="WKW19" s="27"/>
      <c r="WKX19" s="27"/>
      <c r="WKY19" s="27"/>
      <c r="WKZ19" s="27"/>
      <c r="WLA19" s="27"/>
      <c r="WLB19" s="27"/>
      <c r="WLC19" s="27"/>
      <c r="WLD19" s="27"/>
      <c r="WLE19" s="27"/>
      <c r="WLF19" s="27"/>
      <c r="WLG19" s="27"/>
      <c r="WLH19" s="27"/>
      <c r="WLI19" s="27"/>
      <c r="WLJ19" s="27"/>
      <c r="WLK19" s="27"/>
      <c r="WLL19" s="27"/>
      <c r="WLM19" s="27"/>
      <c r="WLN19" s="27"/>
      <c r="WLO19" s="27"/>
      <c r="WLP19" s="27"/>
      <c r="WLQ19" s="27"/>
      <c r="WLR19" s="27"/>
      <c r="WLS19" s="27"/>
      <c r="WLT19" s="27"/>
      <c r="WLU19" s="27"/>
      <c r="WLV19" s="27"/>
      <c r="WLW19" s="27"/>
      <c r="WLX19" s="27"/>
      <c r="WLY19" s="27"/>
      <c r="WLZ19" s="27"/>
      <c r="WMA19" s="27"/>
      <c r="WMB19" s="27"/>
      <c r="WMC19" s="27"/>
      <c r="WMD19" s="27"/>
      <c r="WME19" s="27"/>
      <c r="WMF19" s="27"/>
      <c r="WMG19" s="27"/>
      <c r="WMH19" s="27"/>
      <c r="WMI19" s="27"/>
      <c r="WMJ19" s="27"/>
      <c r="WMK19" s="27"/>
      <c r="WML19" s="27"/>
      <c r="WMM19" s="27"/>
      <c r="WMN19" s="27"/>
      <c r="WMO19" s="27"/>
      <c r="WMP19" s="27"/>
      <c r="WMQ19" s="27"/>
      <c r="WMR19" s="27"/>
      <c r="WMS19" s="27"/>
      <c r="WMT19" s="27"/>
      <c r="WMU19" s="27"/>
      <c r="WMV19" s="27"/>
      <c r="WMW19" s="27"/>
      <c r="WMX19" s="27"/>
      <c r="WMY19" s="27"/>
      <c r="WMZ19" s="27"/>
      <c r="WNA19" s="27"/>
      <c r="WNB19" s="27"/>
      <c r="WNC19" s="27"/>
      <c r="WND19" s="27"/>
      <c r="WNE19" s="27"/>
      <c r="WNF19" s="27"/>
      <c r="WNG19" s="27"/>
      <c r="WNH19" s="27"/>
      <c r="WNI19" s="27"/>
      <c r="WNJ19" s="27"/>
      <c r="WNK19" s="27"/>
      <c r="WNL19" s="27"/>
      <c r="WNM19" s="27"/>
      <c r="WNN19" s="27"/>
      <c r="WNO19" s="27"/>
      <c r="WNP19" s="27"/>
      <c r="WNQ19" s="27"/>
      <c r="WNR19" s="27"/>
      <c r="WNS19" s="27"/>
      <c r="WNT19" s="27"/>
      <c r="WNU19" s="27"/>
      <c r="WNV19" s="27"/>
      <c r="WNW19" s="27"/>
      <c r="WNX19" s="27"/>
      <c r="WNY19" s="27"/>
      <c r="WNZ19" s="27"/>
      <c r="WOA19" s="27"/>
      <c r="WOB19" s="27"/>
      <c r="WOC19" s="27"/>
      <c r="WOD19" s="27"/>
      <c r="WOE19" s="27"/>
      <c r="WOF19" s="27"/>
      <c r="WOG19" s="27"/>
      <c r="WOH19" s="27"/>
      <c r="WOI19" s="27"/>
      <c r="WOJ19" s="27"/>
      <c r="WOK19" s="27"/>
      <c r="WOL19" s="27"/>
      <c r="WOM19" s="27"/>
      <c r="WON19" s="27"/>
      <c r="WOO19" s="27"/>
      <c r="WOP19" s="27"/>
      <c r="WOQ19" s="27"/>
      <c r="WOR19" s="27"/>
      <c r="WOS19" s="27"/>
      <c r="WOT19" s="27"/>
      <c r="WOU19" s="27"/>
      <c r="WOV19" s="27"/>
      <c r="WOW19" s="27"/>
      <c r="WOX19" s="27"/>
      <c r="WOY19" s="27"/>
      <c r="WOZ19" s="27"/>
      <c r="WPA19" s="27"/>
      <c r="WPB19" s="27"/>
      <c r="WPC19" s="27"/>
      <c r="WPD19" s="27"/>
      <c r="WPE19" s="27"/>
      <c r="WPF19" s="27"/>
      <c r="WPG19" s="27"/>
      <c r="WPH19" s="27"/>
      <c r="WPI19" s="27"/>
      <c r="WPJ19" s="27"/>
      <c r="WPK19" s="27"/>
      <c r="WPL19" s="27"/>
      <c r="WPM19" s="27"/>
      <c r="WPN19" s="27"/>
      <c r="WPO19" s="27"/>
      <c r="WPP19" s="27"/>
      <c r="WPQ19" s="27"/>
      <c r="WPR19" s="27"/>
      <c r="WPS19" s="27"/>
      <c r="WPT19" s="27"/>
      <c r="WPU19" s="27"/>
      <c r="WPV19" s="27"/>
      <c r="WPW19" s="27"/>
      <c r="WPX19" s="27"/>
      <c r="WPY19" s="27"/>
      <c r="WPZ19" s="27"/>
      <c r="WQA19" s="27"/>
      <c r="WQB19" s="27"/>
      <c r="WQC19" s="27"/>
      <c r="WQD19" s="27"/>
      <c r="WQE19" s="27"/>
      <c r="WQF19" s="27"/>
      <c r="WQG19" s="27"/>
      <c r="WQH19" s="27"/>
      <c r="WQI19" s="27"/>
      <c r="WQJ19" s="27"/>
      <c r="WQK19" s="27"/>
      <c r="WQL19" s="27"/>
      <c r="WQM19" s="27"/>
      <c r="WQN19" s="27"/>
      <c r="WQO19" s="27"/>
      <c r="WQP19" s="27"/>
      <c r="WQQ19" s="27"/>
      <c r="WQR19" s="27"/>
      <c r="WQS19" s="27"/>
      <c r="WQT19" s="27"/>
      <c r="WQU19" s="27"/>
      <c r="WQV19" s="27"/>
      <c r="WQW19" s="27"/>
      <c r="WQX19" s="27"/>
      <c r="WQY19" s="27"/>
      <c r="WQZ19" s="27"/>
      <c r="WRA19" s="27"/>
      <c r="WRB19" s="27"/>
      <c r="WRC19" s="27"/>
      <c r="WRD19" s="27"/>
      <c r="WRE19" s="27"/>
      <c r="WRF19" s="27"/>
      <c r="WRG19" s="27"/>
      <c r="WRH19" s="27"/>
      <c r="WRI19" s="27"/>
      <c r="WRJ19" s="27"/>
      <c r="WRK19" s="27"/>
      <c r="WRL19" s="27"/>
      <c r="WRM19" s="27"/>
      <c r="WRN19" s="27"/>
      <c r="WRO19" s="27"/>
      <c r="WRP19" s="27"/>
      <c r="WRQ19" s="27"/>
      <c r="WRR19" s="27"/>
      <c r="WRS19" s="27"/>
      <c r="WRT19" s="27"/>
      <c r="WRU19" s="27"/>
      <c r="WRV19" s="27"/>
      <c r="WRW19" s="27"/>
      <c r="WRX19" s="27"/>
      <c r="WRY19" s="27"/>
      <c r="WRZ19" s="27"/>
      <c r="WSA19" s="27"/>
      <c r="WSB19" s="27"/>
      <c r="WSC19" s="27"/>
      <c r="WSD19" s="27"/>
      <c r="WSE19" s="27"/>
      <c r="WSF19" s="27"/>
      <c r="WSG19" s="27"/>
      <c r="WSH19" s="27"/>
      <c r="WSI19" s="27"/>
      <c r="WSJ19" s="27"/>
      <c r="WSK19" s="27"/>
      <c r="WSL19" s="27"/>
      <c r="WSM19" s="27"/>
      <c r="WSN19" s="27"/>
      <c r="WSO19" s="27"/>
      <c r="WSP19" s="27"/>
      <c r="WSQ19" s="27"/>
      <c r="WSR19" s="27"/>
      <c r="WSS19" s="27"/>
      <c r="WST19" s="27"/>
      <c r="WSU19" s="27"/>
      <c r="WSV19" s="27"/>
      <c r="WSW19" s="27"/>
      <c r="WSX19" s="27"/>
      <c r="WSY19" s="27"/>
      <c r="WSZ19" s="27"/>
      <c r="WTA19" s="27"/>
      <c r="WTB19" s="27"/>
      <c r="WTC19" s="27"/>
      <c r="WTD19" s="27"/>
      <c r="WTE19" s="27"/>
      <c r="WTF19" s="27"/>
      <c r="WTG19" s="27"/>
      <c r="WTH19" s="27"/>
      <c r="WTI19" s="27"/>
      <c r="WTJ19" s="27"/>
      <c r="WTK19" s="27"/>
      <c r="WTL19" s="27"/>
      <c r="WTM19" s="27"/>
      <c r="WTN19" s="27"/>
      <c r="WTO19" s="27"/>
      <c r="WTP19" s="27"/>
      <c r="WTQ19" s="27"/>
      <c r="WTR19" s="27"/>
      <c r="WTS19" s="27"/>
      <c r="WTT19" s="27"/>
      <c r="WTU19" s="27"/>
      <c r="WTV19" s="27"/>
      <c r="WTW19" s="27"/>
      <c r="WTX19" s="27"/>
      <c r="WTY19" s="27"/>
      <c r="WTZ19" s="27"/>
      <c r="WUA19" s="27"/>
      <c r="WUB19" s="27"/>
      <c r="WUC19" s="27"/>
      <c r="WUD19" s="27"/>
      <c r="WUE19" s="27"/>
      <c r="WUF19" s="27"/>
      <c r="WUG19" s="27"/>
      <c r="WUH19" s="27"/>
      <c r="WUI19" s="27"/>
      <c r="WUJ19" s="27"/>
      <c r="WUK19" s="27"/>
      <c r="WUL19" s="27"/>
      <c r="WUM19" s="27"/>
      <c r="WUN19" s="27"/>
      <c r="WUO19" s="27"/>
      <c r="WUP19" s="27"/>
      <c r="WUQ19" s="27"/>
      <c r="WUR19" s="27"/>
      <c r="WUS19" s="27"/>
      <c r="WUT19" s="27"/>
      <c r="WUU19" s="27"/>
      <c r="WUV19" s="27"/>
      <c r="WUW19" s="27"/>
      <c r="WUX19" s="27"/>
      <c r="WUY19" s="27"/>
      <c r="WUZ19" s="27"/>
      <c r="WVA19" s="27"/>
      <c r="WVB19" s="27"/>
      <c r="WVC19" s="27"/>
      <c r="WVD19" s="27"/>
      <c r="WVE19" s="27"/>
      <c r="WVF19" s="27"/>
      <c r="WVG19" s="27"/>
      <c r="WVH19" s="27"/>
      <c r="WVI19" s="27"/>
      <c r="WVJ19" s="27"/>
      <c r="WVK19" s="27"/>
      <c r="WVL19" s="27"/>
      <c r="WVM19" s="27"/>
      <c r="WVN19" s="27"/>
      <c r="WVO19" s="27"/>
      <c r="WVP19" s="27"/>
      <c r="WVQ19" s="27"/>
      <c r="WVR19" s="27"/>
      <c r="WVS19" s="27"/>
      <c r="WVT19" s="27"/>
      <c r="WVU19" s="27"/>
      <c r="WVV19" s="27"/>
      <c r="WVW19" s="27"/>
      <c r="WVX19" s="27"/>
      <c r="WVY19" s="27"/>
      <c r="WVZ19" s="27"/>
      <c r="WWA19" s="27"/>
      <c r="WWB19" s="27"/>
      <c r="WWC19" s="27"/>
      <c r="WWD19" s="27"/>
      <c r="WWE19" s="27"/>
      <c r="WWF19" s="27"/>
      <c r="WWG19" s="27"/>
      <c r="WWH19" s="27"/>
      <c r="WWI19" s="27"/>
      <c r="WWJ19" s="27"/>
      <c r="WWK19" s="27"/>
      <c r="WWL19" s="27"/>
      <c r="WWM19" s="27"/>
      <c r="WWN19" s="27"/>
      <c r="WWO19" s="27"/>
      <c r="WWP19" s="27"/>
      <c r="WWQ19" s="27"/>
      <c r="WWR19" s="27"/>
      <c r="WWS19" s="27"/>
      <c r="WWT19" s="27"/>
      <c r="WWU19" s="27"/>
      <c r="WWV19" s="27"/>
      <c r="WWW19" s="27"/>
      <c r="WWX19" s="27"/>
      <c r="WWY19" s="27"/>
      <c r="WWZ19" s="27"/>
      <c r="WXA19" s="27"/>
      <c r="WXB19" s="27"/>
      <c r="WXC19" s="27"/>
      <c r="WXD19" s="27"/>
      <c r="WXE19" s="27"/>
      <c r="WXF19" s="27"/>
      <c r="WXG19" s="27"/>
      <c r="WXH19" s="27"/>
      <c r="WXI19" s="27"/>
      <c r="WXJ19" s="27"/>
      <c r="WXK19" s="27"/>
      <c r="WXL19" s="27"/>
      <c r="WXM19" s="27"/>
      <c r="WXN19" s="27"/>
      <c r="WXO19" s="27"/>
      <c r="WXP19" s="27"/>
      <c r="WXQ19" s="27"/>
      <c r="WXR19" s="27"/>
      <c r="WXS19" s="27"/>
      <c r="WXT19" s="27"/>
      <c r="WXU19" s="27"/>
      <c r="WXV19" s="27"/>
      <c r="WXW19" s="27"/>
      <c r="WXX19" s="27"/>
      <c r="WXY19" s="27"/>
      <c r="WXZ19" s="27"/>
      <c r="WYA19" s="27"/>
      <c r="WYB19" s="27"/>
      <c r="WYC19" s="27"/>
      <c r="WYD19" s="27"/>
      <c r="WYE19" s="27"/>
      <c r="WYF19" s="27"/>
      <c r="WYG19" s="27"/>
      <c r="WYH19" s="27"/>
      <c r="WYI19" s="27"/>
      <c r="WYJ19" s="27"/>
      <c r="WYK19" s="27"/>
      <c r="WYL19" s="27"/>
      <c r="WYM19" s="27"/>
      <c r="WYN19" s="27"/>
      <c r="WYO19" s="27"/>
      <c r="WYP19" s="27"/>
      <c r="WYQ19" s="27"/>
      <c r="WYR19" s="27"/>
      <c r="WYS19" s="27"/>
      <c r="WYT19" s="27"/>
      <c r="WYU19" s="27"/>
      <c r="WYV19" s="27"/>
      <c r="WYW19" s="27"/>
      <c r="WYX19" s="27"/>
      <c r="WYY19" s="27"/>
      <c r="WYZ19" s="27"/>
      <c r="WZA19" s="27"/>
      <c r="WZB19" s="27"/>
      <c r="WZC19" s="27"/>
      <c r="WZD19" s="27"/>
      <c r="WZE19" s="27"/>
      <c r="WZF19" s="27"/>
      <c r="WZG19" s="27"/>
      <c r="WZH19" s="27"/>
      <c r="WZI19" s="27"/>
      <c r="WZJ19" s="27"/>
      <c r="WZK19" s="27"/>
      <c r="WZL19" s="27"/>
      <c r="WZM19" s="27"/>
      <c r="WZN19" s="27"/>
      <c r="WZO19" s="27"/>
      <c r="WZP19" s="27"/>
      <c r="WZQ19" s="27"/>
      <c r="WZR19" s="27"/>
      <c r="WZS19" s="27"/>
      <c r="WZT19" s="27"/>
      <c r="WZU19" s="27"/>
      <c r="WZV19" s="27"/>
      <c r="WZW19" s="27"/>
      <c r="WZX19" s="27"/>
      <c r="WZY19" s="27"/>
      <c r="WZZ19" s="27"/>
      <c r="XAA19" s="27"/>
      <c r="XAB19" s="27"/>
      <c r="XAC19" s="27"/>
      <c r="XAD19" s="27"/>
      <c r="XAE19" s="27"/>
      <c r="XAF19" s="27"/>
      <c r="XAG19" s="27"/>
      <c r="XAH19" s="27"/>
      <c r="XAI19" s="27"/>
      <c r="XAJ19" s="27"/>
      <c r="XAK19" s="27"/>
      <c r="XAL19" s="27"/>
      <c r="XAM19" s="27"/>
      <c r="XAN19" s="27"/>
      <c r="XAO19" s="27"/>
      <c r="XAP19" s="27"/>
      <c r="XAQ19" s="27"/>
      <c r="XAR19" s="27"/>
      <c r="XAS19" s="27"/>
      <c r="XAT19" s="27"/>
      <c r="XAU19" s="27"/>
      <c r="XAV19" s="27"/>
      <c r="XAW19" s="27"/>
      <c r="XAX19" s="27"/>
      <c r="XAY19" s="27"/>
      <c r="XAZ19" s="27"/>
      <c r="XBA19" s="27"/>
      <c r="XBB19" s="27"/>
      <c r="XBC19" s="27"/>
      <c r="XBD19" s="27"/>
      <c r="XBE19" s="27"/>
      <c r="XBF19" s="27"/>
      <c r="XBG19" s="27"/>
      <c r="XBH19" s="27"/>
      <c r="XBI19" s="27"/>
      <c r="XBJ19" s="27"/>
      <c r="XBK19" s="27"/>
      <c r="XBL19" s="27"/>
      <c r="XBM19" s="27"/>
      <c r="XBN19" s="27"/>
      <c r="XBO19" s="27"/>
      <c r="XBP19" s="27"/>
      <c r="XBQ19" s="27"/>
      <c r="XBR19" s="27"/>
      <c r="XBS19" s="27"/>
      <c r="XBT19" s="27"/>
      <c r="XBU19" s="27"/>
      <c r="XBV19" s="27"/>
      <c r="XBW19" s="27"/>
      <c r="XBX19" s="27"/>
      <c r="XBY19" s="27"/>
      <c r="XBZ19" s="27"/>
      <c r="XCA19" s="27"/>
      <c r="XCB19" s="27"/>
      <c r="XCC19" s="27"/>
      <c r="XCD19" s="27"/>
      <c r="XCE19" s="27"/>
      <c r="XCF19" s="27"/>
      <c r="XCG19" s="27"/>
      <c r="XCH19" s="27"/>
      <c r="XCI19" s="27"/>
      <c r="XCJ19" s="27"/>
      <c r="XCK19" s="27"/>
      <c r="XCL19" s="27"/>
      <c r="XCM19" s="27"/>
      <c r="XCN19" s="27"/>
      <c r="XCO19" s="27"/>
      <c r="XCP19" s="27"/>
      <c r="XCQ19" s="27"/>
      <c r="XCR19" s="27"/>
      <c r="XCS19" s="27"/>
      <c r="XCT19" s="27"/>
      <c r="XCU19" s="27"/>
      <c r="XCV19" s="27"/>
      <c r="XCW19" s="27"/>
      <c r="XCX19" s="27"/>
      <c r="XCY19" s="27"/>
      <c r="XCZ19" s="27"/>
      <c r="XDA19" s="27"/>
      <c r="XDB19" s="27"/>
      <c r="XDC19" s="27"/>
      <c r="XDD19" s="27"/>
      <c r="XDE19" s="27"/>
      <c r="XDF19" s="27"/>
      <c r="XDG19" s="27"/>
      <c r="XDH19" s="27"/>
      <c r="XDI19" s="27"/>
      <c r="XDJ19" s="27"/>
      <c r="XDK19" s="27"/>
      <c r="XDL19" s="27"/>
      <c r="XDM19" s="27"/>
      <c r="XDN19" s="27"/>
      <c r="XDO19" s="27"/>
      <c r="XDP19" s="27"/>
      <c r="XDQ19" s="27"/>
      <c r="XDR19" s="27"/>
      <c r="XDS19" s="27"/>
      <c r="XDT19" s="27"/>
      <c r="XDU19" s="27"/>
      <c r="XDV19" s="27"/>
      <c r="XDW19" s="27"/>
      <c r="XDX19" s="27"/>
      <c r="XDY19" s="27"/>
      <c r="XDZ19" s="27"/>
      <c r="XEA19" s="27"/>
      <c r="XEB19" s="27"/>
      <c r="XEC19" s="27"/>
      <c r="XED19" s="27"/>
      <c r="XEE19" s="27"/>
      <c r="XEF19" s="27"/>
      <c r="XEG19" s="27"/>
      <c r="XEH19" s="27"/>
      <c r="XEI19" s="27"/>
      <c r="XEJ19" s="27"/>
      <c r="XEK19" s="27"/>
      <c r="XEL19" s="27"/>
      <c r="XEM19" s="27"/>
      <c r="XEN19" s="27"/>
      <c r="XEO19" s="27"/>
      <c r="XEP19" s="27"/>
      <c r="XEQ19" s="27"/>
      <c r="XER19" s="27"/>
      <c r="XES19" s="27"/>
      <c r="XET19" s="27"/>
      <c r="XEU19" s="27"/>
      <c r="XEV19" s="27"/>
      <c r="XEW19" s="27"/>
      <c r="XEX19" s="27"/>
      <c r="XEY19" s="27"/>
      <c r="XEZ19" s="27"/>
      <c r="XFA19" s="27"/>
      <c r="XFB19" s="27"/>
      <c r="XFC19" s="27"/>
      <c r="XFD19" s="27"/>
    </row>
    <row r="20" spans="1:16384" customFormat="1" ht="15.6" x14ac:dyDescent="0.3">
      <c r="A20" s="21" t="s">
        <v>48</v>
      </c>
      <c r="B20" s="21"/>
      <c r="C20" s="21"/>
      <c r="D20" s="21"/>
    </row>
    <row r="21" spans="1:16384" customFormat="1" x14ac:dyDescent="0.3">
      <c r="A21" s="26" t="s">
        <v>49</v>
      </c>
      <c r="B21" s="26"/>
      <c r="C21" s="26"/>
      <c r="D21" s="26"/>
    </row>
    <row r="22" spans="1:16384" customFormat="1" ht="24.75" customHeight="1" x14ac:dyDescent="0.3">
      <c r="A22" s="16" t="s">
        <v>50</v>
      </c>
      <c r="B22" s="24" t="s">
        <v>78</v>
      </c>
      <c r="C22" s="24"/>
      <c r="D22" s="24"/>
    </row>
    <row r="23" spans="1:16384" customFormat="1" x14ac:dyDescent="0.3">
      <c r="A23" s="16" t="s">
        <v>51</v>
      </c>
      <c r="B23" s="17" t="s">
        <v>52</v>
      </c>
      <c r="C23" s="17"/>
      <c r="D23" s="17"/>
    </row>
    <row r="24" spans="1:16384" customFormat="1" x14ac:dyDescent="0.3">
      <c r="A24" s="16" t="s">
        <v>53</v>
      </c>
      <c r="B24" s="17" t="s">
        <v>54</v>
      </c>
      <c r="C24" s="17"/>
      <c r="D24" s="17"/>
    </row>
    <row r="25" spans="1:16384" customFormat="1" x14ac:dyDescent="0.3">
      <c r="A25" s="16" t="s">
        <v>46</v>
      </c>
      <c r="B25" s="17" t="s">
        <v>55</v>
      </c>
      <c r="C25" s="17"/>
      <c r="D25" s="17"/>
    </row>
    <row r="26" spans="1:16384" customFormat="1" ht="24.75" customHeight="1" x14ac:dyDescent="0.3">
      <c r="A26" s="16" t="s">
        <v>56</v>
      </c>
      <c r="B26" s="24" t="s">
        <v>45</v>
      </c>
      <c r="C26" s="24"/>
      <c r="D26" s="24"/>
    </row>
    <row r="27" spans="1:16384" customFormat="1" x14ac:dyDescent="0.3">
      <c r="A27" s="16" t="s">
        <v>57</v>
      </c>
      <c r="B27" s="17" t="s">
        <v>58</v>
      </c>
      <c r="C27" s="17"/>
      <c r="D27" s="17"/>
    </row>
    <row r="28" spans="1:16384" customFormat="1" ht="18" customHeight="1" x14ac:dyDescent="0.3">
      <c r="A28" s="16" t="s">
        <v>59</v>
      </c>
      <c r="B28" s="24" t="s">
        <v>85</v>
      </c>
      <c r="C28" s="24"/>
      <c r="D28" s="24"/>
    </row>
    <row r="29" spans="1:16384" customFormat="1" ht="31.5" customHeight="1" x14ac:dyDescent="0.3">
      <c r="A29" s="16" t="s">
        <v>60</v>
      </c>
      <c r="B29" s="24" t="s">
        <v>61</v>
      </c>
      <c r="C29" s="24"/>
      <c r="D29" s="24"/>
    </row>
    <row r="30" spans="1:16384" customFormat="1" ht="15.6" x14ac:dyDescent="0.3">
      <c r="A30" s="21" t="s">
        <v>30</v>
      </c>
      <c r="B30" s="21"/>
      <c r="C30" s="21"/>
      <c r="D30" s="21"/>
    </row>
    <row r="31" spans="1:16384" customFormat="1" x14ac:dyDescent="0.3">
      <c r="A31" s="19" t="s">
        <v>62</v>
      </c>
      <c r="B31" s="25" t="s">
        <v>38</v>
      </c>
      <c r="C31" s="25"/>
      <c r="D31" s="25"/>
    </row>
    <row r="32" spans="1:16384" customFormat="1" ht="51.75" customHeight="1" x14ac:dyDescent="0.3">
      <c r="A32" s="19" t="s">
        <v>63</v>
      </c>
      <c r="B32" s="24" t="s">
        <v>86</v>
      </c>
      <c r="C32" s="24"/>
      <c r="D32" s="24"/>
    </row>
    <row r="33" spans="1:4" ht="27.75" customHeight="1" x14ac:dyDescent="0.3">
      <c r="A33" s="19" t="s">
        <v>64</v>
      </c>
      <c r="B33" s="24" t="s">
        <v>79</v>
      </c>
      <c r="C33" s="24"/>
      <c r="D33" s="24"/>
    </row>
    <row r="34" spans="1:4" ht="30.75" customHeight="1" x14ac:dyDescent="0.3">
      <c r="A34" s="19" t="s">
        <v>66</v>
      </c>
      <c r="B34" s="24" t="s">
        <v>12</v>
      </c>
      <c r="C34" s="24"/>
      <c r="D34" s="24"/>
    </row>
    <row r="35" spans="1:4" ht="24.75" customHeight="1" x14ac:dyDescent="0.3">
      <c r="A35" s="19" t="s">
        <v>65</v>
      </c>
      <c r="B35" s="24" t="s">
        <v>42</v>
      </c>
      <c r="C35" s="24"/>
      <c r="D35" s="24"/>
    </row>
    <row r="36" spans="1:4" ht="24.75" customHeight="1" x14ac:dyDescent="0.3">
      <c r="A36" s="19" t="s">
        <v>67</v>
      </c>
      <c r="B36" s="25" t="s">
        <v>38</v>
      </c>
      <c r="C36" s="25"/>
      <c r="D36" s="25"/>
    </row>
    <row r="37" spans="1:4" ht="24.75" customHeight="1" x14ac:dyDescent="0.3">
      <c r="A37" s="19" t="s">
        <v>68</v>
      </c>
      <c r="B37" s="25" t="s">
        <v>38</v>
      </c>
      <c r="C37" s="25"/>
      <c r="D37" s="25"/>
    </row>
    <row r="38" spans="1:4" ht="24.75" customHeight="1" x14ac:dyDescent="0.3">
      <c r="A38" s="19" t="s">
        <v>69</v>
      </c>
      <c r="B38" s="25" t="s">
        <v>70</v>
      </c>
      <c r="C38" s="25"/>
      <c r="D38" s="25"/>
    </row>
    <row r="39" spans="1:4" ht="15.6" x14ac:dyDescent="0.3">
      <c r="A39" s="21" t="s">
        <v>31</v>
      </c>
      <c r="B39" s="21"/>
      <c r="C39" s="21"/>
      <c r="D39" s="21"/>
    </row>
    <row r="40" spans="1:4" ht="41.25" customHeight="1" x14ac:dyDescent="0.3">
      <c r="A40" s="18" t="s">
        <v>72</v>
      </c>
      <c r="B40" s="23" t="s">
        <v>40</v>
      </c>
      <c r="C40" s="23"/>
      <c r="D40" s="23"/>
    </row>
    <row r="41" spans="1:4" ht="38.25" customHeight="1" x14ac:dyDescent="0.3">
      <c r="A41" s="19" t="s">
        <v>71</v>
      </c>
      <c r="B41" s="24" t="s">
        <v>13</v>
      </c>
      <c r="C41" s="24"/>
      <c r="D41" s="24"/>
    </row>
    <row r="42" spans="1:4" ht="15.6" x14ac:dyDescent="0.3">
      <c r="A42" s="21" t="s">
        <v>21</v>
      </c>
      <c r="B42" s="21"/>
      <c r="C42" s="21"/>
      <c r="D42" s="21"/>
    </row>
    <row r="43" spans="1:4" ht="37.5" customHeight="1" x14ac:dyDescent="0.3">
      <c r="A43" s="23" t="s">
        <v>39</v>
      </c>
      <c r="B43" s="23"/>
      <c r="C43" s="23"/>
      <c r="D43" s="23"/>
    </row>
    <row r="44" spans="1:4" ht="15.6" x14ac:dyDescent="0.3">
      <c r="A44" s="21" t="s">
        <v>22</v>
      </c>
      <c r="B44" s="21"/>
      <c r="C44" s="21"/>
      <c r="D44" s="21"/>
    </row>
    <row r="45" spans="1:4" ht="15" customHeight="1" x14ac:dyDescent="0.3">
      <c r="A45" s="23" t="s">
        <v>73</v>
      </c>
      <c r="B45" s="23"/>
      <c r="C45" s="23"/>
      <c r="D45" s="23"/>
    </row>
    <row r="46" spans="1:4" ht="15.6" x14ac:dyDescent="0.3">
      <c r="A46" s="21" t="s">
        <v>41</v>
      </c>
      <c r="B46" s="21"/>
      <c r="C46" s="21"/>
      <c r="D46" s="21"/>
    </row>
    <row r="47" spans="1:4" x14ac:dyDescent="0.3">
      <c r="A47" s="23" t="s">
        <v>74</v>
      </c>
      <c r="B47" s="23"/>
      <c r="C47" s="23"/>
      <c r="D47" s="23"/>
    </row>
    <row r="48" spans="1:4" ht="15.6" x14ac:dyDescent="0.3">
      <c r="A48" s="21" t="s">
        <v>75</v>
      </c>
      <c r="B48" s="21"/>
      <c r="C48" s="21"/>
      <c r="D48" s="21"/>
    </row>
    <row r="49" spans="1:4" ht="33" customHeight="1" x14ac:dyDescent="0.3">
      <c r="A49" s="23" t="s">
        <v>76</v>
      </c>
      <c r="B49" s="23"/>
      <c r="C49" s="23"/>
      <c r="D49" s="23"/>
    </row>
    <row r="50" spans="1:4" ht="15.6" x14ac:dyDescent="0.3">
      <c r="A50" s="21" t="s">
        <v>32</v>
      </c>
      <c r="B50" s="21"/>
      <c r="C50" s="21"/>
      <c r="D50" s="21"/>
    </row>
    <row r="51" spans="1:4" ht="21" customHeight="1" x14ac:dyDescent="0.3">
      <c r="A51" s="23" t="s">
        <v>80</v>
      </c>
      <c r="B51" s="23"/>
      <c r="C51" s="23"/>
      <c r="D51" s="23"/>
    </row>
    <row r="52" spans="1:4" ht="27.6" x14ac:dyDescent="0.3">
      <c r="A52" s="18" t="s">
        <v>77</v>
      </c>
      <c r="B52" s="24" t="s">
        <v>14</v>
      </c>
      <c r="C52" s="24"/>
      <c r="D52" s="24"/>
    </row>
    <row r="53" spans="1:4" x14ac:dyDescent="0.3">
      <c r="A53" s="19" t="s">
        <v>65</v>
      </c>
      <c r="B53" s="24" t="s">
        <v>44</v>
      </c>
      <c r="C53" s="24"/>
      <c r="D53" s="24"/>
    </row>
    <row r="54" spans="1:4" ht="25.5" customHeight="1" x14ac:dyDescent="0.3">
      <c r="A54" s="19" t="s">
        <v>83</v>
      </c>
      <c r="B54" s="24" t="s">
        <v>116</v>
      </c>
      <c r="C54" s="24"/>
      <c r="D54" s="24"/>
    </row>
    <row r="55" spans="1:4" x14ac:dyDescent="0.3">
      <c r="A55" s="19" t="s">
        <v>15</v>
      </c>
      <c r="B55" s="24" t="s">
        <v>43</v>
      </c>
      <c r="C55" s="24"/>
      <c r="D55" s="24"/>
    </row>
    <row r="56" spans="1:4" ht="15.6" x14ac:dyDescent="0.3">
      <c r="A56" s="21" t="s">
        <v>23</v>
      </c>
      <c r="B56" s="21"/>
      <c r="C56" s="21"/>
      <c r="D56" s="21"/>
    </row>
    <row r="57" spans="1:4" ht="34.5" customHeight="1" x14ac:dyDescent="0.3">
      <c r="A57" s="23" t="s">
        <v>81</v>
      </c>
      <c r="B57" s="23"/>
      <c r="C57" s="23"/>
      <c r="D57" s="23"/>
    </row>
    <row r="58" spans="1:4" ht="15.6" x14ac:dyDescent="0.3">
      <c r="A58" s="21" t="s">
        <v>33</v>
      </c>
      <c r="B58" s="21"/>
      <c r="C58" s="21"/>
      <c r="D58" s="21"/>
    </row>
    <row r="59" spans="1:4" ht="14.25" customHeight="1" x14ac:dyDescent="0.3">
      <c r="A59" s="23" t="s">
        <v>117</v>
      </c>
      <c r="B59" s="23"/>
      <c r="C59" s="23"/>
      <c r="D59" s="23"/>
    </row>
    <row r="60" spans="1:4" ht="14.25" customHeight="1" x14ac:dyDescent="0.3">
      <c r="A60" s="23" t="s">
        <v>82</v>
      </c>
      <c r="B60" s="23"/>
      <c r="C60" s="23"/>
      <c r="D60" s="23"/>
    </row>
    <row r="61" spans="1:4" x14ac:dyDescent="0.3">
      <c r="A61" s="19" t="s">
        <v>65</v>
      </c>
      <c r="B61" s="24" t="s">
        <v>16</v>
      </c>
      <c r="C61" s="24"/>
      <c r="D61" s="24"/>
    </row>
    <row r="62" spans="1:4" x14ac:dyDescent="0.3">
      <c r="A62" s="19" t="s">
        <v>15</v>
      </c>
      <c r="B62" s="24" t="s">
        <v>17</v>
      </c>
      <c r="C62" s="24"/>
      <c r="D62" s="24"/>
    </row>
    <row r="63" spans="1:4" ht="15.6" x14ac:dyDescent="0.3">
      <c r="A63" s="21" t="s">
        <v>34</v>
      </c>
      <c r="B63" s="21"/>
      <c r="C63" s="21"/>
      <c r="D63" s="21"/>
    </row>
    <row r="64" spans="1:4" x14ac:dyDescent="0.3">
      <c r="A64" s="22" t="s">
        <v>20</v>
      </c>
      <c r="B64" s="22"/>
      <c r="C64" s="22"/>
      <c r="D64" s="22"/>
    </row>
    <row r="65" spans="1:4" ht="15.6" x14ac:dyDescent="0.3">
      <c r="A65" s="21" t="s">
        <v>87</v>
      </c>
      <c r="B65" s="21"/>
      <c r="C65" s="21"/>
      <c r="D65" s="21"/>
    </row>
    <row r="66" spans="1:4" x14ac:dyDescent="0.3">
      <c r="A66" s="22" t="s">
        <v>28</v>
      </c>
      <c r="B66" s="22"/>
      <c r="C66" s="22"/>
      <c r="D66" s="22"/>
    </row>
    <row r="67" spans="1:4" ht="15.6" x14ac:dyDescent="0.3">
      <c r="A67" s="21" t="s">
        <v>88</v>
      </c>
      <c r="B67" s="21"/>
      <c r="C67" s="21"/>
      <c r="D67" s="21"/>
    </row>
    <row r="68" spans="1:4" x14ac:dyDescent="0.3">
      <c r="A68" s="22" t="s">
        <v>37</v>
      </c>
      <c r="B68" s="22"/>
      <c r="C68" s="22"/>
      <c r="D68" s="22"/>
    </row>
    <row r="69" spans="1:4" ht="15.6" x14ac:dyDescent="0.3">
      <c r="A69" s="21" t="s">
        <v>89</v>
      </c>
      <c r="B69" s="21"/>
      <c r="C69" s="21"/>
      <c r="D69" s="21"/>
    </row>
    <row r="70" spans="1:4" x14ac:dyDescent="0.3">
      <c r="A70" s="22" t="s">
        <v>36</v>
      </c>
      <c r="B70" s="22"/>
      <c r="C70" s="22"/>
      <c r="D70" s="22"/>
    </row>
    <row r="71" spans="1:4" ht="15.6" x14ac:dyDescent="0.3">
      <c r="A71" s="21" t="s">
        <v>27</v>
      </c>
      <c r="B71" s="21"/>
      <c r="C71" s="21"/>
      <c r="D71" s="21"/>
    </row>
    <row r="72" spans="1:4" ht="38.25" customHeight="1" x14ac:dyDescent="0.3">
      <c r="A72" s="30" t="s">
        <v>110</v>
      </c>
      <c r="B72" s="30"/>
      <c r="C72" s="30"/>
      <c r="D72" s="30"/>
    </row>
    <row r="73" spans="1:4" ht="15.6" x14ac:dyDescent="0.3">
      <c r="A73" s="14"/>
    </row>
    <row r="74" spans="1:4" x14ac:dyDescent="0.3">
      <c r="A74" t="s">
        <v>108</v>
      </c>
    </row>
    <row r="75" spans="1:4" s="14" customFormat="1" ht="15.6" x14ac:dyDescent="0.3">
      <c r="A75" t="s">
        <v>118</v>
      </c>
    </row>
    <row r="76" spans="1:4" x14ac:dyDescent="0.3">
      <c r="A76" t="s">
        <v>119</v>
      </c>
    </row>
    <row r="77" spans="1:4" x14ac:dyDescent="0.3">
      <c r="A77" t="s">
        <v>120</v>
      </c>
    </row>
    <row r="78" spans="1:4" x14ac:dyDescent="0.3">
      <c r="A78" t="s">
        <v>121</v>
      </c>
    </row>
    <row r="79" spans="1:4" x14ac:dyDescent="0.3">
      <c r="A79" t="s">
        <v>93</v>
      </c>
    </row>
    <row r="80" spans="1:4" x14ac:dyDescent="0.3">
      <c r="A80" t="s">
        <v>94</v>
      </c>
    </row>
    <row r="81" spans="1:1" x14ac:dyDescent="0.3">
      <c r="A81" t="s">
        <v>95</v>
      </c>
    </row>
    <row r="82" spans="1:1" x14ac:dyDescent="0.3">
      <c r="A82" t="s">
        <v>96</v>
      </c>
    </row>
    <row r="83" spans="1:1" x14ac:dyDescent="0.3">
      <c r="A83" t="s">
        <v>97</v>
      </c>
    </row>
    <row r="84" spans="1:1" x14ac:dyDescent="0.3">
      <c r="A84" t="s">
        <v>98</v>
      </c>
    </row>
    <row r="85" spans="1:1" x14ac:dyDescent="0.3">
      <c r="A85" t="s">
        <v>99</v>
      </c>
    </row>
    <row r="86" spans="1:1" x14ac:dyDescent="0.3">
      <c r="A86" t="s">
        <v>100</v>
      </c>
    </row>
    <row r="87" spans="1:1" x14ac:dyDescent="0.3">
      <c r="A87" t="s">
        <v>101</v>
      </c>
    </row>
    <row r="88" spans="1:1" x14ac:dyDescent="0.3">
      <c r="A88" t="s">
        <v>102</v>
      </c>
    </row>
    <row r="89" spans="1:1" x14ac:dyDescent="0.3">
      <c r="A89" t="s">
        <v>103</v>
      </c>
    </row>
    <row r="90" spans="1:1" x14ac:dyDescent="0.3">
      <c r="A90" t="s">
        <v>104</v>
      </c>
    </row>
    <row r="91" spans="1:1" x14ac:dyDescent="0.3">
      <c r="A91" t="s">
        <v>122</v>
      </c>
    </row>
    <row r="92" spans="1:1" x14ac:dyDescent="0.3">
      <c r="A92" t="s">
        <v>105</v>
      </c>
    </row>
    <row r="93" spans="1:1" x14ac:dyDescent="0.3">
      <c r="A93" t="s">
        <v>106</v>
      </c>
    </row>
    <row r="94" spans="1:1" x14ac:dyDescent="0.3">
      <c r="A94" t="s">
        <v>107</v>
      </c>
    </row>
  </sheetData>
  <sheetProtection sheet="1" objects="1" scenarios="1" selectLockedCells="1"/>
  <mergeCells count="4148">
    <mergeCell ref="B2:D2"/>
    <mergeCell ref="B3:D3"/>
    <mergeCell ref="A72:D72"/>
    <mergeCell ref="XFA19:XFD19"/>
    <mergeCell ref="XEC19:XEF19"/>
    <mergeCell ref="XEG19:XEJ19"/>
    <mergeCell ref="XEK19:XEN19"/>
    <mergeCell ref="XEO19:XER19"/>
    <mergeCell ref="XES19:XEV19"/>
    <mergeCell ref="XEW19:XEZ19"/>
    <mergeCell ref="XDE19:XDH19"/>
    <mergeCell ref="XDI19:XDL19"/>
    <mergeCell ref="XDM19:XDP19"/>
    <mergeCell ref="XDQ19:XDT19"/>
    <mergeCell ref="XDU19:XDX19"/>
    <mergeCell ref="XDY19:XEB19"/>
    <mergeCell ref="XCG19:XCJ19"/>
    <mergeCell ref="XCK19:XCN19"/>
    <mergeCell ref="XCO19:XCR19"/>
    <mergeCell ref="XCS19:XCV19"/>
    <mergeCell ref="XCW19:XCZ19"/>
    <mergeCell ref="XDA19:XDD19"/>
    <mergeCell ref="XBI19:XBL19"/>
    <mergeCell ref="XBM19:XBP19"/>
    <mergeCell ref="XBQ19:XBT19"/>
    <mergeCell ref="XBU19:XBX19"/>
    <mergeCell ref="XBY19:XCB19"/>
    <mergeCell ref="XCC19:XCF19"/>
    <mergeCell ref="XAK19:XAN19"/>
    <mergeCell ref="XAO19:XAR19"/>
    <mergeCell ref="XAS19:XAV19"/>
    <mergeCell ref="XAW19:XAZ19"/>
    <mergeCell ref="XBA19:XBD19"/>
    <mergeCell ref="XBE19:XBH19"/>
    <mergeCell ref="WZM19:WZP19"/>
    <mergeCell ref="WZQ19:WZT19"/>
    <mergeCell ref="WZU19:WZX19"/>
    <mergeCell ref="WZY19:XAB19"/>
    <mergeCell ref="XAC19:XAF19"/>
    <mergeCell ref="XAG19:XAJ19"/>
    <mergeCell ref="WYO19:WYR19"/>
    <mergeCell ref="WYS19:WYV19"/>
    <mergeCell ref="WYW19:WYZ19"/>
    <mergeCell ref="WZA19:WZD19"/>
    <mergeCell ref="WZE19:WZH19"/>
    <mergeCell ref="WZI19:WZL19"/>
    <mergeCell ref="WXQ19:WXT19"/>
    <mergeCell ref="WXU19:WXX19"/>
    <mergeCell ref="WXY19:WYB19"/>
    <mergeCell ref="WYC19:WYF19"/>
    <mergeCell ref="WYG19:WYJ19"/>
    <mergeCell ref="WYK19:WYN19"/>
    <mergeCell ref="WWS19:WWV19"/>
    <mergeCell ref="WWW19:WWZ19"/>
    <mergeCell ref="WXA19:WXD19"/>
    <mergeCell ref="WXE19:WXH19"/>
    <mergeCell ref="WXI19:WXL19"/>
    <mergeCell ref="WXM19:WXP19"/>
    <mergeCell ref="WVU19:WVX19"/>
    <mergeCell ref="WVY19:WWB19"/>
    <mergeCell ref="WWC19:WWF19"/>
    <mergeCell ref="WWG19:WWJ19"/>
    <mergeCell ref="WWK19:WWN19"/>
    <mergeCell ref="WWO19:WWR19"/>
    <mergeCell ref="WUW19:WUZ19"/>
    <mergeCell ref="WVA19:WVD19"/>
    <mergeCell ref="WVE19:WVH19"/>
    <mergeCell ref="WVI19:WVL19"/>
    <mergeCell ref="WVM19:WVP19"/>
    <mergeCell ref="WVQ19:WVT19"/>
    <mergeCell ref="WTY19:WUB19"/>
    <mergeCell ref="WUC19:WUF19"/>
    <mergeCell ref="WUG19:WUJ19"/>
    <mergeCell ref="WUK19:WUN19"/>
    <mergeCell ref="WUO19:WUR19"/>
    <mergeCell ref="WUS19:WUV19"/>
    <mergeCell ref="WTA19:WTD19"/>
    <mergeCell ref="WTE19:WTH19"/>
    <mergeCell ref="WTI19:WTL19"/>
    <mergeCell ref="WTM19:WTP19"/>
    <mergeCell ref="WTQ19:WTT19"/>
    <mergeCell ref="WTU19:WTX19"/>
    <mergeCell ref="WSC19:WSF19"/>
    <mergeCell ref="WSG19:WSJ19"/>
    <mergeCell ref="WSK19:WSN19"/>
    <mergeCell ref="WSO19:WSR19"/>
    <mergeCell ref="WSS19:WSV19"/>
    <mergeCell ref="WSW19:WSZ19"/>
    <mergeCell ref="WRE19:WRH19"/>
    <mergeCell ref="WRI19:WRL19"/>
    <mergeCell ref="WRM19:WRP19"/>
    <mergeCell ref="WRQ19:WRT19"/>
    <mergeCell ref="WRU19:WRX19"/>
    <mergeCell ref="WRY19:WSB19"/>
    <mergeCell ref="WQG19:WQJ19"/>
    <mergeCell ref="WQK19:WQN19"/>
    <mergeCell ref="WQO19:WQR19"/>
    <mergeCell ref="WQS19:WQV19"/>
    <mergeCell ref="WQW19:WQZ19"/>
    <mergeCell ref="WRA19:WRD19"/>
    <mergeCell ref="WPI19:WPL19"/>
    <mergeCell ref="WPM19:WPP19"/>
    <mergeCell ref="WPQ19:WPT19"/>
    <mergeCell ref="WPU19:WPX19"/>
    <mergeCell ref="WPY19:WQB19"/>
    <mergeCell ref="WQC19:WQF19"/>
    <mergeCell ref="WOK19:WON19"/>
    <mergeCell ref="WOO19:WOR19"/>
    <mergeCell ref="WOS19:WOV19"/>
    <mergeCell ref="WOW19:WOZ19"/>
    <mergeCell ref="WPA19:WPD19"/>
    <mergeCell ref="WPE19:WPH19"/>
    <mergeCell ref="WNM19:WNP19"/>
    <mergeCell ref="WNQ19:WNT19"/>
    <mergeCell ref="WNU19:WNX19"/>
    <mergeCell ref="WNY19:WOB19"/>
    <mergeCell ref="WOC19:WOF19"/>
    <mergeCell ref="WOG19:WOJ19"/>
    <mergeCell ref="WMO19:WMR19"/>
    <mergeCell ref="WMS19:WMV19"/>
    <mergeCell ref="WMW19:WMZ19"/>
    <mergeCell ref="WNA19:WND19"/>
    <mergeCell ref="WNE19:WNH19"/>
    <mergeCell ref="WNI19:WNL19"/>
    <mergeCell ref="WLQ19:WLT19"/>
    <mergeCell ref="WLU19:WLX19"/>
    <mergeCell ref="WLY19:WMB19"/>
    <mergeCell ref="WMC19:WMF19"/>
    <mergeCell ref="WMG19:WMJ19"/>
    <mergeCell ref="WMK19:WMN19"/>
    <mergeCell ref="WKS19:WKV19"/>
    <mergeCell ref="WKW19:WKZ19"/>
    <mergeCell ref="WLA19:WLD19"/>
    <mergeCell ref="WLE19:WLH19"/>
    <mergeCell ref="WLI19:WLL19"/>
    <mergeCell ref="WLM19:WLP19"/>
    <mergeCell ref="WJU19:WJX19"/>
    <mergeCell ref="WJY19:WKB19"/>
    <mergeCell ref="WKC19:WKF19"/>
    <mergeCell ref="WKG19:WKJ19"/>
    <mergeCell ref="WKK19:WKN19"/>
    <mergeCell ref="WKO19:WKR19"/>
    <mergeCell ref="WIW19:WIZ19"/>
    <mergeCell ref="WJA19:WJD19"/>
    <mergeCell ref="WJE19:WJH19"/>
    <mergeCell ref="WJI19:WJL19"/>
    <mergeCell ref="WJM19:WJP19"/>
    <mergeCell ref="WJQ19:WJT19"/>
    <mergeCell ref="WHY19:WIB19"/>
    <mergeCell ref="WIC19:WIF19"/>
    <mergeCell ref="WIG19:WIJ19"/>
    <mergeCell ref="WIK19:WIN19"/>
    <mergeCell ref="WIO19:WIR19"/>
    <mergeCell ref="WIS19:WIV19"/>
    <mergeCell ref="WHA19:WHD19"/>
    <mergeCell ref="WHE19:WHH19"/>
    <mergeCell ref="WHI19:WHL19"/>
    <mergeCell ref="WHM19:WHP19"/>
    <mergeCell ref="WHQ19:WHT19"/>
    <mergeCell ref="WHU19:WHX19"/>
    <mergeCell ref="WGC19:WGF19"/>
    <mergeCell ref="WGG19:WGJ19"/>
    <mergeCell ref="WGK19:WGN19"/>
    <mergeCell ref="WGO19:WGR19"/>
    <mergeCell ref="WGS19:WGV19"/>
    <mergeCell ref="WGW19:WGZ19"/>
    <mergeCell ref="WFE19:WFH19"/>
    <mergeCell ref="WFI19:WFL19"/>
    <mergeCell ref="WFM19:WFP19"/>
    <mergeCell ref="WFQ19:WFT19"/>
    <mergeCell ref="WFU19:WFX19"/>
    <mergeCell ref="WFY19:WGB19"/>
    <mergeCell ref="WEG19:WEJ19"/>
    <mergeCell ref="WEK19:WEN19"/>
    <mergeCell ref="WEO19:WER19"/>
    <mergeCell ref="WES19:WEV19"/>
    <mergeCell ref="WEW19:WEZ19"/>
    <mergeCell ref="WFA19:WFD19"/>
    <mergeCell ref="WDI19:WDL19"/>
    <mergeCell ref="WDM19:WDP19"/>
    <mergeCell ref="WDQ19:WDT19"/>
    <mergeCell ref="WDU19:WDX19"/>
    <mergeCell ref="WDY19:WEB19"/>
    <mergeCell ref="WEC19:WEF19"/>
    <mergeCell ref="WCK19:WCN19"/>
    <mergeCell ref="WCO19:WCR19"/>
    <mergeCell ref="WCS19:WCV19"/>
    <mergeCell ref="WCW19:WCZ19"/>
    <mergeCell ref="WDA19:WDD19"/>
    <mergeCell ref="WDE19:WDH19"/>
    <mergeCell ref="WBM19:WBP19"/>
    <mergeCell ref="WBQ19:WBT19"/>
    <mergeCell ref="WBU19:WBX19"/>
    <mergeCell ref="WBY19:WCB19"/>
    <mergeCell ref="WCC19:WCF19"/>
    <mergeCell ref="WCG19:WCJ19"/>
    <mergeCell ref="WAO19:WAR19"/>
    <mergeCell ref="WAS19:WAV19"/>
    <mergeCell ref="WAW19:WAZ19"/>
    <mergeCell ref="WBA19:WBD19"/>
    <mergeCell ref="WBE19:WBH19"/>
    <mergeCell ref="WBI19:WBL19"/>
    <mergeCell ref="VZQ19:VZT19"/>
    <mergeCell ref="VZU19:VZX19"/>
    <mergeCell ref="VZY19:WAB19"/>
    <mergeCell ref="WAC19:WAF19"/>
    <mergeCell ref="WAG19:WAJ19"/>
    <mergeCell ref="WAK19:WAN19"/>
    <mergeCell ref="VYS19:VYV19"/>
    <mergeCell ref="VYW19:VYZ19"/>
    <mergeCell ref="VZA19:VZD19"/>
    <mergeCell ref="VZE19:VZH19"/>
    <mergeCell ref="VZI19:VZL19"/>
    <mergeCell ref="VZM19:VZP19"/>
    <mergeCell ref="VXU19:VXX19"/>
    <mergeCell ref="VXY19:VYB19"/>
    <mergeCell ref="VYC19:VYF19"/>
    <mergeCell ref="VYG19:VYJ19"/>
    <mergeCell ref="VYK19:VYN19"/>
    <mergeCell ref="VYO19:VYR19"/>
    <mergeCell ref="VWW19:VWZ19"/>
    <mergeCell ref="VXA19:VXD19"/>
    <mergeCell ref="VXE19:VXH19"/>
    <mergeCell ref="VXI19:VXL19"/>
    <mergeCell ref="VXM19:VXP19"/>
    <mergeCell ref="VXQ19:VXT19"/>
    <mergeCell ref="VVY19:VWB19"/>
    <mergeCell ref="VWC19:VWF19"/>
    <mergeCell ref="VWG19:VWJ19"/>
    <mergeCell ref="VWK19:VWN19"/>
    <mergeCell ref="VWO19:VWR19"/>
    <mergeCell ref="VWS19:VWV19"/>
    <mergeCell ref="VVA19:VVD19"/>
    <mergeCell ref="VVE19:VVH19"/>
    <mergeCell ref="VVI19:VVL19"/>
    <mergeCell ref="VVM19:VVP19"/>
    <mergeCell ref="VVQ19:VVT19"/>
    <mergeCell ref="VVU19:VVX19"/>
    <mergeCell ref="VUC19:VUF19"/>
    <mergeCell ref="VUG19:VUJ19"/>
    <mergeCell ref="VUK19:VUN19"/>
    <mergeCell ref="VUO19:VUR19"/>
    <mergeCell ref="VUS19:VUV19"/>
    <mergeCell ref="VUW19:VUZ19"/>
    <mergeCell ref="VTE19:VTH19"/>
    <mergeCell ref="VTI19:VTL19"/>
    <mergeCell ref="VTM19:VTP19"/>
    <mergeCell ref="VTQ19:VTT19"/>
    <mergeCell ref="VTU19:VTX19"/>
    <mergeCell ref="VTY19:VUB19"/>
    <mergeCell ref="VSG19:VSJ19"/>
    <mergeCell ref="VSK19:VSN19"/>
    <mergeCell ref="VSO19:VSR19"/>
    <mergeCell ref="VSS19:VSV19"/>
    <mergeCell ref="VSW19:VSZ19"/>
    <mergeCell ref="VTA19:VTD19"/>
    <mergeCell ref="VRI19:VRL19"/>
    <mergeCell ref="VRM19:VRP19"/>
    <mergeCell ref="VRQ19:VRT19"/>
    <mergeCell ref="VRU19:VRX19"/>
    <mergeCell ref="VRY19:VSB19"/>
    <mergeCell ref="VSC19:VSF19"/>
    <mergeCell ref="VQK19:VQN19"/>
    <mergeCell ref="VQO19:VQR19"/>
    <mergeCell ref="VQS19:VQV19"/>
    <mergeCell ref="VQW19:VQZ19"/>
    <mergeCell ref="VRA19:VRD19"/>
    <mergeCell ref="VRE19:VRH19"/>
    <mergeCell ref="VPM19:VPP19"/>
    <mergeCell ref="VPQ19:VPT19"/>
    <mergeCell ref="VPU19:VPX19"/>
    <mergeCell ref="VPY19:VQB19"/>
    <mergeCell ref="VQC19:VQF19"/>
    <mergeCell ref="VQG19:VQJ19"/>
    <mergeCell ref="VOO19:VOR19"/>
    <mergeCell ref="VOS19:VOV19"/>
    <mergeCell ref="VOW19:VOZ19"/>
    <mergeCell ref="VPA19:VPD19"/>
    <mergeCell ref="VPE19:VPH19"/>
    <mergeCell ref="VPI19:VPL19"/>
    <mergeCell ref="VNQ19:VNT19"/>
    <mergeCell ref="VNU19:VNX19"/>
    <mergeCell ref="VNY19:VOB19"/>
    <mergeCell ref="VOC19:VOF19"/>
    <mergeCell ref="VOG19:VOJ19"/>
    <mergeCell ref="VOK19:VON19"/>
    <mergeCell ref="VMS19:VMV19"/>
    <mergeCell ref="VMW19:VMZ19"/>
    <mergeCell ref="VNA19:VND19"/>
    <mergeCell ref="VNE19:VNH19"/>
    <mergeCell ref="VNI19:VNL19"/>
    <mergeCell ref="VNM19:VNP19"/>
    <mergeCell ref="VLU19:VLX19"/>
    <mergeCell ref="VLY19:VMB19"/>
    <mergeCell ref="VMC19:VMF19"/>
    <mergeCell ref="VMG19:VMJ19"/>
    <mergeCell ref="VMK19:VMN19"/>
    <mergeCell ref="VMO19:VMR19"/>
    <mergeCell ref="VKW19:VKZ19"/>
    <mergeCell ref="VLA19:VLD19"/>
    <mergeCell ref="VLE19:VLH19"/>
    <mergeCell ref="VLI19:VLL19"/>
    <mergeCell ref="VLM19:VLP19"/>
    <mergeCell ref="VLQ19:VLT19"/>
    <mergeCell ref="VJY19:VKB19"/>
    <mergeCell ref="VKC19:VKF19"/>
    <mergeCell ref="VKG19:VKJ19"/>
    <mergeCell ref="VKK19:VKN19"/>
    <mergeCell ref="VKO19:VKR19"/>
    <mergeCell ref="VKS19:VKV19"/>
    <mergeCell ref="VJA19:VJD19"/>
    <mergeCell ref="VJE19:VJH19"/>
    <mergeCell ref="VJI19:VJL19"/>
    <mergeCell ref="VJM19:VJP19"/>
    <mergeCell ref="VJQ19:VJT19"/>
    <mergeCell ref="VJU19:VJX19"/>
    <mergeCell ref="VIC19:VIF19"/>
    <mergeCell ref="VIG19:VIJ19"/>
    <mergeCell ref="VIK19:VIN19"/>
    <mergeCell ref="VIO19:VIR19"/>
    <mergeCell ref="VIS19:VIV19"/>
    <mergeCell ref="VIW19:VIZ19"/>
    <mergeCell ref="VHE19:VHH19"/>
    <mergeCell ref="VHI19:VHL19"/>
    <mergeCell ref="VHM19:VHP19"/>
    <mergeCell ref="VHQ19:VHT19"/>
    <mergeCell ref="VHU19:VHX19"/>
    <mergeCell ref="VHY19:VIB19"/>
    <mergeCell ref="VGG19:VGJ19"/>
    <mergeCell ref="VGK19:VGN19"/>
    <mergeCell ref="VGO19:VGR19"/>
    <mergeCell ref="VGS19:VGV19"/>
    <mergeCell ref="VGW19:VGZ19"/>
    <mergeCell ref="VHA19:VHD19"/>
    <mergeCell ref="VFI19:VFL19"/>
    <mergeCell ref="VFM19:VFP19"/>
    <mergeCell ref="VFQ19:VFT19"/>
    <mergeCell ref="VFU19:VFX19"/>
    <mergeCell ref="VFY19:VGB19"/>
    <mergeCell ref="VGC19:VGF19"/>
    <mergeCell ref="VEK19:VEN19"/>
    <mergeCell ref="VEO19:VER19"/>
    <mergeCell ref="VES19:VEV19"/>
    <mergeCell ref="VEW19:VEZ19"/>
    <mergeCell ref="VFA19:VFD19"/>
    <mergeCell ref="VFE19:VFH19"/>
    <mergeCell ref="VDM19:VDP19"/>
    <mergeCell ref="VDQ19:VDT19"/>
    <mergeCell ref="VDU19:VDX19"/>
    <mergeCell ref="VDY19:VEB19"/>
    <mergeCell ref="VEC19:VEF19"/>
    <mergeCell ref="VEG19:VEJ19"/>
    <mergeCell ref="VCO19:VCR19"/>
    <mergeCell ref="VCS19:VCV19"/>
    <mergeCell ref="VCW19:VCZ19"/>
    <mergeCell ref="VDA19:VDD19"/>
    <mergeCell ref="VDE19:VDH19"/>
    <mergeCell ref="VDI19:VDL19"/>
    <mergeCell ref="VBQ19:VBT19"/>
    <mergeCell ref="VBU19:VBX19"/>
    <mergeCell ref="VBY19:VCB19"/>
    <mergeCell ref="VCC19:VCF19"/>
    <mergeCell ref="VCG19:VCJ19"/>
    <mergeCell ref="VCK19:VCN19"/>
    <mergeCell ref="VAS19:VAV19"/>
    <mergeCell ref="VAW19:VAZ19"/>
    <mergeCell ref="VBA19:VBD19"/>
    <mergeCell ref="VBE19:VBH19"/>
    <mergeCell ref="VBI19:VBL19"/>
    <mergeCell ref="VBM19:VBP19"/>
    <mergeCell ref="UZU19:UZX19"/>
    <mergeCell ref="UZY19:VAB19"/>
    <mergeCell ref="VAC19:VAF19"/>
    <mergeCell ref="VAG19:VAJ19"/>
    <mergeCell ref="VAK19:VAN19"/>
    <mergeCell ref="VAO19:VAR19"/>
    <mergeCell ref="UYW19:UYZ19"/>
    <mergeCell ref="UZA19:UZD19"/>
    <mergeCell ref="UZE19:UZH19"/>
    <mergeCell ref="UZI19:UZL19"/>
    <mergeCell ref="UZM19:UZP19"/>
    <mergeCell ref="UZQ19:UZT19"/>
    <mergeCell ref="UXY19:UYB19"/>
    <mergeCell ref="UYC19:UYF19"/>
    <mergeCell ref="UYG19:UYJ19"/>
    <mergeCell ref="UYK19:UYN19"/>
    <mergeCell ref="UYO19:UYR19"/>
    <mergeCell ref="UYS19:UYV19"/>
    <mergeCell ref="UXA19:UXD19"/>
    <mergeCell ref="UXE19:UXH19"/>
    <mergeCell ref="UXI19:UXL19"/>
    <mergeCell ref="UXM19:UXP19"/>
    <mergeCell ref="UXQ19:UXT19"/>
    <mergeCell ref="UXU19:UXX19"/>
    <mergeCell ref="UWC19:UWF19"/>
    <mergeCell ref="UWG19:UWJ19"/>
    <mergeCell ref="UWK19:UWN19"/>
    <mergeCell ref="UWO19:UWR19"/>
    <mergeCell ref="UWS19:UWV19"/>
    <mergeCell ref="UWW19:UWZ19"/>
    <mergeCell ref="UVE19:UVH19"/>
    <mergeCell ref="UVI19:UVL19"/>
    <mergeCell ref="UVM19:UVP19"/>
    <mergeCell ref="UVQ19:UVT19"/>
    <mergeCell ref="UVU19:UVX19"/>
    <mergeCell ref="UVY19:UWB19"/>
    <mergeCell ref="UUG19:UUJ19"/>
    <mergeCell ref="UUK19:UUN19"/>
    <mergeCell ref="UUO19:UUR19"/>
    <mergeCell ref="UUS19:UUV19"/>
    <mergeCell ref="UUW19:UUZ19"/>
    <mergeCell ref="UVA19:UVD19"/>
    <mergeCell ref="UTI19:UTL19"/>
    <mergeCell ref="UTM19:UTP19"/>
    <mergeCell ref="UTQ19:UTT19"/>
    <mergeCell ref="UTU19:UTX19"/>
    <mergeCell ref="UTY19:UUB19"/>
    <mergeCell ref="UUC19:UUF19"/>
    <mergeCell ref="USK19:USN19"/>
    <mergeCell ref="USO19:USR19"/>
    <mergeCell ref="USS19:USV19"/>
    <mergeCell ref="USW19:USZ19"/>
    <mergeCell ref="UTA19:UTD19"/>
    <mergeCell ref="UTE19:UTH19"/>
    <mergeCell ref="URM19:URP19"/>
    <mergeCell ref="URQ19:URT19"/>
    <mergeCell ref="URU19:URX19"/>
    <mergeCell ref="URY19:USB19"/>
    <mergeCell ref="USC19:USF19"/>
    <mergeCell ref="USG19:USJ19"/>
    <mergeCell ref="UQO19:UQR19"/>
    <mergeCell ref="UQS19:UQV19"/>
    <mergeCell ref="UQW19:UQZ19"/>
    <mergeCell ref="URA19:URD19"/>
    <mergeCell ref="URE19:URH19"/>
    <mergeCell ref="URI19:URL19"/>
    <mergeCell ref="UPQ19:UPT19"/>
    <mergeCell ref="UPU19:UPX19"/>
    <mergeCell ref="UPY19:UQB19"/>
    <mergeCell ref="UQC19:UQF19"/>
    <mergeCell ref="UQG19:UQJ19"/>
    <mergeCell ref="UQK19:UQN19"/>
    <mergeCell ref="UOS19:UOV19"/>
    <mergeCell ref="UOW19:UOZ19"/>
    <mergeCell ref="UPA19:UPD19"/>
    <mergeCell ref="UPE19:UPH19"/>
    <mergeCell ref="UPI19:UPL19"/>
    <mergeCell ref="UPM19:UPP19"/>
    <mergeCell ref="UNU19:UNX19"/>
    <mergeCell ref="UNY19:UOB19"/>
    <mergeCell ref="UOC19:UOF19"/>
    <mergeCell ref="UOG19:UOJ19"/>
    <mergeCell ref="UOK19:UON19"/>
    <mergeCell ref="UOO19:UOR19"/>
    <mergeCell ref="UMW19:UMZ19"/>
    <mergeCell ref="UNA19:UND19"/>
    <mergeCell ref="UNE19:UNH19"/>
    <mergeCell ref="UNI19:UNL19"/>
    <mergeCell ref="UNM19:UNP19"/>
    <mergeCell ref="UNQ19:UNT19"/>
    <mergeCell ref="ULY19:UMB19"/>
    <mergeCell ref="UMC19:UMF19"/>
    <mergeCell ref="UMG19:UMJ19"/>
    <mergeCell ref="UMK19:UMN19"/>
    <mergeCell ref="UMO19:UMR19"/>
    <mergeCell ref="UMS19:UMV19"/>
    <mergeCell ref="ULA19:ULD19"/>
    <mergeCell ref="ULE19:ULH19"/>
    <mergeCell ref="ULI19:ULL19"/>
    <mergeCell ref="ULM19:ULP19"/>
    <mergeCell ref="ULQ19:ULT19"/>
    <mergeCell ref="ULU19:ULX19"/>
    <mergeCell ref="UKC19:UKF19"/>
    <mergeCell ref="UKG19:UKJ19"/>
    <mergeCell ref="UKK19:UKN19"/>
    <mergeCell ref="UKO19:UKR19"/>
    <mergeCell ref="UKS19:UKV19"/>
    <mergeCell ref="UKW19:UKZ19"/>
    <mergeCell ref="UJE19:UJH19"/>
    <mergeCell ref="UJI19:UJL19"/>
    <mergeCell ref="UJM19:UJP19"/>
    <mergeCell ref="UJQ19:UJT19"/>
    <mergeCell ref="UJU19:UJX19"/>
    <mergeCell ref="UJY19:UKB19"/>
    <mergeCell ref="UIG19:UIJ19"/>
    <mergeCell ref="UIK19:UIN19"/>
    <mergeCell ref="UIO19:UIR19"/>
    <mergeCell ref="UIS19:UIV19"/>
    <mergeCell ref="UIW19:UIZ19"/>
    <mergeCell ref="UJA19:UJD19"/>
    <mergeCell ref="UHI19:UHL19"/>
    <mergeCell ref="UHM19:UHP19"/>
    <mergeCell ref="UHQ19:UHT19"/>
    <mergeCell ref="UHU19:UHX19"/>
    <mergeCell ref="UHY19:UIB19"/>
    <mergeCell ref="UIC19:UIF19"/>
    <mergeCell ref="UGK19:UGN19"/>
    <mergeCell ref="UGO19:UGR19"/>
    <mergeCell ref="UGS19:UGV19"/>
    <mergeCell ref="UGW19:UGZ19"/>
    <mergeCell ref="UHA19:UHD19"/>
    <mergeCell ref="UHE19:UHH19"/>
    <mergeCell ref="UFM19:UFP19"/>
    <mergeCell ref="UFQ19:UFT19"/>
    <mergeCell ref="UFU19:UFX19"/>
    <mergeCell ref="UFY19:UGB19"/>
    <mergeCell ref="UGC19:UGF19"/>
    <mergeCell ref="UGG19:UGJ19"/>
    <mergeCell ref="UEO19:UER19"/>
    <mergeCell ref="UES19:UEV19"/>
    <mergeCell ref="UEW19:UEZ19"/>
    <mergeCell ref="UFA19:UFD19"/>
    <mergeCell ref="UFE19:UFH19"/>
    <mergeCell ref="UFI19:UFL19"/>
    <mergeCell ref="UDQ19:UDT19"/>
    <mergeCell ref="UDU19:UDX19"/>
    <mergeCell ref="UDY19:UEB19"/>
    <mergeCell ref="UEC19:UEF19"/>
    <mergeCell ref="UEG19:UEJ19"/>
    <mergeCell ref="UEK19:UEN19"/>
    <mergeCell ref="UCS19:UCV19"/>
    <mergeCell ref="UCW19:UCZ19"/>
    <mergeCell ref="UDA19:UDD19"/>
    <mergeCell ref="UDE19:UDH19"/>
    <mergeCell ref="UDI19:UDL19"/>
    <mergeCell ref="UDM19:UDP19"/>
    <mergeCell ref="UBU19:UBX19"/>
    <mergeCell ref="UBY19:UCB19"/>
    <mergeCell ref="UCC19:UCF19"/>
    <mergeCell ref="UCG19:UCJ19"/>
    <mergeCell ref="UCK19:UCN19"/>
    <mergeCell ref="UCO19:UCR19"/>
    <mergeCell ref="UAW19:UAZ19"/>
    <mergeCell ref="UBA19:UBD19"/>
    <mergeCell ref="UBE19:UBH19"/>
    <mergeCell ref="UBI19:UBL19"/>
    <mergeCell ref="UBM19:UBP19"/>
    <mergeCell ref="UBQ19:UBT19"/>
    <mergeCell ref="TZY19:UAB19"/>
    <mergeCell ref="UAC19:UAF19"/>
    <mergeCell ref="UAG19:UAJ19"/>
    <mergeCell ref="UAK19:UAN19"/>
    <mergeCell ref="UAO19:UAR19"/>
    <mergeCell ref="UAS19:UAV19"/>
    <mergeCell ref="TZA19:TZD19"/>
    <mergeCell ref="TZE19:TZH19"/>
    <mergeCell ref="TZI19:TZL19"/>
    <mergeCell ref="TZM19:TZP19"/>
    <mergeCell ref="TZQ19:TZT19"/>
    <mergeCell ref="TZU19:TZX19"/>
    <mergeCell ref="TYC19:TYF19"/>
    <mergeCell ref="TYG19:TYJ19"/>
    <mergeCell ref="TYK19:TYN19"/>
    <mergeCell ref="TYO19:TYR19"/>
    <mergeCell ref="TYS19:TYV19"/>
    <mergeCell ref="TYW19:TYZ19"/>
    <mergeCell ref="TXE19:TXH19"/>
    <mergeCell ref="TXI19:TXL19"/>
    <mergeCell ref="TXM19:TXP19"/>
    <mergeCell ref="TXQ19:TXT19"/>
    <mergeCell ref="TXU19:TXX19"/>
    <mergeCell ref="TXY19:TYB19"/>
    <mergeCell ref="TWG19:TWJ19"/>
    <mergeCell ref="TWK19:TWN19"/>
    <mergeCell ref="TWO19:TWR19"/>
    <mergeCell ref="TWS19:TWV19"/>
    <mergeCell ref="TWW19:TWZ19"/>
    <mergeCell ref="TXA19:TXD19"/>
    <mergeCell ref="TVI19:TVL19"/>
    <mergeCell ref="TVM19:TVP19"/>
    <mergeCell ref="TVQ19:TVT19"/>
    <mergeCell ref="TVU19:TVX19"/>
    <mergeCell ref="TVY19:TWB19"/>
    <mergeCell ref="TWC19:TWF19"/>
    <mergeCell ref="TUK19:TUN19"/>
    <mergeCell ref="TUO19:TUR19"/>
    <mergeCell ref="TUS19:TUV19"/>
    <mergeCell ref="TUW19:TUZ19"/>
    <mergeCell ref="TVA19:TVD19"/>
    <mergeCell ref="TVE19:TVH19"/>
    <mergeCell ref="TTM19:TTP19"/>
    <mergeCell ref="TTQ19:TTT19"/>
    <mergeCell ref="TTU19:TTX19"/>
    <mergeCell ref="TTY19:TUB19"/>
    <mergeCell ref="TUC19:TUF19"/>
    <mergeCell ref="TUG19:TUJ19"/>
    <mergeCell ref="TSO19:TSR19"/>
    <mergeCell ref="TSS19:TSV19"/>
    <mergeCell ref="TSW19:TSZ19"/>
    <mergeCell ref="TTA19:TTD19"/>
    <mergeCell ref="TTE19:TTH19"/>
    <mergeCell ref="TTI19:TTL19"/>
    <mergeCell ref="TRQ19:TRT19"/>
    <mergeCell ref="TRU19:TRX19"/>
    <mergeCell ref="TRY19:TSB19"/>
    <mergeCell ref="TSC19:TSF19"/>
    <mergeCell ref="TSG19:TSJ19"/>
    <mergeCell ref="TSK19:TSN19"/>
    <mergeCell ref="TQS19:TQV19"/>
    <mergeCell ref="TQW19:TQZ19"/>
    <mergeCell ref="TRA19:TRD19"/>
    <mergeCell ref="TRE19:TRH19"/>
    <mergeCell ref="TRI19:TRL19"/>
    <mergeCell ref="TRM19:TRP19"/>
    <mergeCell ref="TPU19:TPX19"/>
    <mergeCell ref="TPY19:TQB19"/>
    <mergeCell ref="TQC19:TQF19"/>
    <mergeCell ref="TQG19:TQJ19"/>
    <mergeCell ref="TQK19:TQN19"/>
    <mergeCell ref="TQO19:TQR19"/>
    <mergeCell ref="TOW19:TOZ19"/>
    <mergeCell ref="TPA19:TPD19"/>
    <mergeCell ref="TPE19:TPH19"/>
    <mergeCell ref="TPI19:TPL19"/>
    <mergeCell ref="TPM19:TPP19"/>
    <mergeCell ref="TPQ19:TPT19"/>
    <mergeCell ref="TNY19:TOB19"/>
    <mergeCell ref="TOC19:TOF19"/>
    <mergeCell ref="TOG19:TOJ19"/>
    <mergeCell ref="TOK19:TON19"/>
    <mergeCell ref="TOO19:TOR19"/>
    <mergeCell ref="TOS19:TOV19"/>
    <mergeCell ref="TNA19:TND19"/>
    <mergeCell ref="TNE19:TNH19"/>
    <mergeCell ref="TNI19:TNL19"/>
    <mergeCell ref="TNM19:TNP19"/>
    <mergeCell ref="TNQ19:TNT19"/>
    <mergeCell ref="TNU19:TNX19"/>
    <mergeCell ref="TMC19:TMF19"/>
    <mergeCell ref="TMG19:TMJ19"/>
    <mergeCell ref="TMK19:TMN19"/>
    <mergeCell ref="TMO19:TMR19"/>
    <mergeCell ref="TMS19:TMV19"/>
    <mergeCell ref="TMW19:TMZ19"/>
    <mergeCell ref="TLE19:TLH19"/>
    <mergeCell ref="TLI19:TLL19"/>
    <mergeCell ref="TLM19:TLP19"/>
    <mergeCell ref="TLQ19:TLT19"/>
    <mergeCell ref="TLU19:TLX19"/>
    <mergeCell ref="TLY19:TMB19"/>
    <mergeCell ref="TKG19:TKJ19"/>
    <mergeCell ref="TKK19:TKN19"/>
    <mergeCell ref="TKO19:TKR19"/>
    <mergeCell ref="TKS19:TKV19"/>
    <mergeCell ref="TKW19:TKZ19"/>
    <mergeCell ref="TLA19:TLD19"/>
    <mergeCell ref="TJI19:TJL19"/>
    <mergeCell ref="TJM19:TJP19"/>
    <mergeCell ref="TJQ19:TJT19"/>
    <mergeCell ref="TJU19:TJX19"/>
    <mergeCell ref="TJY19:TKB19"/>
    <mergeCell ref="TKC19:TKF19"/>
    <mergeCell ref="TIK19:TIN19"/>
    <mergeCell ref="TIO19:TIR19"/>
    <mergeCell ref="TIS19:TIV19"/>
    <mergeCell ref="TIW19:TIZ19"/>
    <mergeCell ref="TJA19:TJD19"/>
    <mergeCell ref="TJE19:TJH19"/>
    <mergeCell ref="THM19:THP19"/>
    <mergeCell ref="THQ19:THT19"/>
    <mergeCell ref="THU19:THX19"/>
    <mergeCell ref="THY19:TIB19"/>
    <mergeCell ref="TIC19:TIF19"/>
    <mergeCell ref="TIG19:TIJ19"/>
    <mergeCell ref="TGO19:TGR19"/>
    <mergeCell ref="TGS19:TGV19"/>
    <mergeCell ref="TGW19:TGZ19"/>
    <mergeCell ref="THA19:THD19"/>
    <mergeCell ref="THE19:THH19"/>
    <mergeCell ref="THI19:THL19"/>
    <mergeCell ref="TFQ19:TFT19"/>
    <mergeCell ref="TFU19:TFX19"/>
    <mergeCell ref="TFY19:TGB19"/>
    <mergeCell ref="TGC19:TGF19"/>
    <mergeCell ref="TGG19:TGJ19"/>
    <mergeCell ref="TGK19:TGN19"/>
    <mergeCell ref="TES19:TEV19"/>
    <mergeCell ref="TEW19:TEZ19"/>
    <mergeCell ref="TFA19:TFD19"/>
    <mergeCell ref="TFE19:TFH19"/>
    <mergeCell ref="TFI19:TFL19"/>
    <mergeCell ref="TFM19:TFP19"/>
    <mergeCell ref="TDU19:TDX19"/>
    <mergeCell ref="TDY19:TEB19"/>
    <mergeCell ref="TEC19:TEF19"/>
    <mergeCell ref="TEG19:TEJ19"/>
    <mergeCell ref="TEK19:TEN19"/>
    <mergeCell ref="TEO19:TER19"/>
    <mergeCell ref="TCW19:TCZ19"/>
    <mergeCell ref="TDA19:TDD19"/>
    <mergeCell ref="TDE19:TDH19"/>
    <mergeCell ref="TDI19:TDL19"/>
    <mergeCell ref="TDM19:TDP19"/>
    <mergeCell ref="TDQ19:TDT19"/>
    <mergeCell ref="TBY19:TCB19"/>
    <mergeCell ref="TCC19:TCF19"/>
    <mergeCell ref="TCG19:TCJ19"/>
    <mergeCell ref="TCK19:TCN19"/>
    <mergeCell ref="TCO19:TCR19"/>
    <mergeCell ref="TCS19:TCV19"/>
    <mergeCell ref="TBA19:TBD19"/>
    <mergeCell ref="TBE19:TBH19"/>
    <mergeCell ref="TBI19:TBL19"/>
    <mergeCell ref="TBM19:TBP19"/>
    <mergeCell ref="TBQ19:TBT19"/>
    <mergeCell ref="TBU19:TBX19"/>
    <mergeCell ref="TAC19:TAF19"/>
    <mergeCell ref="TAG19:TAJ19"/>
    <mergeCell ref="TAK19:TAN19"/>
    <mergeCell ref="TAO19:TAR19"/>
    <mergeCell ref="TAS19:TAV19"/>
    <mergeCell ref="TAW19:TAZ19"/>
    <mergeCell ref="SZE19:SZH19"/>
    <mergeCell ref="SZI19:SZL19"/>
    <mergeCell ref="SZM19:SZP19"/>
    <mergeCell ref="SZQ19:SZT19"/>
    <mergeCell ref="SZU19:SZX19"/>
    <mergeCell ref="SZY19:TAB19"/>
    <mergeCell ref="SYG19:SYJ19"/>
    <mergeCell ref="SYK19:SYN19"/>
    <mergeCell ref="SYO19:SYR19"/>
    <mergeCell ref="SYS19:SYV19"/>
    <mergeCell ref="SYW19:SYZ19"/>
    <mergeCell ref="SZA19:SZD19"/>
    <mergeCell ref="SXI19:SXL19"/>
    <mergeCell ref="SXM19:SXP19"/>
    <mergeCell ref="SXQ19:SXT19"/>
    <mergeCell ref="SXU19:SXX19"/>
    <mergeCell ref="SXY19:SYB19"/>
    <mergeCell ref="SYC19:SYF19"/>
    <mergeCell ref="SWK19:SWN19"/>
    <mergeCell ref="SWO19:SWR19"/>
    <mergeCell ref="SWS19:SWV19"/>
    <mergeCell ref="SWW19:SWZ19"/>
    <mergeCell ref="SXA19:SXD19"/>
    <mergeCell ref="SXE19:SXH19"/>
    <mergeCell ref="SVM19:SVP19"/>
    <mergeCell ref="SVQ19:SVT19"/>
    <mergeCell ref="SVU19:SVX19"/>
    <mergeCell ref="SVY19:SWB19"/>
    <mergeCell ref="SWC19:SWF19"/>
    <mergeCell ref="SWG19:SWJ19"/>
    <mergeCell ref="SUO19:SUR19"/>
    <mergeCell ref="SUS19:SUV19"/>
    <mergeCell ref="SUW19:SUZ19"/>
    <mergeCell ref="SVA19:SVD19"/>
    <mergeCell ref="SVE19:SVH19"/>
    <mergeCell ref="SVI19:SVL19"/>
    <mergeCell ref="STQ19:STT19"/>
    <mergeCell ref="STU19:STX19"/>
    <mergeCell ref="STY19:SUB19"/>
    <mergeCell ref="SUC19:SUF19"/>
    <mergeCell ref="SUG19:SUJ19"/>
    <mergeCell ref="SUK19:SUN19"/>
    <mergeCell ref="SSS19:SSV19"/>
    <mergeCell ref="SSW19:SSZ19"/>
    <mergeCell ref="STA19:STD19"/>
    <mergeCell ref="STE19:STH19"/>
    <mergeCell ref="STI19:STL19"/>
    <mergeCell ref="STM19:STP19"/>
    <mergeCell ref="SRU19:SRX19"/>
    <mergeCell ref="SRY19:SSB19"/>
    <mergeCell ref="SSC19:SSF19"/>
    <mergeCell ref="SSG19:SSJ19"/>
    <mergeCell ref="SSK19:SSN19"/>
    <mergeCell ref="SSO19:SSR19"/>
    <mergeCell ref="SQW19:SQZ19"/>
    <mergeCell ref="SRA19:SRD19"/>
    <mergeCell ref="SRE19:SRH19"/>
    <mergeCell ref="SRI19:SRL19"/>
    <mergeCell ref="SRM19:SRP19"/>
    <mergeCell ref="SRQ19:SRT19"/>
    <mergeCell ref="SPY19:SQB19"/>
    <mergeCell ref="SQC19:SQF19"/>
    <mergeCell ref="SQG19:SQJ19"/>
    <mergeCell ref="SQK19:SQN19"/>
    <mergeCell ref="SQO19:SQR19"/>
    <mergeCell ref="SQS19:SQV19"/>
    <mergeCell ref="SPA19:SPD19"/>
    <mergeCell ref="SPE19:SPH19"/>
    <mergeCell ref="SPI19:SPL19"/>
    <mergeCell ref="SPM19:SPP19"/>
    <mergeCell ref="SPQ19:SPT19"/>
    <mergeCell ref="SPU19:SPX19"/>
    <mergeCell ref="SOC19:SOF19"/>
    <mergeCell ref="SOG19:SOJ19"/>
    <mergeCell ref="SOK19:SON19"/>
    <mergeCell ref="SOO19:SOR19"/>
    <mergeCell ref="SOS19:SOV19"/>
    <mergeCell ref="SOW19:SOZ19"/>
    <mergeCell ref="SNE19:SNH19"/>
    <mergeCell ref="SNI19:SNL19"/>
    <mergeCell ref="SNM19:SNP19"/>
    <mergeCell ref="SNQ19:SNT19"/>
    <mergeCell ref="SNU19:SNX19"/>
    <mergeCell ref="SNY19:SOB19"/>
    <mergeCell ref="SMG19:SMJ19"/>
    <mergeCell ref="SMK19:SMN19"/>
    <mergeCell ref="SMO19:SMR19"/>
    <mergeCell ref="SMS19:SMV19"/>
    <mergeCell ref="SMW19:SMZ19"/>
    <mergeCell ref="SNA19:SND19"/>
    <mergeCell ref="SLI19:SLL19"/>
    <mergeCell ref="SLM19:SLP19"/>
    <mergeCell ref="SLQ19:SLT19"/>
    <mergeCell ref="SLU19:SLX19"/>
    <mergeCell ref="SLY19:SMB19"/>
    <mergeCell ref="SMC19:SMF19"/>
    <mergeCell ref="SKK19:SKN19"/>
    <mergeCell ref="SKO19:SKR19"/>
    <mergeCell ref="SKS19:SKV19"/>
    <mergeCell ref="SKW19:SKZ19"/>
    <mergeCell ref="SLA19:SLD19"/>
    <mergeCell ref="SLE19:SLH19"/>
    <mergeCell ref="SJM19:SJP19"/>
    <mergeCell ref="SJQ19:SJT19"/>
    <mergeCell ref="SJU19:SJX19"/>
    <mergeCell ref="SJY19:SKB19"/>
    <mergeCell ref="SKC19:SKF19"/>
    <mergeCell ref="SKG19:SKJ19"/>
    <mergeCell ref="SIO19:SIR19"/>
    <mergeCell ref="SIS19:SIV19"/>
    <mergeCell ref="SIW19:SIZ19"/>
    <mergeCell ref="SJA19:SJD19"/>
    <mergeCell ref="SJE19:SJH19"/>
    <mergeCell ref="SJI19:SJL19"/>
    <mergeCell ref="SHQ19:SHT19"/>
    <mergeCell ref="SHU19:SHX19"/>
    <mergeCell ref="SHY19:SIB19"/>
    <mergeCell ref="SIC19:SIF19"/>
    <mergeCell ref="SIG19:SIJ19"/>
    <mergeCell ref="SIK19:SIN19"/>
    <mergeCell ref="SGS19:SGV19"/>
    <mergeCell ref="SGW19:SGZ19"/>
    <mergeCell ref="SHA19:SHD19"/>
    <mergeCell ref="SHE19:SHH19"/>
    <mergeCell ref="SHI19:SHL19"/>
    <mergeCell ref="SHM19:SHP19"/>
    <mergeCell ref="SFU19:SFX19"/>
    <mergeCell ref="SFY19:SGB19"/>
    <mergeCell ref="SGC19:SGF19"/>
    <mergeCell ref="SGG19:SGJ19"/>
    <mergeCell ref="SGK19:SGN19"/>
    <mergeCell ref="SGO19:SGR19"/>
    <mergeCell ref="SEW19:SEZ19"/>
    <mergeCell ref="SFA19:SFD19"/>
    <mergeCell ref="SFE19:SFH19"/>
    <mergeCell ref="SFI19:SFL19"/>
    <mergeCell ref="SFM19:SFP19"/>
    <mergeCell ref="SFQ19:SFT19"/>
    <mergeCell ref="SDY19:SEB19"/>
    <mergeCell ref="SEC19:SEF19"/>
    <mergeCell ref="SEG19:SEJ19"/>
    <mergeCell ref="SEK19:SEN19"/>
    <mergeCell ref="SEO19:SER19"/>
    <mergeCell ref="SES19:SEV19"/>
    <mergeCell ref="SDA19:SDD19"/>
    <mergeCell ref="SDE19:SDH19"/>
    <mergeCell ref="SDI19:SDL19"/>
    <mergeCell ref="SDM19:SDP19"/>
    <mergeCell ref="SDQ19:SDT19"/>
    <mergeCell ref="SDU19:SDX19"/>
    <mergeCell ref="SCC19:SCF19"/>
    <mergeCell ref="SCG19:SCJ19"/>
    <mergeCell ref="SCK19:SCN19"/>
    <mergeCell ref="SCO19:SCR19"/>
    <mergeCell ref="SCS19:SCV19"/>
    <mergeCell ref="SCW19:SCZ19"/>
    <mergeCell ref="SBE19:SBH19"/>
    <mergeCell ref="SBI19:SBL19"/>
    <mergeCell ref="SBM19:SBP19"/>
    <mergeCell ref="SBQ19:SBT19"/>
    <mergeCell ref="SBU19:SBX19"/>
    <mergeCell ref="SBY19:SCB19"/>
    <mergeCell ref="SAG19:SAJ19"/>
    <mergeCell ref="SAK19:SAN19"/>
    <mergeCell ref="SAO19:SAR19"/>
    <mergeCell ref="SAS19:SAV19"/>
    <mergeCell ref="SAW19:SAZ19"/>
    <mergeCell ref="SBA19:SBD19"/>
    <mergeCell ref="RZI19:RZL19"/>
    <mergeCell ref="RZM19:RZP19"/>
    <mergeCell ref="RZQ19:RZT19"/>
    <mergeCell ref="RZU19:RZX19"/>
    <mergeCell ref="RZY19:SAB19"/>
    <mergeCell ref="SAC19:SAF19"/>
    <mergeCell ref="RYK19:RYN19"/>
    <mergeCell ref="RYO19:RYR19"/>
    <mergeCell ref="RYS19:RYV19"/>
    <mergeCell ref="RYW19:RYZ19"/>
    <mergeCell ref="RZA19:RZD19"/>
    <mergeCell ref="RZE19:RZH19"/>
    <mergeCell ref="RXM19:RXP19"/>
    <mergeCell ref="RXQ19:RXT19"/>
    <mergeCell ref="RXU19:RXX19"/>
    <mergeCell ref="RXY19:RYB19"/>
    <mergeCell ref="RYC19:RYF19"/>
    <mergeCell ref="RYG19:RYJ19"/>
    <mergeCell ref="RWO19:RWR19"/>
    <mergeCell ref="RWS19:RWV19"/>
    <mergeCell ref="RWW19:RWZ19"/>
    <mergeCell ref="RXA19:RXD19"/>
    <mergeCell ref="RXE19:RXH19"/>
    <mergeCell ref="RXI19:RXL19"/>
    <mergeCell ref="RVQ19:RVT19"/>
    <mergeCell ref="RVU19:RVX19"/>
    <mergeCell ref="RVY19:RWB19"/>
    <mergeCell ref="RWC19:RWF19"/>
    <mergeCell ref="RWG19:RWJ19"/>
    <mergeCell ref="RWK19:RWN19"/>
    <mergeCell ref="RUS19:RUV19"/>
    <mergeCell ref="RUW19:RUZ19"/>
    <mergeCell ref="RVA19:RVD19"/>
    <mergeCell ref="RVE19:RVH19"/>
    <mergeCell ref="RVI19:RVL19"/>
    <mergeCell ref="RVM19:RVP19"/>
    <mergeCell ref="RTU19:RTX19"/>
    <mergeCell ref="RTY19:RUB19"/>
    <mergeCell ref="RUC19:RUF19"/>
    <mergeCell ref="RUG19:RUJ19"/>
    <mergeCell ref="RUK19:RUN19"/>
    <mergeCell ref="RUO19:RUR19"/>
    <mergeCell ref="RSW19:RSZ19"/>
    <mergeCell ref="RTA19:RTD19"/>
    <mergeCell ref="RTE19:RTH19"/>
    <mergeCell ref="RTI19:RTL19"/>
    <mergeCell ref="RTM19:RTP19"/>
    <mergeCell ref="RTQ19:RTT19"/>
    <mergeCell ref="RRY19:RSB19"/>
    <mergeCell ref="RSC19:RSF19"/>
    <mergeCell ref="RSG19:RSJ19"/>
    <mergeCell ref="RSK19:RSN19"/>
    <mergeCell ref="RSO19:RSR19"/>
    <mergeCell ref="RSS19:RSV19"/>
    <mergeCell ref="RRA19:RRD19"/>
    <mergeCell ref="RRE19:RRH19"/>
    <mergeCell ref="RRI19:RRL19"/>
    <mergeCell ref="RRM19:RRP19"/>
    <mergeCell ref="RRQ19:RRT19"/>
    <mergeCell ref="RRU19:RRX19"/>
    <mergeCell ref="RQC19:RQF19"/>
    <mergeCell ref="RQG19:RQJ19"/>
    <mergeCell ref="RQK19:RQN19"/>
    <mergeCell ref="RQO19:RQR19"/>
    <mergeCell ref="RQS19:RQV19"/>
    <mergeCell ref="RQW19:RQZ19"/>
    <mergeCell ref="RPE19:RPH19"/>
    <mergeCell ref="RPI19:RPL19"/>
    <mergeCell ref="RPM19:RPP19"/>
    <mergeCell ref="RPQ19:RPT19"/>
    <mergeCell ref="RPU19:RPX19"/>
    <mergeCell ref="RPY19:RQB19"/>
    <mergeCell ref="ROG19:ROJ19"/>
    <mergeCell ref="ROK19:RON19"/>
    <mergeCell ref="ROO19:ROR19"/>
    <mergeCell ref="ROS19:ROV19"/>
    <mergeCell ref="ROW19:ROZ19"/>
    <mergeCell ref="RPA19:RPD19"/>
    <mergeCell ref="RNI19:RNL19"/>
    <mergeCell ref="RNM19:RNP19"/>
    <mergeCell ref="RNQ19:RNT19"/>
    <mergeCell ref="RNU19:RNX19"/>
    <mergeCell ref="RNY19:ROB19"/>
    <mergeCell ref="ROC19:ROF19"/>
    <mergeCell ref="RMK19:RMN19"/>
    <mergeCell ref="RMO19:RMR19"/>
    <mergeCell ref="RMS19:RMV19"/>
    <mergeCell ref="RMW19:RMZ19"/>
    <mergeCell ref="RNA19:RND19"/>
    <mergeCell ref="RNE19:RNH19"/>
    <mergeCell ref="RLM19:RLP19"/>
    <mergeCell ref="RLQ19:RLT19"/>
    <mergeCell ref="RLU19:RLX19"/>
    <mergeCell ref="RLY19:RMB19"/>
    <mergeCell ref="RMC19:RMF19"/>
    <mergeCell ref="RMG19:RMJ19"/>
    <mergeCell ref="RKO19:RKR19"/>
    <mergeCell ref="RKS19:RKV19"/>
    <mergeCell ref="RKW19:RKZ19"/>
    <mergeCell ref="RLA19:RLD19"/>
    <mergeCell ref="RLE19:RLH19"/>
    <mergeCell ref="RLI19:RLL19"/>
    <mergeCell ref="RJQ19:RJT19"/>
    <mergeCell ref="RJU19:RJX19"/>
    <mergeCell ref="RJY19:RKB19"/>
    <mergeCell ref="RKC19:RKF19"/>
    <mergeCell ref="RKG19:RKJ19"/>
    <mergeCell ref="RKK19:RKN19"/>
    <mergeCell ref="RIS19:RIV19"/>
    <mergeCell ref="RIW19:RIZ19"/>
    <mergeCell ref="RJA19:RJD19"/>
    <mergeCell ref="RJE19:RJH19"/>
    <mergeCell ref="RJI19:RJL19"/>
    <mergeCell ref="RJM19:RJP19"/>
    <mergeCell ref="RHU19:RHX19"/>
    <mergeCell ref="RHY19:RIB19"/>
    <mergeCell ref="RIC19:RIF19"/>
    <mergeCell ref="RIG19:RIJ19"/>
    <mergeCell ref="RIK19:RIN19"/>
    <mergeCell ref="RIO19:RIR19"/>
    <mergeCell ref="RGW19:RGZ19"/>
    <mergeCell ref="RHA19:RHD19"/>
    <mergeCell ref="RHE19:RHH19"/>
    <mergeCell ref="RHI19:RHL19"/>
    <mergeCell ref="RHM19:RHP19"/>
    <mergeCell ref="RHQ19:RHT19"/>
    <mergeCell ref="RFY19:RGB19"/>
    <mergeCell ref="RGC19:RGF19"/>
    <mergeCell ref="RGG19:RGJ19"/>
    <mergeCell ref="RGK19:RGN19"/>
    <mergeCell ref="RGO19:RGR19"/>
    <mergeCell ref="RGS19:RGV19"/>
    <mergeCell ref="RFA19:RFD19"/>
    <mergeCell ref="RFE19:RFH19"/>
    <mergeCell ref="RFI19:RFL19"/>
    <mergeCell ref="RFM19:RFP19"/>
    <mergeCell ref="RFQ19:RFT19"/>
    <mergeCell ref="RFU19:RFX19"/>
    <mergeCell ref="REC19:REF19"/>
    <mergeCell ref="REG19:REJ19"/>
    <mergeCell ref="REK19:REN19"/>
    <mergeCell ref="REO19:RER19"/>
    <mergeCell ref="RES19:REV19"/>
    <mergeCell ref="REW19:REZ19"/>
    <mergeCell ref="RDE19:RDH19"/>
    <mergeCell ref="RDI19:RDL19"/>
    <mergeCell ref="RDM19:RDP19"/>
    <mergeCell ref="RDQ19:RDT19"/>
    <mergeCell ref="RDU19:RDX19"/>
    <mergeCell ref="RDY19:REB19"/>
    <mergeCell ref="RCG19:RCJ19"/>
    <mergeCell ref="RCK19:RCN19"/>
    <mergeCell ref="RCO19:RCR19"/>
    <mergeCell ref="RCS19:RCV19"/>
    <mergeCell ref="RCW19:RCZ19"/>
    <mergeCell ref="RDA19:RDD19"/>
    <mergeCell ref="RBI19:RBL19"/>
    <mergeCell ref="RBM19:RBP19"/>
    <mergeCell ref="RBQ19:RBT19"/>
    <mergeCell ref="RBU19:RBX19"/>
    <mergeCell ref="RBY19:RCB19"/>
    <mergeCell ref="RCC19:RCF19"/>
    <mergeCell ref="RAK19:RAN19"/>
    <mergeCell ref="RAO19:RAR19"/>
    <mergeCell ref="RAS19:RAV19"/>
    <mergeCell ref="RAW19:RAZ19"/>
    <mergeCell ref="RBA19:RBD19"/>
    <mergeCell ref="RBE19:RBH19"/>
    <mergeCell ref="QZM19:QZP19"/>
    <mergeCell ref="QZQ19:QZT19"/>
    <mergeCell ref="QZU19:QZX19"/>
    <mergeCell ref="QZY19:RAB19"/>
    <mergeCell ref="RAC19:RAF19"/>
    <mergeCell ref="RAG19:RAJ19"/>
    <mergeCell ref="QYO19:QYR19"/>
    <mergeCell ref="QYS19:QYV19"/>
    <mergeCell ref="QYW19:QYZ19"/>
    <mergeCell ref="QZA19:QZD19"/>
    <mergeCell ref="QZE19:QZH19"/>
    <mergeCell ref="QZI19:QZL19"/>
    <mergeCell ref="QXQ19:QXT19"/>
    <mergeCell ref="QXU19:QXX19"/>
    <mergeCell ref="QXY19:QYB19"/>
    <mergeCell ref="QYC19:QYF19"/>
    <mergeCell ref="QYG19:QYJ19"/>
    <mergeCell ref="QYK19:QYN19"/>
    <mergeCell ref="QWS19:QWV19"/>
    <mergeCell ref="QWW19:QWZ19"/>
    <mergeCell ref="QXA19:QXD19"/>
    <mergeCell ref="QXE19:QXH19"/>
    <mergeCell ref="QXI19:QXL19"/>
    <mergeCell ref="QXM19:QXP19"/>
    <mergeCell ref="QVU19:QVX19"/>
    <mergeCell ref="QVY19:QWB19"/>
    <mergeCell ref="QWC19:QWF19"/>
    <mergeCell ref="QWG19:QWJ19"/>
    <mergeCell ref="QWK19:QWN19"/>
    <mergeCell ref="QWO19:QWR19"/>
    <mergeCell ref="QUW19:QUZ19"/>
    <mergeCell ref="QVA19:QVD19"/>
    <mergeCell ref="QVE19:QVH19"/>
    <mergeCell ref="QVI19:QVL19"/>
    <mergeCell ref="QVM19:QVP19"/>
    <mergeCell ref="QVQ19:QVT19"/>
    <mergeCell ref="QTY19:QUB19"/>
    <mergeCell ref="QUC19:QUF19"/>
    <mergeCell ref="QUG19:QUJ19"/>
    <mergeCell ref="QUK19:QUN19"/>
    <mergeCell ref="QUO19:QUR19"/>
    <mergeCell ref="QUS19:QUV19"/>
    <mergeCell ref="QTA19:QTD19"/>
    <mergeCell ref="QTE19:QTH19"/>
    <mergeCell ref="QTI19:QTL19"/>
    <mergeCell ref="QTM19:QTP19"/>
    <mergeCell ref="QTQ19:QTT19"/>
    <mergeCell ref="QTU19:QTX19"/>
    <mergeCell ref="QSC19:QSF19"/>
    <mergeCell ref="QSG19:QSJ19"/>
    <mergeCell ref="QSK19:QSN19"/>
    <mergeCell ref="QSO19:QSR19"/>
    <mergeCell ref="QSS19:QSV19"/>
    <mergeCell ref="QSW19:QSZ19"/>
    <mergeCell ref="QRE19:QRH19"/>
    <mergeCell ref="QRI19:QRL19"/>
    <mergeCell ref="QRM19:QRP19"/>
    <mergeCell ref="QRQ19:QRT19"/>
    <mergeCell ref="QRU19:QRX19"/>
    <mergeCell ref="QRY19:QSB19"/>
    <mergeCell ref="QQG19:QQJ19"/>
    <mergeCell ref="QQK19:QQN19"/>
    <mergeCell ref="QQO19:QQR19"/>
    <mergeCell ref="QQS19:QQV19"/>
    <mergeCell ref="QQW19:QQZ19"/>
    <mergeCell ref="QRA19:QRD19"/>
    <mergeCell ref="QPI19:QPL19"/>
    <mergeCell ref="QPM19:QPP19"/>
    <mergeCell ref="QPQ19:QPT19"/>
    <mergeCell ref="QPU19:QPX19"/>
    <mergeCell ref="QPY19:QQB19"/>
    <mergeCell ref="QQC19:QQF19"/>
    <mergeCell ref="QOK19:QON19"/>
    <mergeCell ref="QOO19:QOR19"/>
    <mergeCell ref="QOS19:QOV19"/>
    <mergeCell ref="QOW19:QOZ19"/>
    <mergeCell ref="QPA19:QPD19"/>
    <mergeCell ref="QPE19:QPH19"/>
    <mergeCell ref="QNM19:QNP19"/>
    <mergeCell ref="QNQ19:QNT19"/>
    <mergeCell ref="QNU19:QNX19"/>
    <mergeCell ref="QNY19:QOB19"/>
    <mergeCell ref="QOC19:QOF19"/>
    <mergeCell ref="QOG19:QOJ19"/>
    <mergeCell ref="QMO19:QMR19"/>
    <mergeCell ref="QMS19:QMV19"/>
    <mergeCell ref="QMW19:QMZ19"/>
    <mergeCell ref="QNA19:QND19"/>
    <mergeCell ref="QNE19:QNH19"/>
    <mergeCell ref="QNI19:QNL19"/>
    <mergeCell ref="QLQ19:QLT19"/>
    <mergeCell ref="QLU19:QLX19"/>
    <mergeCell ref="QLY19:QMB19"/>
    <mergeCell ref="QMC19:QMF19"/>
    <mergeCell ref="QMG19:QMJ19"/>
    <mergeCell ref="QMK19:QMN19"/>
    <mergeCell ref="QKS19:QKV19"/>
    <mergeCell ref="QKW19:QKZ19"/>
    <mergeCell ref="QLA19:QLD19"/>
    <mergeCell ref="QLE19:QLH19"/>
    <mergeCell ref="QLI19:QLL19"/>
    <mergeCell ref="QLM19:QLP19"/>
    <mergeCell ref="QJU19:QJX19"/>
    <mergeCell ref="QJY19:QKB19"/>
    <mergeCell ref="QKC19:QKF19"/>
    <mergeCell ref="QKG19:QKJ19"/>
    <mergeCell ref="QKK19:QKN19"/>
    <mergeCell ref="QKO19:QKR19"/>
    <mergeCell ref="QIW19:QIZ19"/>
    <mergeCell ref="QJA19:QJD19"/>
    <mergeCell ref="QJE19:QJH19"/>
    <mergeCell ref="QJI19:QJL19"/>
    <mergeCell ref="QJM19:QJP19"/>
    <mergeCell ref="QJQ19:QJT19"/>
    <mergeCell ref="QHY19:QIB19"/>
    <mergeCell ref="QIC19:QIF19"/>
    <mergeCell ref="QIG19:QIJ19"/>
    <mergeCell ref="QIK19:QIN19"/>
    <mergeCell ref="QIO19:QIR19"/>
    <mergeCell ref="QIS19:QIV19"/>
    <mergeCell ref="QHA19:QHD19"/>
    <mergeCell ref="QHE19:QHH19"/>
    <mergeCell ref="QHI19:QHL19"/>
    <mergeCell ref="QHM19:QHP19"/>
    <mergeCell ref="QHQ19:QHT19"/>
    <mergeCell ref="QHU19:QHX19"/>
    <mergeCell ref="QGC19:QGF19"/>
    <mergeCell ref="QGG19:QGJ19"/>
    <mergeCell ref="QGK19:QGN19"/>
    <mergeCell ref="QGO19:QGR19"/>
    <mergeCell ref="QGS19:QGV19"/>
    <mergeCell ref="QGW19:QGZ19"/>
    <mergeCell ref="QFE19:QFH19"/>
    <mergeCell ref="QFI19:QFL19"/>
    <mergeCell ref="QFM19:QFP19"/>
    <mergeCell ref="QFQ19:QFT19"/>
    <mergeCell ref="QFU19:QFX19"/>
    <mergeCell ref="QFY19:QGB19"/>
    <mergeCell ref="QEG19:QEJ19"/>
    <mergeCell ref="QEK19:QEN19"/>
    <mergeCell ref="QEO19:QER19"/>
    <mergeCell ref="QES19:QEV19"/>
    <mergeCell ref="QEW19:QEZ19"/>
    <mergeCell ref="QFA19:QFD19"/>
    <mergeCell ref="QDI19:QDL19"/>
    <mergeCell ref="QDM19:QDP19"/>
    <mergeCell ref="QDQ19:QDT19"/>
    <mergeCell ref="QDU19:QDX19"/>
    <mergeCell ref="QDY19:QEB19"/>
    <mergeCell ref="QEC19:QEF19"/>
    <mergeCell ref="QCK19:QCN19"/>
    <mergeCell ref="QCO19:QCR19"/>
    <mergeCell ref="QCS19:QCV19"/>
    <mergeCell ref="QCW19:QCZ19"/>
    <mergeCell ref="QDA19:QDD19"/>
    <mergeCell ref="QDE19:QDH19"/>
    <mergeCell ref="QBM19:QBP19"/>
    <mergeCell ref="QBQ19:QBT19"/>
    <mergeCell ref="QBU19:QBX19"/>
    <mergeCell ref="QBY19:QCB19"/>
    <mergeCell ref="QCC19:QCF19"/>
    <mergeCell ref="QCG19:QCJ19"/>
    <mergeCell ref="QAO19:QAR19"/>
    <mergeCell ref="QAS19:QAV19"/>
    <mergeCell ref="QAW19:QAZ19"/>
    <mergeCell ref="QBA19:QBD19"/>
    <mergeCell ref="QBE19:QBH19"/>
    <mergeCell ref="QBI19:QBL19"/>
    <mergeCell ref="PZQ19:PZT19"/>
    <mergeCell ref="PZU19:PZX19"/>
    <mergeCell ref="PZY19:QAB19"/>
    <mergeCell ref="QAC19:QAF19"/>
    <mergeCell ref="QAG19:QAJ19"/>
    <mergeCell ref="QAK19:QAN19"/>
    <mergeCell ref="PYS19:PYV19"/>
    <mergeCell ref="PYW19:PYZ19"/>
    <mergeCell ref="PZA19:PZD19"/>
    <mergeCell ref="PZE19:PZH19"/>
    <mergeCell ref="PZI19:PZL19"/>
    <mergeCell ref="PZM19:PZP19"/>
    <mergeCell ref="PXU19:PXX19"/>
    <mergeCell ref="PXY19:PYB19"/>
    <mergeCell ref="PYC19:PYF19"/>
    <mergeCell ref="PYG19:PYJ19"/>
    <mergeCell ref="PYK19:PYN19"/>
    <mergeCell ref="PYO19:PYR19"/>
    <mergeCell ref="PWW19:PWZ19"/>
    <mergeCell ref="PXA19:PXD19"/>
    <mergeCell ref="PXE19:PXH19"/>
    <mergeCell ref="PXI19:PXL19"/>
    <mergeCell ref="PXM19:PXP19"/>
    <mergeCell ref="PXQ19:PXT19"/>
    <mergeCell ref="PVY19:PWB19"/>
    <mergeCell ref="PWC19:PWF19"/>
    <mergeCell ref="PWG19:PWJ19"/>
    <mergeCell ref="PWK19:PWN19"/>
    <mergeCell ref="PWO19:PWR19"/>
    <mergeCell ref="PWS19:PWV19"/>
    <mergeCell ref="PVA19:PVD19"/>
    <mergeCell ref="PVE19:PVH19"/>
    <mergeCell ref="PVI19:PVL19"/>
    <mergeCell ref="PVM19:PVP19"/>
    <mergeCell ref="PVQ19:PVT19"/>
    <mergeCell ref="PVU19:PVX19"/>
    <mergeCell ref="PUC19:PUF19"/>
    <mergeCell ref="PUG19:PUJ19"/>
    <mergeCell ref="PUK19:PUN19"/>
    <mergeCell ref="PUO19:PUR19"/>
    <mergeCell ref="PUS19:PUV19"/>
    <mergeCell ref="PUW19:PUZ19"/>
    <mergeCell ref="PTE19:PTH19"/>
    <mergeCell ref="PTI19:PTL19"/>
    <mergeCell ref="PTM19:PTP19"/>
    <mergeCell ref="PTQ19:PTT19"/>
    <mergeCell ref="PTU19:PTX19"/>
    <mergeCell ref="PTY19:PUB19"/>
    <mergeCell ref="PSG19:PSJ19"/>
    <mergeCell ref="PSK19:PSN19"/>
    <mergeCell ref="PSO19:PSR19"/>
    <mergeCell ref="PSS19:PSV19"/>
    <mergeCell ref="PSW19:PSZ19"/>
    <mergeCell ref="PTA19:PTD19"/>
    <mergeCell ref="PRI19:PRL19"/>
    <mergeCell ref="PRM19:PRP19"/>
    <mergeCell ref="PRQ19:PRT19"/>
    <mergeCell ref="PRU19:PRX19"/>
    <mergeCell ref="PRY19:PSB19"/>
    <mergeCell ref="PSC19:PSF19"/>
    <mergeCell ref="PQK19:PQN19"/>
    <mergeCell ref="PQO19:PQR19"/>
    <mergeCell ref="PQS19:PQV19"/>
    <mergeCell ref="PQW19:PQZ19"/>
    <mergeCell ref="PRA19:PRD19"/>
    <mergeCell ref="PRE19:PRH19"/>
    <mergeCell ref="PPM19:PPP19"/>
    <mergeCell ref="PPQ19:PPT19"/>
    <mergeCell ref="PPU19:PPX19"/>
    <mergeCell ref="PPY19:PQB19"/>
    <mergeCell ref="PQC19:PQF19"/>
    <mergeCell ref="PQG19:PQJ19"/>
    <mergeCell ref="POO19:POR19"/>
    <mergeCell ref="POS19:POV19"/>
    <mergeCell ref="POW19:POZ19"/>
    <mergeCell ref="PPA19:PPD19"/>
    <mergeCell ref="PPE19:PPH19"/>
    <mergeCell ref="PPI19:PPL19"/>
    <mergeCell ref="PNQ19:PNT19"/>
    <mergeCell ref="PNU19:PNX19"/>
    <mergeCell ref="PNY19:POB19"/>
    <mergeCell ref="POC19:POF19"/>
    <mergeCell ref="POG19:POJ19"/>
    <mergeCell ref="POK19:PON19"/>
    <mergeCell ref="PMS19:PMV19"/>
    <mergeCell ref="PMW19:PMZ19"/>
    <mergeCell ref="PNA19:PND19"/>
    <mergeCell ref="PNE19:PNH19"/>
    <mergeCell ref="PNI19:PNL19"/>
    <mergeCell ref="PNM19:PNP19"/>
    <mergeCell ref="PLU19:PLX19"/>
    <mergeCell ref="PLY19:PMB19"/>
    <mergeCell ref="PMC19:PMF19"/>
    <mergeCell ref="PMG19:PMJ19"/>
    <mergeCell ref="PMK19:PMN19"/>
    <mergeCell ref="PMO19:PMR19"/>
    <mergeCell ref="PKW19:PKZ19"/>
    <mergeCell ref="PLA19:PLD19"/>
    <mergeCell ref="PLE19:PLH19"/>
    <mergeCell ref="PLI19:PLL19"/>
    <mergeCell ref="PLM19:PLP19"/>
    <mergeCell ref="PLQ19:PLT19"/>
    <mergeCell ref="PJY19:PKB19"/>
    <mergeCell ref="PKC19:PKF19"/>
    <mergeCell ref="PKG19:PKJ19"/>
    <mergeCell ref="PKK19:PKN19"/>
    <mergeCell ref="PKO19:PKR19"/>
    <mergeCell ref="PKS19:PKV19"/>
    <mergeCell ref="PJA19:PJD19"/>
    <mergeCell ref="PJE19:PJH19"/>
    <mergeCell ref="PJI19:PJL19"/>
    <mergeCell ref="PJM19:PJP19"/>
    <mergeCell ref="PJQ19:PJT19"/>
    <mergeCell ref="PJU19:PJX19"/>
    <mergeCell ref="PIC19:PIF19"/>
    <mergeCell ref="PIG19:PIJ19"/>
    <mergeCell ref="PIK19:PIN19"/>
    <mergeCell ref="PIO19:PIR19"/>
    <mergeCell ref="PIS19:PIV19"/>
    <mergeCell ref="PIW19:PIZ19"/>
    <mergeCell ref="PHE19:PHH19"/>
    <mergeCell ref="PHI19:PHL19"/>
    <mergeCell ref="PHM19:PHP19"/>
    <mergeCell ref="PHQ19:PHT19"/>
    <mergeCell ref="PHU19:PHX19"/>
    <mergeCell ref="PHY19:PIB19"/>
    <mergeCell ref="PGG19:PGJ19"/>
    <mergeCell ref="PGK19:PGN19"/>
    <mergeCell ref="PGO19:PGR19"/>
    <mergeCell ref="PGS19:PGV19"/>
    <mergeCell ref="PGW19:PGZ19"/>
    <mergeCell ref="PHA19:PHD19"/>
    <mergeCell ref="PFI19:PFL19"/>
    <mergeCell ref="PFM19:PFP19"/>
    <mergeCell ref="PFQ19:PFT19"/>
    <mergeCell ref="PFU19:PFX19"/>
    <mergeCell ref="PFY19:PGB19"/>
    <mergeCell ref="PGC19:PGF19"/>
    <mergeCell ref="PEK19:PEN19"/>
    <mergeCell ref="PEO19:PER19"/>
    <mergeCell ref="PES19:PEV19"/>
    <mergeCell ref="PEW19:PEZ19"/>
    <mergeCell ref="PFA19:PFD19"/>
    <mergeCell ref="PFE19:PFH19"/>
    <mergeCell ref="PDM19:PDP19"/>
    <mergeCell ref="PDQ19:PDT19"/>
    <mergeCell ref="PDU19:PDX19"/>
    <mergeCell ref="PDY19:PEB19"/>
    <mergeCell ref="PEC19:PEF19"/>
    <mergeCell ref="PEG19:PEJ19"/>
    <mergeCell ref="PCO19:PCR19"/>
    <mergeCell ref="PCS19:PCV19"/>
    <mergeCell ref="PCW19:PCZ19"/>
    <mergeCell ref="PDA19:PDD19"/>
    <mergeCell ref="PDE19:PDH19"/>
    <mergeCell ref="PDI19:PDL19"/>
    <mergeCell ref="PBQ19:PBT19"/>
    <mergeCell ref="PBU19:PBX19"/>
    <mergeCell ref="PBY19:PCB19"/>
    <mergeCell ref="PCC19:PCF19"/>
    <mergeCell ref="PCG19:PCJ19"/>
    <mergeCell ref="PCK19:PCN19"/>
    <mergeCell ref="PAS19:PAV19"/>
    <mergeCell ref="PAW19:PAZ19"/>
    <mergeCell ref="PBA19:PBD19"/>
    <mergeCell ref="PBE19:PBH19"/>
    <mergeCell ref="PBI19:PBL19"/>
    <mergeCell ref="PBM19:PBP19"/>
    <mergeCell ref="OZU19:OZX19"/>
    <mergeCell ref="OZY19:PAB19"/>
    <mergeCell ref="PAC19:PAF19"/>
    <mergeCell ref="PAG19:PAJ19"/>
    <mergeCell ref="PAK19:PAN19"/>
    <mergeCell ref="PAO19:PAR19"/>
    <mergeCell ref="OYW19:OYZ19"/>
    <mergeCell ref="OZA19:OZD19"/>
    <mergeCell ref="OZE19:OZH19"/>
    <mergeCell ref="OZI19:OZL19"/>
    <mergeCell ref="OZM19:OZP19"/>
    <mergeCell ref="OZQ19:OZT19"/>
    <mergeCell ref="OXY19:OYB19"/>
    <mergeCell ref="OYC19:OYF19"/>
    <mergeCell ref="OYG19:OYJ19"/>
    <mergeCell ref="OYK19:OYN19"/>
    <mergeCell ref="OYO19:OYR19"/>
    <mergeCell ref="OYS19:OYV19"/>
    <mergeCell ref="OXA19:OXD19"/>
    <mergeCell ref="OXE19:OXH19"/>
    <mergeCell ref="OXI19:OXL19"/>
    <mergeCell ref="OXM19:OXP19"/>
    <mergeCell ref="OXQ19:OXT19"/>
    <mergeCell ref="OXU19:OXX19"/>
    <mergeCell ref="OWC19:OWF19"/>
    <mergeCell ref="OWG19:OWJ19"/>
    <mergeCell ref="OWK19:OWN19"/>
    <mergeCell ref="OWO19:OWR19"/>
    <mergeCell ref="OWS19:OWV19"/>
    <mergeCell ref="OWW19:OWZ19"/>
    <mergeCell ref="OVE19:OVH19"/>
    <mergeCell ref="OVI19:OVL19"/>
    <mergeCell ref="OVM19:OVP19"/>
    <mergeCell ref="OVQ19:OVT19"/>
    <mergeCell ref="OVU19:OVX19"/>
    <mergeCell ref="OVY19:OWB19"/>
    <mergeCell ref="OUG19:OUJ19"/>
    <mergeCell ref="OUK19:OUN19"/>
    <mergeCell ref="OUO19:OUR19"/>
    <mergeCell ref="OUS19:OUV19"/>
    <mergeCell ref="OUW19:OUZ19"/>
    <mergeCell ref="OVA19:OVD19"/>
    <mergeCell ref="OTI19:OTL19"/>
    <mergeCell ref="OTM19:OTP19"/>
    <mergeCell ref="OTQ19:OTT19"/>
    <mergeCell ref="OTU19:OTX19"/>
    <mergeCell ref="OTY19:OUB19"/>
    <mergeCell ref="OUC19:OUF19"/>
    <mergeCell ref="OSK19:OSN19"/>
    <mergeCell ref="OSO19:OSR19"/>
    <mergeCell ref="OSS19:OSV19"/>
    <mergeCell ref="OSW19:OSZ19"/>
    <mergeCell ref="OTA19:OTD19"/>
    <mergeCell ref="OTE19:OTH19"/>
    <mergeCell ref="ORM19:ORP19"/>
    <mergeCell ref="ORQ19:ORT19"/>
    <mergeCell ref="ORU19:ORX19"/>
    <mergeCell ref="ORY19:OSB19"/>
    <mergeCell ref="OSC19:OSF19"/>
    <mergeCell ref="OSG19:OSJ19"/>
    <mergeCell ref="OQO19:OQR19"/>
    <mergeCell ref="OQS19:OQV19"/>
    <mergeCell ref="OQW19:OQZ19"/>
    <mergeCell ref="ORA19:ORD19"/>
    <mergeCell ref="ORE19:ORH19"/>
    <mergeCell ref="ORI19:ORL19"/>
    <mergeCell ref="OPQ19:OPT19"/>
    <mergeCell ref="OPU19:OPX19"/>
    <mergeCell ref="OPY19:OQB19"/>
    <mergeCell ref="OQC19:OQF19"/>
    <mergeCell ref="OQG19:OQJ19"/>
    <mergeCell ref="OQK19:OQN19"/>
    <mergeCell ref="OOS19:OOV19"/>
    <mergeCell ref="OOW19:OOZ19"/>
    <mergeCell ref="OPA19:OPD19"/>
    <mergeCell ref="OPE19:OPH19"/>
    <mergeCell ref="OPI19:OPL19"/>
    <mergeCell ref="OPM19:OPP19"/>
    <mergeCell ref="ONU19:ONX19"/>
    <mergeCell ref="ONY19:OOB19"/>
    <mergeCell ref="OOC19:OOF19"/>
    <mergeCell ref="OOG19:OOJ19"/>
    <mergeCell ref="OOK19:OON19"/>
    <mergeCell ref="OOO19:OOR19"/>
    <mergeCell ref="OMW19:OMZ19"/>
    <mergeCell ref="ONA19:OND19"/>
    <mergeCell ref="ONE19:ONH19"/>
    <mergeCell ref="ONI19:ONL19"/>
    <mergeCell ref="ONM19:ONP19"/>
    <mergeCell ref="ONQ19:ONT19"/>
    <mergeCell ref="OLY19:OMB19"/>
    <mergeCell ref="OMC19:OMF19"/>
    <mergeCell ref="OMG19:OMJ19"/>
    <mergeCell ref="OMK19:OMN19"/>
    <mergeCell ref="OMO19:OMR19"/>
    <mergeCell ref="OMS19:OMV19"/>
    <mergeCell ref="OLA19:OLD19"/>
    <mergeCell ref="OLE19:OLH19"/>
    <mergeCell ref="OLI19:OLL19"/>
    <mergeCell ref="OLM19:OLP19"/>
    <mergeCell ref="OLQ19:OLT19"/>
    <mergeCell ref="OLU19:OLX19"/>
    <mergeCell ref="OKC19:OKF19"/>
    <mergeCell ref="OKG19:OKJ19"/>
    <mergeCell ref="OKK19:OKN19"/>
    <mergeCell ref="OKO19:OKR19"/>
    <mergeCell ref="OKS19:OKV19"/>
    <mergeCell ref="OKW19:OKZ19"/>
    <mergeCell ref="OJE19:OJH19"/>
    <mergeCell ref="OJI19:OJL19"/>
    <mergeCell ref="OJM19:OJP19"/>
    <mergeCell ref="OJQ19:OJT19"/>
    <mergeCell ref="OJU19:OJX19"/>
    <mergeCell ref="OJY19:OKB19"/>
    <mergeCell ref="OIG19:OIJ19"/>
    <mergeCell ref="OIK19:OIN19"/>
    <mergeCell ref="OIO19:OIR19"/>
    <mergeCell ref="OIS19:OIV19"/>
    <mergeCell ref="OIW19:OIZ19"/>
    <mergeCell ref="OJA19:OJD19"/>
    <mergeCell ref="OHI19:OHL19"/>
    <mergeCell ref="OHM19:OHP19"/>
    <mergeCell ref="OHQ19:OHT19"/>
    <mergeCell ref="OHU19:OHX19"/>
    <mergeCell ref="OHY19:OIB19"/>
    <mergeCell ref="OIC19:OIF19"/>
    <mergeCell ref="OGK19:OGN19"/>
    <mergeCell ref="OGO19:OGR19"/>
    <mergeCell ref="OGS19:OGV19"/>
    <mergeCell ref="OGW19:OGZ19"/>
    <mergeCell ref="OHA19:OHD19"/>
    <mergeCell ref="OHE19:OHH19"/>
    <mergeCell ref="OFM19:OFP19"/>
    <mergeCell ref="OFQ19:OFT19"/>
    <mergeCell ref="OFU19:OFX19"/>
    <mergeCell ref="OFY19:OGB19"/>
    <mergeCell ref="OGC19:OGF19"/>
    <mergeCell ref="OGG19:OGJ19"/>
    <mergeCell ref="OEO19:OER19"/>
    <mergeCell ref="OES19:OEV19"/>
    <mergeCell ref="OEW19:OEZ19"/>
    <mergeCell ref="OFA19:OFD19"/>
    <mergeCell ref="OFE19:OFH19"/>
    <mergeCell ref="OFI19:OFL19"/>
    <mergeCell ref="ODQ19:ODT19"/>
    <mergeCell ref="ODU19:ODX19"/>
    <mergeCell ref="ODY19:OEB19"/>
    <mergeCell ref="OEC19:OEF19"/>
    <mergeCell ref="OEG19:OEJ19"/>
    <mergeCell ref="OEK19:OEN19"/>
    <mergeCell ref="OCS19:OCV19"/>
    <mergeCell ref="OCW19:OCZ19"/>
    <mergeCell ref="ODA19:ODD19"/>
    <mergeCell ref="ODE19:ODH19"/>
    <mergeCell ref="ODI19:ODL19"/>
    <mergeCell ref="ODM19:ODP19"/>
    <mergeCell ref="OBU19:OBX19"/>
    <mergeCell ref="OBY19:OCB19"/>
    <mergeCell ref="OCC19:OCF19"/>
    <mergeCell ref="OCG19:OCJ19"/>
    <mergeCell ref="OCK19:OCN19"/>
    <mergeCell ref="OCO19:OCR19"/>
    <mergeCell ref="OAW19:OAZ19"/>
    <mergeCell ref="OBA19:OBD19"/>
    <mergeCell ref="OBE19:OBH19"/>
    <mergeCell ref="OBI19:OBL19"/>
    <mergeCell ref="OBM19:OBP19"/>
    <mergeCell ref="OBQ19:OBT19"/>
    <mergeCell ref="NZY19:OAB19"/>
    <mergeCell ref="OAC19:OAF19"/>
    <mergeCell ref="OAG19:OAJ19"/>
    <mergeCell ref="OAK19:OAN19"/>
    <mergeCell ref="OAO19:OAR19"/>
    <mergeCell ref="OAS19:OAV19"/>
    <mergeCell ref="NZA19:NZD19"/>
    <mergeCell ref="NZE19:NZH19"/>
    <mergeCell ref="NZI19:NZL19"/>
    <mergeCell ref="NZM19:NZP19"/>
    <mergeCell ref="NZQ19:NZT19"/>
    <mergeCell ref="NZU19:NZX19"/>
    <mergeCell ref="NYC19:NYF19"/>
    <mergeCell ref="NYG19:NYJ19"/>
    <mergeCell ref="NYK19:NYN19"/>
    <mergeCell ref="NYO19:NYR19"/>
    <mergeCell ref="NYS19:NYV19"/>
    <mergeCell ref="NYW19:NYZ19"/>
    <mergeCell ref="NXE19:NXH19"/>
    <mergeCell ref="NXI19:NXL19"/>
    <mergeCell ref="NXM19:NXP19"/>
    <mergeCell ref="NXQ19:NXT19"/>
    <mergeCell ref="NXU19:NXX19"/>
    <mergeCell ref="NXY19:NYB19"/>
    <mergeCell ref="NWG19:NWJ19"/>
    <mergeCell ref="NWK19:NWN19"/>
    <mergeCell ref="NWO19:NWR19"/>
    <mergeCell ref="NWS19:NWV19"/>
    <mergeCell ref="NWW19:NWZ19"/>
    <mergeCell ref="NXA19:NXD19"/>
    <mergeCell ref="NVI19:NVL19"/>
    <mergeCell ref="NVM19:NVP19"/>
    <mergeCell ref="NVQ19:NVT19"/>
    <mergeCell ref="NVU19:NVX19"/>
    <mergeCell ref="NVY19:NWB19"/>
    <mergeCell ref="NWC19:NWF19"/>
    <mergeCell ref="NUK19:NUN19"/>
    <mergeCell ref="NUO19:NUR19"/>
    <mergeCell ref="NUS19:NUV19"/>
    <mergeCell ref="NUW19:NUZ19"/>
    <mergeCell ref="NVA19:NVD19"/>
    <mergeCell ref="NVE19:NVH19"/>
    <mergeCell ref="NTM19:NTP19"/>
    <mergeCell ref="NTQ19:NTT19"/>
    <mergeCell ref="NTU19:NTX19"/>
    <mergeCell ref="NTY19:NUB19"/>
    <mergeCell ref="NUC19:NUF19"/>
    <mergeCell ref="NUG19:NUJ19"/>
    <mergeCell ref="NSO19:NSR19"/>
    <mergeCell ref="NSS19:NSV19"/>
    <mergeCell ref="NSW19:NSZ19"/>
    <mergeCell ref="NTA19:NTD19"/>
    <mergeCell ref="NTE19:NTH19"/>
    <mergeCell ref="NTI19:NTL19"/>
    <mergeCell ref="NRQ19:NRT19"/>
    <mergeCell ref="NRU19:NRX19"/>
    <mergeCell ref="NRY19:NSB19"/>
    <mergeCell ref="NSC19:NSF19"/>
    <mergeCell ref="NSG19:NSJ19"/>
    <mergeCell ref="NSK19:NSN19"/>
    <mergeCell ref="NQS19:NQV19"/>
    <mergeCell ref="NQW19:NQZ19"/>
    <mergeCell ref="NRA19:NRD19"/>
    <mergeCell ref="NRE19:NRH19"/>
    <mergeCell ref="NRI19:NRL19"/>
    <mergeCell ref="NRM19:NRP19"/>
    <mergeCell ref="NPU19:NPX19"/>
    <mergeCell ref="NPY19:NQB19"/>
    <mergeCell ref="NQC19:NQF19"/>
    <mergeCell ref="NQG19:NQJ19"/>
    <mergeCell ref="NQK19:NQN19"/>
    <mergeCell ref="NQO19:NQR19"/>
    <mergeCell ref="NOW19:NOZ19"/>
    <mergeCell ref="NPA19:NPD19"/>
    <mergeCell ref="NPE19:NPH19"/>
    <mergeCell ref="NPI19:NPL19"/>
    <mergeCell ref="NPM19:NPP19"/>
    <mergeCell ref="NPQ19:NPT19"/>
    <mergeCell ref="NNY19:NOB19"/>
    <mergeCell ref="NOC19:NOF19"/>
    <mergeCell ref="NOG19:NOJ19"/>
    <mergeCell ref="NOK19:NON19"/>
    <mergeCell ref="NOO19:NOR19"/>
    <mergeCell ref="NOS19:NOV19"/>
    <mergeCell ref="NNA19:NND19"/>
    <mergeCell ref="NNE19:NNH19"/>
    <mergeCell ref="NNI19:NNL19"/>
    <mergeCell ref="NNM19:NNP19"/>
    <mergeCell ref="NNQ19:NNT19"/>
    <mergeCell ref="NNU19:NNX19"/>
    <mergeCell ref="NMC19:NMF19"/>
    <mergeCell ref="NMG19:NMJ19"/>
    <mergeCell ref="NMK19:NMN19"/>
    <mergeCell ref="NMO19:NMR19"/>
    <mergeCell ref="NMS19:NMV19"/>
    <mergeCell ref="NMW19:NMZ19"/>
    <mergeCell ref="NLE19:NLH19"/>
    <mergeCell ref="NLI19:NLL19"/>
    <mergeCell ref="NLM19:NLP19"/>
    <mergeCell ref="NLQ19:NLT19"/>
    <mergeCell ref="NLU19:NLX19"/>
    <mergeCell ref="NLY19:NMB19"/>
    <mergeCell ref="NKG19:NKJ19"/>
    <mergeCell ref="NKK19:NKN19"/>
    <mergeCell ref="NKO19:NKR19"/>
    <mergeCell ref="NKS19:NKV19"/>
    <mergeCell ref="NKW19:NKZ19"/>
    <mergeCell ref="NLA19:NLD19"/>
    <mergeCell ref="NJI19:NJL19"/>
    <mergeCell ref="NJM19:NJP19"/>
    <mergeCell ref="NJQ19:NJT19"/>
    <mergeCell ref="NJU19:NJX19"/>
    <mergeCell ref="NJY19:NKB19"/>
    <mergeCell ref="NKC19:NKF19"/>
    <mergeCell ref="NIK19:NIN19"/>
    <mergeCell ref="NIO19:NIR19"/>
    <mergeCell ref="NIS19:NIV19"/>
    <mergeCell ref="NIW19:NIZ19"/>
    <mergeCell ref="NJA19:NJD19"/>
    <mergeCell ref="NJE19:NJH19"/>
    <mergeCell ref="NHM19:NHP19"/>
    <mergeCell ref="NHQ19:NHT19"/>
    <mergeCell ref="NHU19:NHX19"/>
    <mergeCell ref="NHY19:NIB19"/>
    <mergeCell ref="NIC19:NIF19"/>
    <mergeCell ref="NIG19:NIJ19"/>
    <mergeCell ref="NGO19:NGR19"/>
    <mergeCell ref="NGS19:NGV19"/>
    <mergeCell ref="NGW19:NGZ19"/>
    <mergeCell ref="NHA19:NHD19"/>
    <mergeCell ref="NHE19:NHH19"/>
    <mergeCell ref="NHI19:NHL19"/>
    <mergeCell ref="NFQ19:NFT19"/>
    <mergeCell ref="NFU19:NFX19"/>
    <mergeCell ref="NFY19:NGB19"/>
    <mergeCell ref="NGC19:NGF19"/>
    <mergeCell ref="NGG19:NGJ19"/>
    <mergeCell ref="NGK19:NGN19"/>
    <mergeCell ref="NES19:NEV19"/>
    <mergeCell ref="NEW19:NEZ19"/>
    <mergeCell ref="NFA19:NFD19"/>
    <mergeCell ref="NFE19:NFH19"/>
    <mergeCell ref="NFI19:NFL19"/>
    <mergeCell ref="NFM19:NFP19"/>
    <mergeCell ref="NDU19:NDX19"/>
    <mergeCell ref="NDY19:NEB19"/>
    <mergeCell ref="NEC19:NEF19"/>
    <mergeCell ref="NEG19:NEJ19"/>
    <mergeCell ref="NEK19:NEN19"/>
    <mergeCell ref="NEO19:NER19"/>
    <mergeCell ref="NCW19:NCZ19"/>
    <mergeCell ref="NDA19:NDD19"/>
    <mergeCell ref="NDE19:NDH19"/>
    <mergeCell ref="NDI19:NDL19"/>
    <mergeCell ref="NDM19:NDP19"/>
    <mergeCell ref="NDQ19:NDT19"/>
    <mergeCell ref="NBY19:NCB19"/>
    <mergeCell ref="NCC19:NCF19"/>
    <mergeCell ref="NCG19:NCJ19"/>
    <mergeCell ref="NCK19:NCN19"/>
    <mergeCell ref="NCO19:NCR19"/>
    <mergeCell ref="NCS19:NCV19"/>
    <mergeCell ref="NBA19:NBD19"/>
    <mergeCell ref="NBE19:NBH19"/>
    <mergeCell ref="NBI19:NBL19"/>
    <mergeCell ref="NBM19:NBP19"/>
    <mergeCell ref="NBQ19:NBT19"/>
    <mergeCell ref="NBU19:NBX19"/>
    <mergeCell ref="NAC19:NAF19"/>
    <mergeCell ref="NAG19:NAJ19"/>
    <mergeCell ref="NAK19:NAN19"/>
    <mergeCell ref="NAO19:NAR19"/>
    <mergeCell ref="NAS19:NAV19"/>
    <mergeCell ref="NAW19:NAZ19"/>
    <mergeCell ref="MZE19:MZH19"/>
    <mergeCell ref="MZI19:MZL19"/>
    <mergeCell ref="MZM19:MZP19"/>
    <mergeCell ref="MZQ19:MZT19"/>
    <mergeCell ref="MZU19:MZX19"/>
    <mergeCell ref="MZY19:NAB19"/>
    <mergeCell ref="MYG19:MYJ19"/>
    <mergeCell ref="MYK19:MYN19"/>
    <mergeCell ref="MYO19:MYR19"/>
    <mergeCell ref="MYS19:MYV19"/>
    <mergeCell ref="MYW19:MYZ19"/>
    <mergeCell ref="MZA19:MZD19"/>
    <mergeCell ref="MXI19:MXL19"/>
    <mergeCell ref="MXM19:MXP19"/>
    <mergeCell ref="MXQ19:MXT19"/>
    <mergeCell ref="MXU19:MXX19"/>
    <mergeCell ref="MXY19:MYB19"/>
    <mergeCell ref="MYC19:MYF19"/>
    <mergeCell ref="MWK19:MWN19"/>
    <mergeCell ref="MWO19:MWR19"/>
    <mergeCell ref="MWS19:MWV19"/>
    <mergeCell ref="MWW19:MWZ19"/>
    <mergeCell ref="MXA19:MXD19"/>
    <mergeCell ref="MXE19:MXH19"/>
    <mergeCell ref="MVM19:MVP19"/>
    <mergeCell ref="MVQ19:MVT19"/>
    <mergeCell ref="MVU19:MVX19"/>
    <mergeCell ref="MVY19:MWB19"/>
    <mergeCell ref="MWC19:MWF19"/>
    <mergeCell ref="MWG19:MWJ19"/>
    <mergeCell ref="MUO19:MUR19"/>
    <mergeCell ref="MUS19:MUV19"/>
    <mergeCell ref="MUW19:MUZ19"/>
    <mergeCell ref="MVA19:MVD19"/>
    <mergeCell ref="MVE19:MVH19"/>
    <mergeCell ref="MVI19:MVL19"/>
    <mergeCell ref="MTQ19:MTT19"/>
    <mergeCell ref="MTU19:MTX19"/>
    <mergeCell ref="MTY19:MUB19"/>
    <mergeCell ref="MUC19:MUF19"/>
    <mergeCell ref="MUG19:MUJ19"/>
    <mergeCell ref="MUK19:MUN19"/>
    <mergeCell ref="MSS19:MSV19"/>
    <mergeCell ref="MSW19:MSZ19"/>
    <mergeCell ref="MTA19:MTD19"/>
    <mergeCell ref="MTE19:MTH19"/>
    <mergeCell ref="MTI19:MTL19"/>
    <mergeCell ref="MTM19:MTP19"/>
    <mergeCell ref="MRU19:MRX19"/>
    <mergeCell ref="MRY19:MSB19"/>
    <mergeCell ref="MSC19:MSF19"/>
    <mergeCell ref="MSG19:MSJ19"/>
    <mergeCell ref="MSK19:MSN19"/>
    <mergeCell ref="MSO19:MSR19"/>
    <mergeCell ref="MQW19:MQZ19"/>
    <mergeCell ref="MRA19:MRD19"/>
    <mergeCell ref="MRE19:MRH19"/>
    <mergeCell ref="MRI19:MRL19"/>
    <mergeCell ref="MRM19:MRP19"/>
    <mergeCell ref="MRQ19:MRT19"/>
    <mergeCell ref="MPY19:MQB19"/>
    <mergeCell ref="MQC19:MQF19"/>
    <mergeCell ref="MQG19:MQJ19"/>
    <mergeCell ref="MQK19:MQN19"/>
    <mergeCell ref="MQO19:MQR19"/>
    <mergeCell ref="MQS19:MQV19"/>
    <mergeCell ref="MPA19:MPD19"/>
    <mergeCell ref="MPE19:MPH19"/>
    <mergeCell ref="MPI19:MPL19"/>
    <mergeCell ref="MPM19:MPP19"/>
    <mergeCell ref="MPQ19:MPT19"/>
    <mergeCell ref="MPU19:MPX19"/>
    <mergeCell ref="MOC19:MOF19"/>
    <mergeCell ref="MOG19:MOJ19"/>
    <mergeCell ref="MOK19:MON19"/>
    <mergeCell ref="MOO19:MOR19"/>
    <mergeCell ref="MOS19:MOV19"/>
    <mergeCell ref="MOW19:MOZ19"/>
    <mergeCell ref="MNE19:MNH19"/>
    <mergeCell ref="MNI19:MNL19"/>
    <mergeCell ref="MNM19:MNP19"/>
    <mergeCell ref="MNQ19:MNT19"/>
    <mergeCell ref="MNU19:MNX19"/>
    <mergeCell ref="MNY19:MOB19"/>
    <mergeCell ref="MMG19:MMJ19"/>
    <mergeCell ref="MMK19:MMN19"/>
    <mergeCell ref="MMO19:MMR19"/>
    <mergeCell ref="MMS19:MMV19"/>
    <mergeCell ref="MMW19:MMZ19"/>
    <mergeCell ref="MNA19:MND19"/>
    <mergeCell ref="MLI19:MLL19"/>
    <mergeCell ref="MLM19:MLP19"/>
    <mergeCell ref="MLQ19:MLT19"/>
    <mergeCell ref="MLU19:MLX19"/>
    <mergeCell ref="MLY19:MMB19"/>
    <mergeCell ref="MMC19:MMF19"/>
    <mergeCell ref="MKK19:MKN19"/>
    <mergeCell ref="MKO19:MKR19"/>
    <mergeCell ref="MKS19:MKV19"/>
    <mergeCell ref="MKW19:MKZ19"/>
    <mergeCell ref="MLA19:MLD19"/>
    <mergeCell ref="MLE19:MLH19"/>
    <mergeCell ref="MJM19:MJP19"/>
    <mergeCell ref="MJQ19:MJT19"/>
    <mergeCell ref="MJU19:MJX19"/>
    <mergeCell ref="MJY19:MKB19"/>
    <mergeCell ref="MKC19:MKF19"/>
    <mergeCell ref="MKG19:MKJ19"/>
    <mergeCell ref="MIO19:MIR19"/>
    <mergeCell ref="MIS19:MIV19"/>
    <mergeCell ref="MIW19:MIZ19"/>
    <mergeCell ref="MJA19:MJD19"/>
    <mergeCell ref="MJE19:MJH19"/>
    <mergeCell ref="MJI19:MJL19"/>
    <mergeCell ref="MHQ19:MHT19"/>
    <mergeCell ref="MHU19:MHX19"/>
    <mergeCell ref="MHY19:MIB19"/>
    <mergeCell ref="MIC19:MIF19"/>
    <mergeCell ref="MIG19:MIJ19"/>
    <mergeCell ref="MIK19:MIN19"/>
    <mergeCell ref="MGS19:MGV19"/>
    <mergeCell ref="MGW19:MGZ19"/>
    <mergeCell ref="MHA19:MHD19"/>
    <mergeCell ref="MHE19:MHH19"/>
    <mergeCell ref="MHI19:MHL19"/>
    <mergeCell ref="MHM19:MHP19"/>
    <mergeCell ref="MFU19:MFX19"/>
    <mergeCell ref="MFY19:MGB19"/>
    <mergeCell ref="MGC19:MGF19"/>
    <mergeCell ref="MGG19:MGJ19"/>
    <mergeCell ref="MGK19:MGN19"/>
    <mergeCell ref="MGO19:MGR19"/>
    <mergeCell ref="MEW19:MEZ19"/>
    <mergeCell ref="MFA19:MFD19"/>
    <mergeCell ref="MFE19:MFH19"/>
    <mergeCell ref="MFI19:MFL19"/>
    <mergeCell ref="MFM19:MFP19"/>
    <mergeCell ref="MFQ19:MFT19"/>
    <mergeCell ref="MDY19:MEB19"/>
    <mergeCell ref="MEC19:MEF19"/>
    <mergeCell ref="MEG19:MEJ19"/>
    <mergeCell ref="MEK19:MEN19"/>
    <mergeCell ref="MEO19:MER19"/>
    <mergeCell ref="MES19:MEV19"/>
    <mergeCell ref="MDA19:MDD19"/>
    <mergeCell ref="MDE19:MDH19"/>
    <mergeCell ref="MDI19:MDL19"/>
    <mergeCell ref="MDM19:MDP19"/>
    <mergeCell ref="MDQ19:MDT19"/>
    <mergeCell ref="MDU19:MDX19"/>
    <mergeCell ref="MCC19:MCF19"/>
    <mergeCell ref="MCG19:MCJ19"/>
    <mergeCell ref="MCK19:MCN19"/>
    <mergeCell ref="MCO19:MCR19"/>
    <mergeCell ref="MCS19:MCV19"/>
    <mergeCell ref="MCW19:MCZ19"/>
    <mergeCell ref="MBE19:MBH19"/>
    <mergeCell ref="MBI19:MBL19"/>
    <mergeCell ref="MBM19:MBP19"/>
    <mergeCell ref="MBQ19:MBT19"/>
    <mergeCell ref="MBU19:MBX19"/>
    <mergeCell ref="MBY19:MCB19"/>
    <mergeCell ref="MAG19:MAJ19"/>
    <mergeCell ref="MAK19:MAN19"/>
    <mergeCell ref="MAO19:MAR19"/>
    <mergeCell ref="MAS19:MAV19"/>
    <mergeCell ref="MAW19:MAZ19"/>
    <mergeCell ref="MBA19:MBD19"/>
    <mergeCell ref="LZI19:LZL19"/>
    <mergeCell ref="LZM19:LZP19"/>
    <mergeCell ref="LZQ19:LZT19"/>
    <mergeCell ref="LZU19:LZX19"/>
    <mergeCell ref="LZY19:MAB19"/>
    <mergeCell ref="MAC19:MAF19"/>
    <mergeCell ref="LYK19:LYN19"/>
    <mergeCell ref="LYO19:LYR19"/>
    <mergeCell ref="LYS19:LYV19"/>
    <mergeCell ref="LYW19:LYZ19"/>
    <mergeCell ref="LZA19:LZD19"/>
    <mergeCell ref="LZE19:LZH19"/>
    <mergeCell ref="LXM19:LXP19"/>
    <mergeCell ref="LXQ19:LXT19"/>
    <mergeCell ref="LXU19:LXX19"/>
    <mergeCell ref="LXY19:LYB19"/>
    <mergeCell ref="LYC19:LYF19"/>
    <mergeCell ref="LYG19:LYJ19"/>
    <mergeCell ref="LWO19:LWR19"/>
    <mergeCell ref="LWS19:LWV19"/>
    <mergeCell ref="LWW19:LWZ19"/>
    <mergeCell ref="LXA19:LXD19"/>
    <mergeCell ref="LXE19:LXH19"/>
    <mergeCell ref="LXI19:LXL19"/>
    <mergeCell ref="LVQ19:LVT19"/>
    <mergeCell ref="LVU19:LVX19"/>
    <mergeCell ref="LVY19:LWB19"/>
    <mergeCell ref="LWC19:LWF19"/>
    <mergeCell ref="LWG19:LWJ19"/>
    <mergeCell ref="LWK19:LWN19"/>
    <mergeCell ref="LUS19:LUV19"/>
    <mergeCell ref="LUW19:LUZ19"/>
    <mergeCell ref="LVA19:LVD19"/>
    <mergeCell ref="LVE19:LVH19"/>
    <mergeCell ref="LVI19:LVL19"/>
    <mergeCell ref="LVM19:LVP19"/>
    <mergeCell ref="LTU19:LTX19"/>
    <mergeCell ref="LTY19:LUB19"/>
    <mergeCell ref="LUC19:LUF19"/>
    <mergeCell ref="LUG19:LUJ19"/>
    <mergeCell ref="LUK19:LUN19"/>
    <mergeCell ref="LUO19:LUR19"/>
    <mergeCell ref="LSW19:LSZ19"/>
    <mergeCell ref="LTA19:LTD19"/>
    <mergeCell ref="LTE19:LTH19"/>
    <mergeCell ref="LTI19:LTL19"/>
    <mergeCell ref="LTM19:LTP19"/>
    <mergeCell ref="LTQ19:LTT19"/>
    <mergeCell ref="LRY19:LSB19"/>
    <mergeCell ref="LSC19:LSF19"/>
    <mergeCell ref="LSG19:LSJ19"/>
    <mergeCell ref="LSK19:LSN19"/>
    <mergeCell ref="LSO19:LSR19"/>
    <mergeCell ref="LSS19:LSV19"/>
    <mergeCell ref="LRA19:LRD19"/>
    <mergeCell ref="LRE19:LRH19"/>
    <mergeCell ref="LRI19:LRL19"/>
    <mergeCell ref="LRM19:LRP19"/>
    <mergeCell ref="LRQ19:LRT19"/>
    <mergeCell ref="LRU19:LRX19"/>
    <mergeCell ref="LQC19:LQF19"/>
    <mergeCell ref="LQG19:LQJ19"/>
    <mergeCell ref="LQK19:LQN19"/>
    <mergeCell ref="LQO19:LQR19"/>
    <mergeCell ref="LQS19:LQV19"/>
    <mergeCell ref="LQW19:LQZ19"/>
    <mergeCell ref="LPE19:LPH19"/>
    <mergeCell ref="LPI19:LPL19"/>
    <mergeCell ref="LPM19:LPP19"/>
    <mergeCell ref="LPQ19:LPT19"/>
    <mergeCell ref="LPU19:LPX19"/>
    <mergeCell ref="LPY19:LQB19"/>
    <mergeCell ref="LOG19:LOJ19"/>
    <mergeCell ref="LOK19:LON19"/>
    <mergeCell ref="LOO19:LOR19"/>
    <mergeCell ref="LOS19:LOV19"/>
    <mergeCell ref="LOW19:LOZ19"/>
    <mergeCell ref="LPA19:LPD19"/>
    <mergeCell ref="LNI19:LNL19"/>
    <mergeCell ref="LNM19:LNP19"/>
    <mergeCell ref="LNQ19:LNT19"/>
    <mergeCell ref="LNU19:LNX19"/>
    <mergeCell ref="LNY19:LOB19"/>
    <mergeCell ref="LOC19:LOF19"/>
    <mergeCell ref="LMK19:LMN19"/>
    <mergeCell ref="LMO19:LMR19"/>
    <mergeCell ref="LMS19:LMV19"/>
    <mergeCell ref="LMW19:LMZ19"/>
    <mergeCell ref="LNA19:LND19"/>
    <mergeCell ref="LNE19:LNH19"/>
    <mergeCell ref="LLM19:LLP19"/>
    <mergeCell ref="LLQ19:LLT19"/>
    <mergeCell ref="LLU19:LLX19"/>
    <mergeCell ref="LLY19:LMB19"/>
    <mergeCell ref="LMC19:LMF19"/>
    <mergeCell ref="LMG19:LMJ19"/>
    <mergeCell ref="LKO19:LKR19"/>
    <mergeCell ref="LKS19:LKV19"/>
    <mergeCell ref="LKW19:LKZ19"/>
    <mergeCell ref="LLA19:LLD19"/>
    <mergeCell ref="LLE19:LLH19"/>
    <mergeCell ref="LLI19:LLL19"/>
    <mergeCell ref="LJQ19:LJT19"/>
    <mergeCell ref="LJU19:LJX19"/>
    <mergeCell ref="LJY19:LKB19"/>
    <mergeCell ref="LKC19:LKF19"/>
    <mergeCell ref="LKG19:LKJ19"/>
    <mergeCell ref="LKK19:LKN19"/>
    <mergeCell ref="LIS19:LIV19"/>
    <mergeCell ref="LIW19:LIZ19"/>
    <mergeCell ref="LJA19:LJD19"/>
    <mergeCell ref="LJE19:LJH19"/>
    <mergeCell ref="LJI19:LJL19"/>
    <mergeCell ref="LJM19:LJP19"/>
    <mergeCell ref="LHU19:LHX19"/>
    <mergeCell ref="LHY19:LIB19"/>
    <mergeCell ref="LIC19:LIF19"/>
    <mergeCell ref="LIG19:LIJ19"/>
    <mergeCell ref="LIK19:LIN19"/>
    <mergeCell ref="LIO19:LIR19"/>
    <mergeCell ref="LGW19:LGZ19"/>
    <mergeCell ref="LHA19:LHD19"/>
    <mergeCell ref="LHE19:LHH19"/>
    <mergeCell ref="LHI19:LHL19"/>
    <mergeCell ref="LHM19:LHP19"/>
    <mergeCell ref="LHQ19:LHT19"/>
    <mergeCell ref="LFY19:LGB19"/>
    <mergeCell ref="LGC19:LGF19"/>
    <mergeCell ref="LGG19:LGJ19"/>
    <mergeCell ref="LGK19:LGN19"/>
    <mergeCell ref="LGO19:LGR19"/>
    <mergeCell ref="LGS19:LGV19"/>
    <mergeCell ref="LFA19:LFD19"/>
    <mergeCell ref="LFE19:LFH19"/>
    <mergeCell ref="LFI19:LFL19"/>
    <mergeCell ref="LFM19:LFP19"/>
    <mergeCell ref="LFQ19:LFT19"/>
    <mergeCell ref="LFU19:LFX19"/>
    <mergeCell ref="LEC19:LEF19"/>
    <mergeCell ref="LEG19:LEJ19"/>
    <mergeCell ref="LEK19:LEN19"/>
    <mergeCell ref="LEO19:LER19"/>
    <mergeCell ref="LES19:LEV19"/>
    <mergeCell ref="LEW19:LEZ19"/>
    <mergeCell ref="LDE19:LDH19"/>
    <mergeCell ref="LDI19:LDL19"/>
    <mergeCell ref="LDM19:LDP19"/>
    <mergeCell ref="LDQ19:LDT19"/>
    <mergeCell ref="LDU19:LDX19"/>
    <mergeCell ref="LDY19:LEB19"/>
    <mergeCell ref="LCG19:LCJ19"/>
    <mergeCell ref="LCK19:LCN19"/>
    <mergeCell ref="LCO19:LCR19"/>
    <mergeCell ref="LCS19:LCV19"/>
    <mergeCell ref="LCW19:LCZ19"/>
    <mergeCell ref="LDA19:LDD19"/>
    <mergeCell ref="LBI19:LBL19"/>
    <mergeCell ref="LBM19:LBP19"/>
    <mergeCell ref="LBQ19:LBT19"/>
    <mergeCell ref="LBU19:LBX19"/>
    <mergeCell ref="LBY19:LCB19"/>
    <mergeCell ref="LCC19:LCF19"/>
    <mergeCell ref="LAK19:LAN19"/>
    <mergeCell ref="LAO19:LAR19"/>
    <mergeCell ref="LAS19:LAV19"/>
    <mergeCell ref="LAW19:LAZ19"/>
    <mergeCell ref="LBA19:LBD19"/>
    <mergeCell ref="LBE19:LBH19"/>
    <mergeCell ref="KZM19:KZP19"/>
    <mergeCell ref="KZQ19:KZT19"/>
    <mergeCell ref="KZU19:KZX19"/>
    <mergeCell ref="KZY19:LAB19"/>
    <mergeCell ref="LAC19:LAF19"/>
    <mergeCell ref="LAG19:LAJ19"/>
    <mergeCell ref="KYO19:KYR19"/>
    <mergeCell ref="KYS19:KYV19"/>
    <mergeCell ref="KYW19:KYZ19"/>
    <mergeCell ref="KZA19:KZD19"/>
    <mergeCell ref="KZE19:KZH19"/>
    <mergeCell ref="KZI19:KZL19"/>
    <mergeCell ref="KXQ19:KXT19"/>
    <mergeCell ref="KXU19:KXX19"/>
    <mergeCell ref="KXY19:KYB19"/>
    <mergeCell ref="KYC19:KYF19"/>
    <mergeCell ref="KYG19:KYJ19"/>
    <mergeCell ref="KYK19:KYN19"/>
    <mergeCell ref="KWS19:KWV19"/>
    <mergeCell ref="KWW19:KWZ19"/>
    <mergeCell ref="KXA19:KXD19"/>
    <mergeCell ref="KXE19:KXH19"/>
    <mergeCell ref="KXI19:KXL19"/>
    <mergeCell ref="KXM19:KXP19"/>
    <mergeCell ref="KVU19:KVX19"/>
    <mergeCell ref="KVY19:KWB19"/>
    <mergeCell ref="KWC19:KWF19"/>
    <mergeCell ref="KWG19:KWJ19"/>
    <mergeCell ref="KWK19:KWN19"/>
    <mergeCell ref="KWO19:KWR19"/>
    <mergeCell ref="KUW19:KUZ19"/>
    <mergeCell ref="KVA19:KVD19"/>
    <mergeCell ref="KVE19:KVH19"/>
    <mergeCell ref="KVI19:KVL19"/>
    <mergeCell ref="KVM19:KVP19"/>
    <mergeCell ref="KVQ19:KVT19"/>
    <mergeCell ref="KTY19:KUB19"/>
    <mergeCell ref="KUC19:KUF19"/>
    <mergeCell ref="KUG19:KUJ19"/>
    <mergeCell ref="KUK19:KUN19"/>
    <mergeCell ref="KUO19:KUR19"/>
    <mergeCell ref="KUS19:KUV19"/>
    <mergeCell ref="KTA19:KTD19"/>
    <mergeCell ref="KTE19:KTH19"/>
    <mergeCell ref="KTI19:KTL19"/>
    <mergeCell ref="KTM19:KTP19"/>
    <mergeCell ref="KTQ19:KTT19"/>
    <mergeCell ref="KTU19:KTX19"/>
    <mergeCell ref="KSC19:KSF19"/>
    <mergeCell ref="KSG19:KSJ19"/>
    <mergeCell ref="KSK19:KSN19"/>
    <mergeCell ref="KSO19:KSR19"/>
    <mergeCell ref="KSS19:KSV19"/>
    <mergeCell ref="KSW19:KSZ19"/>
    <mergeCell ref="KRE19:KRH19"/>
    <mergeCell ref="KRI19:KRL19"/>
    <mergeCell ref="KRM19:KRP19"/>
    <mergeCell ref="KRQ19:KRT19"/>
    <mergeCell ref="KRU19:KRX19"/>
    <mergeCell ref="KRY19:KSB19"/>
    <mergeCell ref="KQG19:KQJ19"/>
    <mergeCell ref="KQK19:KQN19"/>
    <mergeCell ref="KQO19:KQR19"/>
    <mergeCell ref="KQS19:KQV19"/>
    <mergeCell ref="KQW19:KQZ19"/>
    <mergeCell ref="KRA19:KRD19"/>
    <mergeCell ref="KPI19:KPL19"/>
    <mergeCell ref="KPM19:KPP19"/>
    <mergeCell ref="KPQ19:KPT19"/>
    <mergeCell ref="KPU19:KPX19"/>
    <mergeCell ref="KPY19:KQB19"/>
    <mergeCell ref="KQC19:KQF19"/>
    <mergeCell ref="KOK19:KON19"/>
    <mergeCell ref="KOO19:KOR19"/>
    <mergeCell ref="KOS19:KOV19"/>
    <mergeCell ref="KOW19:KOZ19"/>
    <mergeCell ref="KPA19:KPD19"/>
    <mergeCell ref="KPE19:KPH19"/>
    <mergeCell ref="KNM19:KNP19"/>
    <mergeCell ref="KNQ19:KNT19"/>
    <mergeCell ref="KNU19:KNX19"/>
    <mergeCell ref="KNY19:KOB19"/>
    <mergeCell ref="KOC19:KOF19"/>
    <mergeCell ref="KOG19:KOJ19"/>
    <mergeCell ref="KMO19:KMR19"/>
    <mergeCell ref="KMS19:KMV19"/>
    <mergeCell ref="KMW19:KMZ19"/>
    <mergeCell ref="KNA19:KND19"/>
    <mergeCell ref="KNE19:KNH19"/>
    <mergeCell ref="KNI19:KNL19"/>
    <mergeCell ref="KLQ19:KLT19"/>
    <mergeCell ref="KLU19:KLX19"/>
    <mergeCell ref="KLY19:KMB19"/>
    <mergeCell ref="KMC19:KMF19"/>
    <mergeCell ref="KMG19:KMJ19"/>
    <mergeCell ref="KMK19:KMN19"/>
    <mergeCell ref="KKS19:KKV19"/>
    <mergeCell ref="KKW19:KKZ19"/>
    <mergeCell ref="KLA19:KLD19"/>
    <mergeCell ref="KLE19:KLH19"/>
    <mergeCell ref="KLI19:KLL19"/>
    <mergeCell ref="KLM19:KLP19"/>
    <mergeCell ref="KJU19:KJX19"/>
    <mergeCell ref="KJY19:KKB19"/>
    <mergeCell ref="KKC19:KKF19"/>
    <mergeCell ref="KKG19:KKJ19"/>
    <mergeCell ref="KKK19:KKN19"/>
    <mergeCell ref="KKO19:KKR19"/>
    <mergeCell ref="KIW19:KIZ19"/>
    <mergeCell ref="KJA19:KJD19"/>
    <mergeCell ref="KJE19:KJH19"/>
    <mergeCell ref="KJI19:KJL19"/>
    <mergeCell ref="KJM19:KJP19"/>
    <mergeCell ref="KJQ19:KJT19"/>
    <mergeCell ref="KHY19:KIB19"/>
    <mergeCell ref="KIC19:KIF19"/>
    <mergeCell ref="KIG19:KIJ19"/>
    <mergeCell ref="KIK19:KIN19"/>
    <mergeCell ref="KIO19:KIR19"/>
    <mergeCell ref="KIS19:KIV19"/>
    <mergeCell ref="KHA19:KHD19"/>
    <mergeCell ref="KHE19:KHH19"/>
    <mergeCell ref="KHI19:KHL19"/>
    <mergeCell ref="KHM19:KHP19"/>
    <mergeCell ref="KHQ19:KHT19"/>
    <mergeCell ref="KHU19:KHX19"/>
    <mergeCell ref="KGC19:KGF19"/>
    <mergeCell ref="KGG19:KGJ19"/>
    <mergeCell ref="KGK19:KGN19"/>
    <mergeCell ref="KGO19:KGR19"/>
    <mergeCell ref="KGS19:KGV19"/>
    <mergeCell ref="KGW19:KGZ19"/>
    <mergeCell ref="KFE19:KFH19"/>
    <mergeCell ref="KFI19:KFL19"/>
    <mergeCell ref="KFM19:KFP19"/>
    <mergeCell ref="KFQ19:KFT19"/>
    <mergeCell ref="KFU19:KFX19"/>
    <mergeCell ref="KFY19:KGB19"/>
    <mergeCell ref="KEG19:KEJ19"/>
    <mergeCell ref="KEK19:KEN19"/>
    <mergeCell ref="KEO19:KER19"/>
    <mergeCell ref="KES19:KEV19"/>
    <mergeCell ref="KEW19:KEZ19"/>
    <mergeCell ref="KFA19:KFD19"/>
    <mergeCell ref="KDI19:KDL19"/>
    <mergeCell ref="KDM19:KDP19"/>
    <mergeCell ref="KDQ19:KDT19"/>
    <mergeCell ref="KDU19:KDX19"/>
    <mergeCell ref="KDY19:KEB19"/>
    <mergeCell ref="KEC19:KEF19"/>
    <mergeCell ref="KCK19:KCN19"/>
    <mergeCell ref="KCO19:KCR19"/>
    <mergeCell ref="KCS19:KCV19"/>
    <mergeCell ref="KCW19:KCZ19"/>
    <mergeCell ref="KDA19:KDD19"/>
    <mergeCell ref="KDE19:KDH19"/>
    <mergeCell ref="KBM19:KBP19"/>
    <mergeCell ref="KBQ19:KBT19"/>
    <mergeCell ref="KBU19:KBX19"/>
    <mergeCell ref="KBY19:KCB19"/>
    <mergeCell ref="KCC19:KCF19"/>
    <mergeCell ref="KCG19:KCJ19"/>
    <mergeCell ref="KAO19:KAR19"/>
    <mergeCell ref="KAS19:KAV19"/>
    <mergeCell ref="KAW19:KAZ19"/>
    <mergeCell ref="KBA19:KBD19"/>
    <mergeCell ref="KBE19:KBH19"/>
    <mergeCell ref="KBI19:KBL19"/>
    <mergeCell ref="JZQ19:JZT19"/>
    <mergeCell ref="JZU19:JZX19"/>
    <mergeCell ref="JZY19:KAB19"/>
    <mergeCell ref="KAC19:KAF19"/>
    <mergeCell ref="KAG19:KAJ19"/>
    <mergeCell ref="KAK19:KAN19"/>
    <mergeCell ref="JYS19:JYV19"/>
    <mergeCell ref="JYW19:JYZ19"/>
    <mergeCell ref="JZA19:JZD19"/>
    <mergeCell ref="JZE19:JZH19"/>
    <mergeCell ref="JZI19:JZL19"/>
    <mergeCell ref="JZM19:JZP19"/>
    <mergeCell ref="JXU19:JXX19"/>
    <mergeCell ref="JXY19:JYB19"/>
    <mergeCell ref="JYC19:JYF19"/>
    <mergeCell ref="JYG19:JYJ19"/>
    <mergeCell ref="JYK19:JYN19"/>
    <mergeCell ref="JYO19:JYR19"/>
    <mergeCell ref="JWW19:JWZ19"/>
    <mergeCell ref="JXA19:JXD19"/>
    <mergeCell ref="JXE19:JXH19"/>
    <mergeCell ref="JXI19:JXL19"/>
    <mergeCell ref="JXM19:JXP19"/>
    <mergeCell ref="JXQ19:JXT19"/>
    <mergeCell ref="JVY19:JWB19"/>
    <mergeCell ref="JWC19:JWF19"/>
    <mergeCell ref="JWG19:JWJ19"/>
    <mergeCell ref="JWK19:JWN19"/>
    <mergeCell ref="JWO19:JWR19"/>
    <mergeCell ref="JWS19:JWV19"/>
    <mergeCell ref="JVA19:JVD19"/>
    <mergeCell ref="JVE19:JVH19"/>
    <mergeCell ref="JVI19:JVL19"/>
    <mergeCell ref="JVM19:JVP19"/>
    <mergeCell ref="JVQ19:JVT19"/>
    <mergeCell ref="JVU19:JVX19"/>
    <mergeCell ref="JUC19:JUF19"/>
    <mergeCell ref="JUG19:JUJ19"/>
    <mergeCell ref="JUK19:JUN19"/>
    <mergeCell ref="JUO19:JUR19"/>
    <mergeCell ref="JUS19:JUV19"/>
    <mergeCell ref="JUW19:JUZ19"/>
    <mergeCell ref="JTE19:JTH19"/>
    <mergeCell ref="JTI19:JTL19"/>
    <mergeCell ref="JTM19:JTP19"/>
    <mergeCell ref="JTQ19:JTT19"/>
    <mergeCell ref="JTU19:JTX19"/>
    <mergeCell ref="JTY19:JUB19"/>
    <mergeCell ref="JSG19:JSJ19"/>
    <mergeCell ref="JSK19:JSN19"/>
    <mergeCell ref="JSO19:JSR19"/>
    <mergeCell ref="JSS19:JSV19"/>
    <mergeCell ref="JSW19:JSZ19"/>
    <mergeCell ref="JTA19:JTD19"/>
    <mergeCell ref="JRI19:JRL19"/>
    <mergeCell ref="JRM19:JRP19"/>
    <mergeCell ref="JRQ19:JRT19"/>
    <mergeCell ref="JRU19:JRX19"/>
    <mergeCell ref="JRY19:JSB19"/>
    <mergeCell ref="JSC19:JSF19"/>
    <mergeCell ref="JQK19:JQN19"/>
    <mergeCell ref="JQO19:JQR19"/>
    <mergeCell ref="JQS19:JQV19"/>
    <mergeCell ref="JQW19:JQZ19"/>
    <mergeCell ref="JRA19:JRD19"/>
    <mergeCell ref="JRE19:JRH19"/>
    <mergeCell ref="JPM19:JPP19"/>
    <mergeCell ref="JPQ19:JPT19"/>
    <mergeCell ref="JPU19:JPX19"/>
    <mergeCell ref="JPY19:JQB19"/>
    <mergeCell ref="JQC19:JQF19"/>
    <mergeCell ref="JQG19:JQJ19"/>
    <mergeCell ref="JOO19:JOR19"/>
    <mergeCell ref="JOS19:JOV19"/>
    <mergeCell ref="JOW19:JOZ19"/>
    <mergeCell ref="JPA19:JPD19"/>
    <mergeCell ref="JPE19:JPH19"/>
    <mergeCell ref="JPI19:JPL19"/>
    <mergeCell ref="JNQ19:JNT19"/>
    <mergeCell ref="JNU19:JNX19"/>
    <mergeCell ref="JNY19:JOB19"/>
    <mergeCell ref="JOC19:JOF19"/>
    <mergeCell ref="JOG19:JOJ19"/>
    <mergeCell ref="JOK19:JON19"/>
    <mergeCell ref="JMS19:JMV19"/>
    <mergeCell ref="JMW19:JMZ19"/>
    <mergeCell ref="JNA19:JND19"/>
    <mergeCell ref="JNE19:JNH19"/>
    <mergeCell ref="JNI19:JNL19"/>
    <mergeCell ref="JNM19:JNP19"/>
    <mergeCell ref="JLU19:JLX19"/>
    <mergeCell ref="JLY19:JMB19"/>
    <mergeCell ref="JMC19:JMF19"/>
    <mergeCell ref="JMG19:JMJ19"/>
    <mergeCell ref="JMK19:JMN19"/>
    <mergeCell ref="JMO19:JMR19"/>
    <mergeCell ref="JKW19:JKZ19"/>
    <mergeCell ref="JLA19:JLD19"/>
    <mergeCell ref="JLE19:JLH19"/>
    <mergeCell ref="JLI19:JLL19"/>
    <mergeCell ref="JLM19:JLP19"/>
    <mergeCell ref="JLQ19:JLT19"/>
    <mergeCell ref="JJY19:JKB19"/>
    <mergeCell ref="JKC19:JKF19"/>
    <mergeCell ref="JKG19:JKJ19"/>
    <mergeCell ref="JKK19:JKN19"/>
    <mergeCell ref="JKO19:JKR19"/>
    <mergeCell ref="JKS19:JKV19"/>
    <mergeCell ref="JJA19:JJD19"/>
    <mergeCell ref="JJE19:JJH19"/>
    <mergeCell ref="JJI19:JJL19"/>
    <mergeCell ref="JJM19:JJP19"/>
    <mergeCell ref="JJQ19:JJT19"/>
    <mergeCell ref="JJU19:JJX19"/>
    <mergeCell ref="JIC19:JIF19"/>
    <mergeCell ref="JIG19:JIJ19"/>
    <mergeCell ref="JIK19:JIN19"/>
    <mergeCell ref="JIO19:JIR19"/>
    <mergeCell ref="JIS19:JIV19"/>
    <mergeCell ref="JIW19:JIZ19"/>
    <mergeCell ref="JHE19:JHH19"/>
    <mergeCell ref="JHI19:JHL19"/>
    <mergeCell ref="JHM19:JHP19"/>
    <mergeCell ref="JHQ19:JHT19"/>
    <mergeCell ref="JHU19:JHX19"/>
    <mergeCell ref="JHY19:JIB19"/>
    <mergeCell ref="JGG19:JGJ19"/>
    <mergeCell ref="JGK19:JGN19"/>
    <mergeCell ref="JGO19:JGR19"/>
    <mergeCell ref="JGS19:JGV19"/>
    <mergeCell ref="JGW19:JGZ19"/>
    <mergeCell ref="JHA19:JHD19"/>
    <mergeCell ref="JFI19:JFL19"/>
    <mergeCell ref="JFM19:JFP19"/>
    <mergeCell ref="JFQ19:JFT19"/>
    <mergeCell ref="JFU19:JFX19"/>
    <mergeCell ref="JFY19:JGB19"/>
    <mergeCell ref="JGC19:JGF19"/>
    <mergeCell ref="JEK19:JEN19"/>
    <mergeCell ref="JEO19:JER19"/>
    <mergeCell ref="JES19:JEV19"/>
    <mergeCell ref="JEW19:JEZ19"/>
    <mergeCell ref="JFA19:JFD19"/>
    <mergeCell ref="JFE19:JFH19"/>
    <mergeCell ref="JDM19:JDP19"/>
    <mergeCell ref="JDQ19:JDT19"/>
    <mergeCell ref="JDU19:JDX19"/>
    <mergeCell ref="JDY19:JEB19"/>
    <mergeCell ref="JEC19:JEF19"/>
    <mergeCell ref="JEG19:JEJ19"/>
    <mergeCell ref="JCO19:JCR19"/>
    <mergeCell ref="JCS19:JCV19"/>
    <mergeCell ref="JCW19:JCZ19"/>
    <mergeCell ref="JDA19:JDD19"/>
    <mergeCell ref="JDE19:JDH19"/>
    <mergeCell ref="JDI19:JDL19"/>
    <mergeCell ref="JBQ19:JBT19"/>
    <mergeCell ref="JBU19:JBX19"/>
    <mergeCell ref="JBY19:JCB19"/>
    <mergeCell ref="JCC19:JCF19"/>
    <mergeCell ref="JCG19:JCJ19"/>
    <mergeCell ref="JCK19:JCN19"/>
    <mergeCell ref="JAS19:JAV19"/>
    <mergeCell ref="JAW19:JAZ19"/>
    <mergeCell ref="JBA19:JBD19"/>
    <mergeCell ref="JBE19:JBH19"/>
    <mergeCell ref="JBI19:JBL19"/>
    <mergeCell ref="JBM19:JBP19"/>
    <mergeCell ref="IZU19:IZX19"/>
    <mergeCell ref="IZY19:JAB19"/>
    <mergeCell ref="JAC19:JAF19"/>
    <mergeCell ref="JAG19:JAJ19"/>
    <mergeCell ref="JAK19:JAN19"/>
    <mergeCell ref="JAO19:JAR19"/>
    <mergeCell ref="IYW19:IYZ19"/>
    <mergeCell ref="IZA19:IZD19"/>
    <mergeCell ref="IZE19:IZH19"/>
    <mergeCell ref="IZI19:IZL19"/>
    <mergeCell ref="IZM19:IZP19"/>
    <mergeCell ref="IZQ19:IZT19"/>
    <mergeCell ref="IXY19:IYB19"/>
    <mergeCell ref="IYC19:IYF19"/>
    <mergeCell ref="IYG19:IYJ19"/>
    <mergeCell ref="IYK19:IYN19"/>
    <mergeCell ref="IYO19:IYR19"/>
    <mergeCell ref="IYS19:IYV19"/>
    <mergeCell ref="IXA19:IXD19"/>
    <mergeCell ref="IXE19:IXH19"/>
    <mergeCell ref="IXI19:IXL19"/>
    <mergeCell ref="IXM19:IXP19"/>
    <mergeCell ref="IXQ19:IXT19"/>
    <mergeCell ref="IXU19:IXX19"/>
    <mergeCell ref="IWC19:IWF19"/>
    <mergeCell ref="IWG19:IWJ19"/>
    <mergeCell ref="IWK19:IWN19"/>
    <mergeCell ref="IWO19:IWR19"/>
    <mergeCell ref="IWS19:IWV19"/>
    <mergeCell ref="IWW19:IWZ19"/>
    <mergeCell ref="IVE19:IVH19"/>
    <mergeCell ref="IVI19:IVL19"/>
    <mergeCell ref="IVM19:IVP19"/>
    <mergeCell ref="IVQ19:IVT19"/>
    <mergeCell ref="IVU19:IVX19"/>
    <mergeCell ref="IVY19:IWB19"/>
    <mergeCell ref="IUG19:IUJ19"/>
    <mergeCell ref="IUK19:IUN19"/>
    <mergeCell ref="IUO19:IUR19"/>
    <mergeCell ref="IUS19:IUV19"/>
    <mergeCell ref="IUW19:IUZ19"/>
    <mergeCell ref="IVA19:IVD19"/>
    <mergeCell ref="ITI19:ITL19"/>
    <mergeCell ref="ITM19:ITP19"/>
    <mergeCell ref="ITQ19:ITT19"/>
    <mergeCell ref="ITU19:ITX19"/>
    <mergeCell ref="ITY19:IUB19"/>
    <mergeCell ref="IUC19:IUF19"/>
    <mergeCell ref="ISK19:ISN19"/>
    <mergeCell ref="ISO19:ISR19"/>
    <mergeCell ref="ISS19:ISV19"/>
    <mergeCell ref="ISW19:ISZ19"/>
    <mergeCell ref="ITA19:ITD19"/>
    <mergeCell ref="ITE19:ITH19"/>
    <mergeCell ref="IRM19:IRP19"/>
    <mergeCell ref="IRQ19:IRT19"/>
    <mergeCell ref="IRU19:IRX19"/>
    <mergeCell ref="IRY19:ISB19"/>
    <mergeCell ref="ISC19:ISF19"/>
    <mergeCell ref="ISG19:ISJ19"/>
    <mergeCell ref="IQO19:IQR19"/>
    <mergeCell ref="IQS19:IQV19"/>
    <mergeCell ref="IQW19:IQZ19"/>
    <mergeCell ref="IRA19:IRD19"/>
    <mergeCell ref="IRE19:IRH19"/>
    <mergeCell ref="IRI19:IRL19"/>
    <mergeCell ref="IPQ19:IPT19"/>
    <mergeCell ref="IPU19:IPX19"/>
    <mergeCell ref="IPY19:IQB19"/>
    <mergeCell ref="IQC19:IQF19"/>
    <mergeCell ref="IQG19:IQJ19"/>
    <mergeCell ref="IQK19:IQN19"/>
    <mergeCell ref="IOS19:IOV19"/>
    <mergeCell ref="IOW19:IOZ19"/>
    <mergeCell ref="IPA19:IPD19"/>
    <mergeCell ref="IPE19:IPH19"/>
    <mergeCell ref="IPI19:IPL19"/>
    <mergeCell ref="IPM19:IPP19"/>
    <mergeCell ref="INU19:INX19"/>
    <mergeCell ref="INY19:IOB19"/>
    <mergeCell ref="IOC19:IOF19"/>
    <mergeCell ref="IOG19:IOJ19"/>
    <mergeCell ref="IOK19:ION19"/>
    <mergeCell ref="IOO19:IOR19"/>
    <mergeCell ref="IMW19:IMZ19"/>
    <mergeCell ref="INA19:IND19"/>
    <mergeCell ref="INE19:INH19"/>
    <mergeCell ref="INI19:INL19"/>
    <mergeCell ref="INM19:INP19"/>
    <mergeCell ref="INQ19:INT19"/>
    <mergeCell ref="ILY19:IMB19"/>
    <mergeCell ref="IMC19:IMF19"/>
    <mergeCell ref="IMG19:IMJ19"/>
    <mergeCell ref="IMK19:IMN19"/>
    <mergeCell ref="IMO19:IMR19"/>
    <mergeCell ref="IMS19:IMV19"/>
    <mergeCell ref="ILA19:ILD19"/>
    <mergeCell ref="ILE19:ILH19"/>
    <mergeCell ref="ILI19:ILL19"/>
    <mergeCell ref="ILM19:ILP19"/>
    <mergeCell ref="ILQ19:ILT19"/>
    <mergeCell ref="ILU19:ILX19"/>
    <mergeCell ref="IKC19:IKF19"/>
    <mergeCell ref="IKG19:IKJ19"/>
    <mergeCell ref="IKK19:IKN19"/>
    <mergeCell ref="IKO19:IKR19"/>
    <mergeCell ref="IKS19:IKV19"/>
    <mergeCell ref="IKW19:IKZ19"/>
    <mergeCell ref="IJE19:IJH19"/>
    <mergeCell ref="IJI19:IJL19"/>
    <mergeCell ref="IJM19:IJP19"/>
    <mergeCell ref="IJQ19:IJT19"/>
    <mergeCell ref="IJU19:IJX19"/>
    <mergeCell ref="IJY19:IKB19"/>
    <mergeCell ref="IIG19:IIJ19"/>
    <mergeCell ref="IIK19:IIN19"/>
    <mergeCell ref="IIO19:IIR19"/>
    <mergeCell ref="IIS19:IIV19"/>
    <mergeCell ref="IIW19:IIZ19"/>
    <mergeCell ref="IJA19:IJD19"/>
    <mergeCell ref="IHI19:IHL19"/>
    <mergeCell ref="IHM19:IHP19"/>
    <mergeCell ref="IHQ19:IHT19"/>
    <mergeCell ref="IHU19:IHX19"/>
    <mergeCell ref="IHY19:IIB19"/>
    <mergeCell ref="IIC19:IIF19"/>
    <mergeCell ref="IGK19:IGN19"/>
    <mergeCell ref="IGO19:IGR19"/>
    <mergeCell ref="IGS19:IGV19"/>
    <mergeCell ref="IGW19:IGZ19"/>
    <mergeCell ref="IHA19:IHD19"/>
    <mergeCell ref="IHE19:IHH19"/>
    <mergeCell ref="IFM19:IFP19"/>
    <mergeCell ref="IFQ19:IFT19"/>
    <mergeCell ref="IFU19:IFX19"/>
    <mergeCell ref="IFY19:IGB19"/>
    <mergeCell ref="IGC19:IGF19"/>
    <mergeCell ref="IGG19:IGJ19"/>
    <mergeCell ref="IEO19:IER19"/>
    <mergeCell ref="IES19:IEV19"/>
    <mergeCell ref="IEW19:IEZ19"/>
    <mergeCell ref="IFA19:IFD19"/>
    <mergeCell ref="IFE19:IFH19"/>
    <mergeCell ref="IFI19:IFL19"/>
    <mergeCell ref="IDQ19:IDT19"/>
    <mergeCell ref="IDU19:IDX19"/>
    <mergeCell ref="IDY19:IEB19"/>
    <mergeCell ref="IEC19:IEF19"/>
    <mergeCell ref="IEG19:IEJ19"/>
    <mergeCell ref="IEK19:IEN19"/>
    <mergeCell ref="ICS19:ICV19"/>
    <mergeCell ref="ICW19:ICZ19"/>
    <mergeCell ref="IDA19:IDD19"/>
    <mergeCell ref="IDE19:IDH19"/>
    <mergeCell ref="IDI19:IDL19"/>
    <mergeCell ref="IDM19:IDP19"/>
    <mergeCell ref="IBU19:IBX19"/>
    <mergeCell ref="IBY19:ICB19"/>
    <mergeCell ref="ICC19:ICF19"/>
    <mergeCell ref="ICG19:ICJ19"/>
    <mergeCell ref="ICK19:ICN19"/>
    <mergeCell ref="ICO19:ICR19"/>
    <mergeCell ref="IAW19:IAZ19"/>
    <mergeCell ref="IBA19:IBD19"/>
    <mergeCell ref="IBE19:IBH19"/>
    <mergeCell ref="IBI19:IBL19"/>
    <mergeCell ref="IBM19:IBP19"/>
    <mergeCell ref="IBQ19:IBT19"/>
    <mergeCell ref="HZY19:IAB19"/>
    <mergeCell ref="IAC19:IAF19"/>
    <mergeCell ref="IAG19:IAJ19"/>
    <mergeCell ref="IAK19:IAN19"/>
    <mergeCell ref="IAO19:IAR19"/>
    <mergeCell ref="IAS19:IAV19"/>
    <mergeCell ref="HZA19:HZD19"/>
    <mergeCell ref="HZE19:HZH19"/>
    <mergeCell ref="HZI19:HZL19"/>
    <mergeCell ref="HZM19:HZP19"/>
    <mergeCell ref="HZQ19:HZT19"/>
    <mergeCell ref="HZU19:HZX19"/>
    <mergeCell ref="HYC19:HYF19"/>
    <mergeCell ref="HYG19:HYJ19"/>
    <mergeCell ref="HYK19:HYN19"/>
    <mergeCell ref="HYO19:HYR19"/>
    <mergeCell ref="HYS19:HYV19"/>
    <mergeCell ref="HYW19:HYZ19"/>
    <mergeCell ref="HXE19:HXH19"/>
    <mergeCell ref="HXI19:HXL19"/>
    <mergeCell ref="HXM19:HXP19"/>
    <mergeCell ref="HXQ19:HXT19"/>
    <mergeCell ref="HXU19:HXX19"/>
    <mergeCell ref="HXY19:HYB19"/>
    <mergeCell ref="HWG19:HWJ19"/>
    <mergeCell ref="HWK19:HWN19"/>
    <mergeCell ref="HWO19:HWR19"/>
    <mergeCell ref="HWS19:HWV19"/>
    <mergeCell ref="HWW19:HWZ19"/>
    <mergeCell ref="HXA19:HXD19"/>
    <mergeCell ref="HVI19:HVL19"/>
    <mergeCell ref="HVM19:HVP19"/>
    <mergeCell ref="HVQ19:HVT19"/>
    <mergeCell ref="HVU19:HVX19"/>
    <mergeCell ref="HVY19:HWB19"/>
    <mergeCell ref="HWC19:HWF19"/>
    <mergeCell ref="HUK19:HUN19"/>
    <mergeCell ref="HUO19:HUR19"/>
    <mergeCell ref="HUS19:HUV19"/>
    <mergeCell ref="HUW19:HUZ19"/>
    <mergeCell ref="HVA19:HVD19"/>
    <mergeCell ref="HVE19:HVH19"/>
    <mergeCell ref="HTM19:HTP19"/>
    <mergeCell ref="HTQ19:HTT19"/>
    <mergeCell ref="HTU19:HTX19"/>
    <mergeCell ref="HTY19:HUB19"/>
    <mergeCell ref="HUC19:HUF19"/>
    <mergeCell ref="HUG19:HUJ19"/>
    <mergeCell ref="HSO19:HSR19"/>
    <mergeCell ref="HSS19:HSV19"/>
    <mergeCell ref="HSW19:HSZ19"/>
    <mergeCell ref="HTA19:HTD19"/>
    <mergeCell ref="HTE19:HTH19"/>
    <mergeCell ref="HTI19:HTL19"/>
    <mergeCell ref="HRQ19:HRT19"/>
    <mergeCell ref="HRU19:HRX19"/>
    <mergeCell ref="HRY19:HSB19"/>
    <mergeCell ref="HSC19:HSF19"/>
    <mergeCell ref="HSG19:HSJ19"/>
    <mergeCell ref="HSK19:HSN19"/>
    <mergeCell ref="HQS19:HQV19"/>
    <mergeCell ref="HQW19:HQZ19"/>
    <mergeCell ref="HRA19:HRD19"/>
    <mergeCell ref="HRE19:HRH19"/>
    <mergeCell ref="HRI19:HRL19"/>
    <mergeCell ref="HRM19:HRP19"/>
    <mergeCell ref="HPU19:HPX19"/>
    <mergeCell ref="HPY19:HQB19"/>
    <mergeCell ref="HQC19:HQF19"/>
    <mergeCell ref="HQG19:HQJ19"/>
    <mergeCell ref="HQK19:HQN19"/>
    <mergeCell ref="HQO19:HQR19"/>
    <mergeCell ref="HOW19:HOZ19"/>
    <mergeCell ref="HPA19:HPD19"/>
    <mergeCell ref="HPE19:HPH19"/>
    <mergeCell ref="HPI19:HPL19"/>
    <mergeCell ref="HPM19:HPP19"/>
    <mergeCell ref="HPQ19:HPT19"/>
    <mergeCell ref="HNY19:HOB19"/>
    <mergeCell ref="HOC19:HOF19"/>
    <mergeCell ref="HOG19:HOJ19"/>
    <mergeCell ref="HOK19:HON19"/>
    <mergeCell ref="HOO19:HOR19"/>
    <mergeCell ref="HOS19:HOV19"/>
    <mergeCell ref="HNA19:HND19"/>
    <mergeCell ref="HNE19:HNH19"/>
    <mergeCell ref="HNI19:HNL19"/>
    <mergeCell ref="HNM19:HNP19"/>
    <mergeCell ref="HNQ19:HNT19"/>
    <mergeCell ref="HNU19:HNX19"/>
    <mergeCell ref="HMC19:HMF19"/>
    <mergeCell ref="HMG19:HMJ19"/>
    <mergeCell ref="HMK19:HMN19"/>
    <mergeCell ref="HMO19:HMR19"/>
    <mergeCell ref="HMS19:HMV19"/>
    <mergeCell ref="HMW19:HMZ19"/>
    <mergeCell ref="HLE19:HLH19"/>
    <mergeCell ref="HLI19:HLL19"/>
    <mergeCell ref="HLM19:HLP19"/>
    <mergeCell ref="HLQ19:HLT19"/>
    <mergeCell ref="HLU19:HLX19"/>
    <mergeCell ref="HLY19:HMB19"/>
    <mergeCell ref="HKG19:HKJ19"/>
    <mergeCell ref="HKK19:HKN19"/>
    <mergeCell ref="HKO19:HKR19"/>
    <mergeCell ref="HKS19:HKV19"/>
    <mergeCell ref="HKW19:HKZ19"/>
    <mergeCell ref="HLA19:HLD19"/>
    <mergeCell ref="HJI19:HJL19"/>
    <mergeCell ref="HJM19:HJP19"/>
    <mergeCell ref="HJQ19:HJT19"/>
    <mergeCell ref="HJU19:HJX19"/>
    <mergeCell ref="HJY19:HKB19"/>
    <mergeCell ref="HKC19:HKF19"/>
    <mergeCell ref="HIK19:HIN19"/>
    <mergeCell ref="HIO19:HIR19"/>
    <mergeCell ref="HIS19:HIV19"/>
    <mergeCell ref="HIW19:HIZ19"/>
    <mergeCell ref="HJA19:HJD19"/>
    <mergeCell ref="HJE19:HJH19"/>
    <mergeCell ref="HHM19:HHP19"/>
    <mergeCell ref="HHQ19:HHT19"/>
    <mergeCell ref="HHU19:HHX19"/>
    <mergeCell ref="HHY19:HIB19"/>
    <mergeCell ref="HIC19:HIF19"/>
    <mergeCell ref="HIG19:HIJ19"/>
    <mergeCell ref="HGO19:HGR19"/>
    <mergeCell ref="HGS19:HGV19"/>
    <mergeCell ref="HGW19:HGZ19"/>
    <mergeCell ref="HHA19:HHD19"/>
    <mergeCell ref="HHE19:HHH19"/>
    <mergeCell ref="HHI19:HHL19"/>
    <mergeCell ref="HFQ19:HFT19"/>
    <mergeCell ref="HFU19:HFX19"/>
    <mergeCell ref="HFY19:HGB19"/>
    <mergeCell ref="HGC19:HGF19"/>
    <mergeCell ref="HGG19:HGJ19"/>
    <mergeCell ref="HGK19:HGN19"/>
    <mergeCell ref="HES19:HEV19"/>
    <mergeCell ref="HEW19:HEZ19"/>
    <mergeCell ref="HFA19:HFD19"/>
    <mergeCell ref="HFE19:HFH19"/>
    <mergeCell ref="HFI19:HFL19"/>
    <mergeCell ref="HFM19:HFP19"/>
    <mergeCell ref="HDU19:HDX19"/>
    <mergeCell ref="HDY19:HEB19"/>
    <mergeCell ref="HEC19:HEF19"/>
    <mergeCell ref="HEG19:HEJ19"/>
    <mergeCell ref="HEK19:HEN19"/>
    <mergeCell ref="HEO19:HER19"/>
    <mergeCell ref="HCW19:HCZ19"/>
    <mergeCell ref="HDA19:HDD19"/>
    <mergeCell ref="HDE19:HDH19"/>
    <mergeCell ref="HDI19:HDL19"/>
    <mergeCell ref="HDM19:HDP19"/>
    <mergeCell ref="HDQ19:HDT19"/>
    <mergeCell ref="HBY19:HCB19"/>
    <mergeCell ref="HCC19:HCF19"/>
    <mergeCell ref="HCG19:HCJ19"/>
    <mergeCell ref="HCK19:HCN19"/>
    <mergeCell ref="HCO19:HCR19"/>
    <mergeCell ref="HCS19:HCV19"/>
    <mergeCell ref="HBA19:HBD19"/>
    <mergeCell ref="HBE19:HBH19"/>
    <mergeCell ref="HBI19:HBL19"/>
    <mergeCell ref="HBM19:HBP19"/>
    <mergeCell ref="HBQ19:HBT19"/>
    <mergeCell ref="HBU19:HBX19"/>
    <mergeCell ref="HAC19:HAF19"/>
    <mergeCell ref="HAG19:HAJ19"/>
    <mergeCell ref="HAK19:HAN19"/>
    <mergeCell ref="HAO19:HAR19"/>
    <mergeCell ref="HAS19:HAV19"/>
    <mergeCell ref="HAW19:HAZ19"/>
    <mergeCell ref="GZE19:GZH19"/>
    <mergeCell ref="GZI19:GZL19"/>
    <mergeCell ref="GZM19:GZP19"/>
    <mergeCell ref="GZQ19:GZT19"/>
    <mergeCell ref="GZU19:GZX19"/>
    <mergeCell ref="GZY19:HAB19"/>
    <mergeCell ref="GYG19:GYJ19"/>
    <mergeCell ref="GYK19:GYN19"/>
    <mergeCell ref="GYO19:GYR19"/>
    <mergeCell ref="GYS19:GYV19"/>
    <mergeCell ref="GYW19:GYZ19"/>
    <mergeCell ref="GZA19:GZD19"/>
    <mergeCell ref="GXI19:GXL19"/>
    <mergeCell ref="GXM19:GXP19"/>
    <mergeCell ref="GXQ19:GXT19"/>
    <mergeCell ref="GXU19:GXX19"/>
    <mergeCell ref="GXY19:GYB19"/>
    <mergeCell ref="GYC19:GYF19"/>
    <mergeCell ref="GWK19:GWN19"/>
    <mergeCell ref="GWO19:GWR19"/>
    <mergeCell ref="GWS19:GWV19"/>
    <mergeCell ref="GWW19:GWZ19"/>
    <mergeCell ref="GXA19:GXD19"/>
    <mergeCell ref="GXE19:GXH19"/>
    <mergeCell ref="GVM19:GVP19"/>
    <mergeCell ref="GVQ19:GVT19"/>
    <mergeCell ref="GVU19:GVX19"/>
    <mergeCell ref="GVY19:GWB19"/>
    <mergeCell ref="GWC19:GWF19"/>
    <mergeCell ref="GWG19:GWJ19"/>
    <mergeCell ref="GUO19:GUR19"/>
    <mergeCell ref="GUS19:GUV19"/>
    <mergeCell ref="GUW19:GUZ19"/>
    <mergeCell ref="GVA19:GVD19"/>
    <mergeCell ref="GVE19:GVH19"/>
    <mergeCell ref="GVI19:GVL19"/>
    <mergeCell ref="GTQ19:GTT19"/>
    <mergeCell ref="GTU19:GTX19"/>
    <mergeCell ref="GTY19:GUB19"/>
    <mergeCell ref="GUC19:GUF19"/>
    <mergeCell ref="GUG19:GUJ19"/>
    <mergeCell ref="GUK19:GUN19"/>
    <mergeCell ref="GSS19:GSV19"/>
    <mergeCell ref="GSW19:GSZ19"/>
    <mergeCell ref="GTA19:GTD19"/>
    <mergeCell ref="GTE19:GTH19"/>
    <mergeCell ref="GTI19:GTL19"/>
    <mergeCell ref="GTM19:GTP19"/>
    <mergeCell ref="GRU19:GRX19"/>
    <mergeCell ref="GRY19:GSB19"/>
    <mergeCell ref="GSC19:GSF19"/>
    <mergeCell ref="GSG19:GSJ19"/>
    <mergeCell ref="GSK19:GSN19"/>
    <mergeCell ref="GSO19:GSR19"/>
    <mergeCell ref="GQW19:GQZ19"/>
    <mergeCell ref="GRA19:GRD19"/>
    <mergeCell ref="GRE19:GRH19"/>
    <mergeCell ref="GRI19:GRL19"/>
    <mergeCell ref="GRM19:GRP19"/>
    <mergeCell ref="GRQ19:GRT19"/>
    <mergeCell ref="GPY19:GQB19"/>
    <mergeCell ref="GQC19:GQF19"/>
    <mergeCell ref="GQG19:GQJ19"/>
    <mergeCell ref="GQK19:GQN19"/>
    <mergeCell ref="GQO19:GQR19"/>
    <mergeCell ref="GQS19:GQV19"/>
    <mergeCell ref="GPA19:GPD19"/>
    <mergeCell ref="GPE19:GPH19"/>
    <mergeCell ref="GPI19:GPL19"/>
    <mergeCell ref="GPM19:GPP19"/>
    <mergeCell ref="GPQ19:GPT19"/>
    <mergeCell ref="GPU19:GPX19"/>
    <mergeCell ref="GOC19:GOF19"/>
    <mergeCell ref="GOG19:GOJ19"/>
    <mergeCell ref="GOK19:GON19"/>
    <mergeCell ref="GOO19:GOR19"/>
    <mergeCell ref="GOS19:GOV19"/>
    <mergeCell ref="GOW19:GOZ19"/>
    <mergeCell ref="GNE19:GNH19"/>
    <mergeCell ref="GNI19:GNL19"/>
    <mergeCell ref="GNM19:GNP19"/>
    <mergeCell ref="GNQ19:GNT19"/>
    <mergeCell ref="GNU19:GNX19"/>
    <mergeCell ref="GNY19:GOB19"/>
    <mergeCell ref="GMG19:GMJ19"/>
    <mergeCell ref="GMK19:GMN19"/>
    <mergeCell ref="GMO19:GMR19"/>
    <mergeCell ref="GMS19:GMV19"/>
    <mergeCell ref="GMW19:GMZ19"/>
    <mergeCell ref="GNA19:GND19"/>
    <mergeCell ref="GLI19:GLL19"/>
    <mergeCell ref="GLM19:GLP19"/>
    <mergeCell ref="GLQ19:GLT19"/>
    <mergeCell ref="GLU19:GLX19"/>
    <mergeCell ref="GLY19:GMB19"/>
    <mergeCell ref="GMC19:GMF19"/>
    <mergeCell ref="GKK19:GKN19"/>
    <mergeCell ref="GKO19:GKR19"/>
    <mergeCell ref="GKS19:GKV19"/>
    <mergeCell ref="GKW19:GKZ19"/>
    <mergeCell ref="GLA19:GLD19"/>
    <mergeCell ref="GLE19:GLH19"/>
    <mergeCell ref="GJM19:GJP19"/>
    <mergeCell ref="GJQ19:GJT19"/>
    <mergeCell ref="GJU19:GJX19"/>
    <mergeCell ref="GJY19:GKB19"/>
    <mergeCell ref="GKC19:GKF19"/>
    <mergeCell ref="GKG19:GKJ19"/>
    <mergeCell ref="GIO19:GIR19"/>
    <mergeCell ref="GIS19:GIV19"/>
    <mergeCell ref="GIW19:GIZ19"/>
    <mergeCell ref="GJA19:GJD19"/>
    <mergeCell ref="GJE19:GJH19"/>
    <mergeCell ref="GJI19:GJL19"/>
    <mergeCell ref="GHQ19:GHT19"/>
    <mergeCell ref="GHU19:GHX19"/>
    <mergeCell ref="GHY19:GIB19"/>
    <mergeCell ref="GIC19:GIF19"/>
    <mergeCell ref="GIG19:GIJ19"/>
    <mergeCell ref="GIK19:GIN19"/>
    <mergeCell ref="GGS19:GGV19"/>
    <mergeCell ref="GGW19:GGZ19"/>
    <mergeCell ref="GHA19:GHD19"/>
    <mergeCell ref="GHE19:GHH19"/>
    <mergeCell ref="GHI19:GHL19"/>
    <mergeCell ref="GHM19:GHP19"/>
    <mergeCell ref="GFU19:GFX19"/>
    <mergeCell ref="GFY19:GGB19"/>
    <mergeCell ref="GGC19:GGF19"/>
    <mergeCell ref="GGG19:GGJ19"/>
    <mergeCell ref="GGK19:GGN19"/>
    <mergeCell ref="GGO19:GGR19"/>
    <mergeCell ref="GEW19:GEZ19"/>
    <mergeCell ref="GFA19:GFD19"/>
    <mergeCell ref="GFE19:GFH19"/>
    <mergeCell ref="GFI19:GFL19"/>
    <mergeCell ref="GFM19:GFP19"/>
    <mergeCell ref="GFQ19:GFT19"/>
    <mergeCell ref="GDY19:GEB19"/>
    <mergeCell ref="GEC19:GEF19"/>
    <mergeCell ref="GEG19:GEJ19"/>
    <mergeCell ref="GEK19:GEN19"/>
    <mergeCell ref="GEO19:GER19"/>
    <mergeCell ref="GES19:GEV19"/>
    <mergeCell ref="GDA19:GDD19"/>
    <mergeCell ref="GDE19:GDH19"/>
    <mergeCell ref="GDI19:GDL19"/>
    <mergeCell ref="GDM19:GDP19"/>
    <mergeCell ref="GDQ19:GDT19"/>
    <mergeCell ref="GDU19:GDX19"/>
    <mergeCell ref="GCC19:GCF19"/>
    <mergeCell ref="GCG19:GCJ19"/>
    <mergeCell ref="GCK19:GCN19"/>
    <mergeCell ref="GCO19:GCR19"/>
    <mergeCell ref="GCS19:GCV19"/>
    <mergeCell ref="GCW19:GCZ19"/>
    <mergeCell ref="GBE19:GBH19"/>
    <mergeCell ref="GBI19:GBL19"/>
    <mergeCell ref="GBM19:GBP19"/>
    <mergeCell ref="GBQ19:GBT19"/>
    <mergeCell ref="GBU19:GBX19"/>
    <mergeCell ref="GBY19:GCB19"/>
    <mergeCell ref="GAG19:GAJ19"/>
    <mergeCell ref="GAK19:GAN19"/>
    <mergeCell ref="GAO19:GAR19"/>
    <mergeCell ref="GAS19:GAV19"/>
    <mergeCell ref="GAW19:GAZ19"/>
    <mergeCell ref="GBA19:GBD19"/>
    <mergeCell ref="FZI19:FZL19"/>
    <mergeCell ref="FZM19:FZP19"/>
    <mergeCell ref="FZQ19:FZT19"/>
    <mergeCell ref="FZU19:FZX19"/>
    <mergeCell ref="FZY19:GAB19"/>
    <mergeCell ref="GAC19:GAF19"/>
    <mergeCell ref="FYK19:FYN19"/>
    <mergeCell ref="FYO19:FYR19"/>
    <mergeCell ref="FYS19:FYV19"/>
    <mergeCell ref="FYW19:FYZ19"/>
    <mergeCell ref="FZA19:FZD19"/>
    <mergeCell ref="FZE19:FZH19"/>
    <mergeCell ref="FXM19:FXP19"/>
    <mergeCell ref="FXQ19:FXT19"/>
    <mergeCell ref="FXU19:FXX19"/>
    <mergeCell ref="FXY19:FYB19"/>
    <mergeCell ref="FYC19:FYF19"/>
    <mergeCell ref="FYG19:FYJ19"/>
    <mergeCell ref="FWO19:FWR19"/>
    <mergeCell ref="FWS19:FWV19"/>
    <mergeCell ref="FWW19:FWZ19"/>
    <mergeCell ref="FXA19:FXD19"/>
    <mergeCell ref="FXE19:FXH19"/>
    <mergeCell ref="FXI19:FXL19"/>
    <mergeCell ref="FVQ19:FVT19"/>
    <mergeCell ref="FVU19:FVX19"/>
    <mergeCell ref="FVY19:FWB19"/>
    <mergeCell ref="FWC19:FWF19"/>
    <mergeCell ref="FWG19:FWJ19"/>
    <mergeCell ref="FWK19:FWN19"/>
    <mergeCell ref="FUS19:FUV19"/>
    <mergeCell ref="FUW19:FUZ19"/>
    <mergeCell ref="FVA19:FVD19"/>
    <mergeCell ref="FVE19:FVH19"/>
    <mergeCell ref="FVI19:FVL19"/>
    <mergeCell ref="FVM19:FVP19"/>
    <mergeCell ref="FTU19:FTX19"/>
    <mergeCell ref="FTY19:FUB19"/>
    <mergeCell ref="FUC19:FUF19"/>
    <mergeCell ref="FUG19:FUJ19"/>
    <mergeCell ref="FUK19:FUN19"/>
    <mergeCell ref="FUO19:FUR19"/>
    <mergeCell ref="FSW19:FSZ19"/>
    <mergeCell ref="FTA19:FTD19"/>
    <mergeCell ref="FTE19:FTH19"/>
    <mergeCell ref="FTI19:FTL19"/>
    <mergeCell ref="FTM19:FTP19"/>
    <mergeCell ref="FTQ19:FTT19"/>
    <mergeCell ref="FRY19:FSB19"/>
    <mergeCell ref="FSC19:FSF19"/>
    <mergeCell ref="FSG19:FSJ19"/>
    <mergeCell ref="FSK19:FSN19"/>
    <mergeCell ref="FSO19:FSR19"/>
    <mergeCell ref="FSS19:FSV19"/>
    <mergeCell ref="FRA19:FRD19"/>
    <mergeCell ref="FRE19:FRH19"/>
    <mergeCell ref="FRI19:FRL19"/>
    <mergeCell ref="FRM19:FRP19"/>
    <mergeCell ref="FRQ19:FRT19"/>
    <mergeCell ref="FRU19:FRX19"/>
    <mergeCell ref="FQC19:FQF19"/>
    <mergeCell ref="FQG19:FQJ19"/>
    <mergeCell ref="FQK19:FQN19"/>
    <mergeCell ref="FQO19:FQR19"/>
    <mergeCell ref="FQS19:FQV19"/>
    <mergeCell ref="FQW19:FQZ19"/>
    <mergeCell ref="FPE19:FPH19"/>
    <mergeCell ref="FPI19:FPL19"/>
    <mergeCell ref="FPM19:FPP19"/>
    <mergeCell ref="FPQ19:FPT19"/>
    <mergeCell ref="FPU19:FPX19"/>
    <mergeCell ref="FPY19:FQB19"/>
    <mergeCell ref="FOG19:FOJ19"/>
    <mergeCell ref="FOK19:FON19"/>
    <mergeCell ref="FOO19:FOR19"/>
    <mergeCell ref="FOS19:FOV19"/>
    <mergeCell ref="FOW19:FOZ19"/>
    <mergeCell ref="FPA19:FPD19"/>
    <mergeCell ref="FNI19:FNL19"/>
    <mergeCell ref="FNM19:FNP19"/>
    <mergeCell ref="FNQ19:FNT19"/>
    <mergeCell ref="FNU19:FNX19"/>
    <mergeCell ref="FNY19:FOB19"/>
    <mergeCell ref="FOC19:FOF19"/>
    <mergeCell ref="FMK19:FMN19"/>
    <mergeCell ref="FMO19:FMR19"/>
    <mergeCell ref="FMS19:FMV19"/>
    <mergeCell ref="FMW19:FMZ19"/>
    <mergeCell ref="FNA19:FND19"/>
    <mergeCell ref="FNE19:FNH19"/>
    <mergeCell ref="FLM19:FLP19"/>
    <mergeCell ref="FLQ19:FLT19"/>
    <mergeCell ref="FLU19:FLX19"/>
    <mergeCell ref="FLY19:FMB19"/>
    <mergeCell ref="FMC19:FMF19"/>
    <mergeCell ref="FMG19:FMJ19"/>
    <mergeCell ref="FKO19:FKR19"/>
    <mergeCell ref="FKS19:FKV19"/>
    <mergeCell ref="FKW19:FKZ19"/>
    <mergeCell ref="FLA19:FLD19"/>
    <mergeCell ref="FLE19:FLH19"/>
    <mergeCell ref="FLI19:FLL19"/>
    <mergeCell ref="FJQ19:FJT19"/>
    <mergeCell ref="FJU19:FJX19"/>
    <mergeCell ref="FJY19:FKB19"/>
    <mergeCell ref="FKC19:FKF19"/>
    <mergeCell ref="FKG19:FKJ19"/>
    <mergeCell ref="FKK19:FKN19"/>
    <mergeCell ref="FIS19:FIV19"/>
    <mergeCell ref="FIW19:FIZ19"/>
    <mergeCell ref="FJA19:FJD19"/>
    <mergeCell ref="FJE19:FJH19"/>
    <mergeCell ref="FJI19:FJL19"/>
    <mergeCell ref="FJM19:FJP19"/>
    <mergeCell ref="FHU19:FHX19"/>
    <mergeCell ref="FHY19:FIB19"/>
    <mergeCell ref="FIC19:FIF19"/>
    <mergeCell ref="FIG19:FIJ19"/>
    <mergeCell ref="FIK19:FIN19"/>
    <mergeCell ref="FIO19:FIR19"/>
    <mergeCell ref="FGW19:FGZ19"/>
    <mergeCell ref="FHA19:FHD19"/>
    <mergeCell ref="FHE19:FHH19"/>
    <mergeCell ref="FHI19:FHL19"/>
    <mergeCell ref="FHM19:FHP19"/>
    <mergeCell ref="FHQ19:FHT19"/>
    <mergeCell ref="FFY19:FGB19"/>
    <mergeCell ref="FGC19:FGF19"/>
    <mergeCell ref="FGG19:FGJ19"/>
    <mergeCell ref="FGK19:FGN19"/>
    <mergeCell ref="FGO19:FGR19"/>
    <mergeCell ref="FGS19:FGV19"/>
    <mergeCell ref="FFA19:FFD19"/>
    <mergeCell ref="FFE19:FFH19"/>
    <mergeCell ref="FFI19:FFL19"/>
    <mergeCell ref="FFM19:FFP19"/>
    <mergeCell ref="FFQ19:FFT19"/>
    <mergeCell ref="FFU19:FFX19"/>
    <mergeCell ref="FEC19:FEF19"/>
    <mergeCell ref="FEG19:FEJ19"/>
    <mergeCell ref="FEK19:FEN19"/>
    <mergeCell ref="FEO19:FER19"/>
    <mergeCell ref="FES19:FEV19"/>
    <mergeCell ref="FEW19:FEZ19"/>
    <mergeCell ref="FDE19:FDH19"/>
    <mergeCell ref="FDI19:FDL19"/>
    <mergeCell ref="FDM19:FDP19"/>
    <mergeCell ref="FDQ19:FDT19"/>
    <mergeCell ref="FDU19:FDX19"/>
    <mergeCell ref="FDY19:FEB19"/>
    <mergeCell ref="FCG19:FCJ19"/>
    <mergeCell ref="FCK19:FCN19"/>
    <mergeCell ref="FCO19:FCR19"/>
    <mergeCell ref="FCS19:FCV19"/>
    <mergeCell ref="FCW19:FCZ19"/>
    <mergeCell ref="FDA19:FDD19"/>
    <mergeCell ref="FBI19:FBL19"/>
    <mergeCell ref="FBM19:FBP19"/>
    <mergeCell ref="FBQ19:FBT19"/>
    <mergeCell ref="FBU19:FBX19"/>
    <mergeCell ref="FBY19:FCB19"/>
    <mergeCell ref="FCC19:FCF19"/>
    <mergeCell ref="FAK19:FAN19"/>
    <mergeCell ref="FAO19:FAR19"/>
    <mergeCell ref="FAS19:FAV19"/>
    <mergeCell ref="FAW19:FAZ19"/>
    <mergeCell ref="FBA19:FBD19"/>
    <mergeCell ref="FBE19:FBH19"/>
    <mergeCell ref="EZM19:EZP19"/>
    <mergeCell ref="EZQ19:EZT19"/>
    <mergeCell ref="EZU19:EZX19"/>
    <mergeCell ref="EZY19:FAB19"/>
    <mergeCell ref="FAC19:FAF19"/>
    <mergeCell ref="FAG19:FAJ19"/>
    <mergeCell ref="EYO19:EYR19"/>
    <mergeCell ref="EYS19:EYV19"/>
    <mergeCell ref="EYW19:EYZ19"/>
    <mergeCell ref="EZA19:EZD19"/>
    <mergeCell ref="EZE19:EZH19"/>
    <mergeCell ref="EZI19:EZL19"/>
    <mergeCell ref="EXQ19:EXT19"/>
    <mergeCell ref="EXU19:EXX19"/>
    <mergeCell ref="EXY19:EYB19"/>
    <mergeCell ref="EYC19:EYF19"/>
    <mergeCell ref="EYG19:EYJ19"/>
    <mergeCell ref="EYK19:EYN19"/>
    <mergeCell ref="EWS19:EWV19"/>
    <mergeCell ref="EWW19:EWZ19"/>
    <mergeCell ref="EXA19:EXD19"/>
    <mergeCell ref="EXE19:EXH19"/>
    <mergeCell ref="EXI19:EXL19"/>
    <mergeCell ref="EXM19:EXP19"/>
    <mergeCell ref="EVU19:EVX19"/>
    <mergeCell ref="EVY19:EWB19"/>
    <mergeCell ref="EWC19:EWF19"/>
    <mergeCell ref="EWG19:EWJ19"/>
    <mergeCell ref="EWK19:EWN19"/>
    <mergeCell ref="EWO19:EWR19"/>
    <mergeCell ref="EUW19:EUZ19"/>
    <mergeCell ref="EVA19:EVD19"/>
    <mergeCell ref="EVE19:EVH19"/>
    <mergeCell ref="EVI19:EVL19"/>
    <mergeCell ref="EVM19:EVP19"/>
    <mergeCell ref="EVQ19:EVT19"/>
    <mergeCell ref="ETY19:EUB19"/>
    <mergeCell ref="EUC19:EUF19"/>
    <mergeCell ref="EUG19:EUJ19"/>
    <mergeCell ref="EUK19:EUN19"/>
    <mergeCell ref="EUO19:EUR19"/>
    <mergeCell ref="EUS19:EUV19"/>
    <mergeCell ref="ETA19:ETD19"/>
    <mergeCell ref="ETE19:ETH19"/>
    <mergeCell ref="ETI19:ETL19"/>
    <mergeCell ref="ETM19:ETP19"/>
    <mergeCell ref="ETQ19:ETT19"/>
    <mergeCell ref="ETU19:ETX19"/>
    <mergeCell ref="ESC19:ESF19"/>
    <mergeCell ref="ESG19:ESJ19"/>
    <mergeCell ref="ESK19:ESN19"/>
    <mergeCell ref="ESO19:ESR19"/>
    <mergeCell ref="ESS19:ESV19"/>
    <mergeCell ref="ESW19:ESZ19"/>
    <mergeCell ref="ERE19:ERH19"/>
    <mergeCell ref="ERI19:ERL19"/>
    <mergeCell ref="ERM19:ERP19"/>
    <mergeCell ref="ERQ19:ERT19"/>
    <mergeCell ref="ERU19:ERX19"/>
    <mergeCell ref="ERY19:ESB19"/>
    <mergeCell ref="EQG19:EQJ19"/>
    <mergeCell ref="EQK19:EQN19"/>
    <mergeCell ref="EQO19:EQR19"/>
    <mergeCell ref="EQS19:EQV19"/>
    <mergeCell ref="EQW19:EQZ19"/>
    <mergeCell ref="ERA19:ERD19"/>
    <mergeCell ref="EPI19:EPL19"/>
    <mergeCell ref="EPM19:EPP19"/>
    <mergeCell ref="EPQ19:EPT19"/>
    <mergeCell ref="EPU19:EPX19"/>
    <mergeCell ref="EPY19:EQB19"/>
    <mergeCell ref="EQC19:EQF19"/>
    <mergeCell ref="EOK19:EON19"/>
    <mergeCell ref="EOO19:EOR19"/>
    <mergeCell ref="EOS19:EOV19"/>
    <mergeCell ref="EOW19:EOZ19"/>
    <mergeCell ref="EPA19:EPD19"/>
    <mergeCell ref="EPE19:EPH19"/>
    <mergeCell ref="ENM19:ENP19"/>
    <mergeCell ref="ENQ19:ENT19"/>
    <mergeCell ref="ENU19:ENX19"/>
    <mergeCell ref="ENY19:EOB19"/>
    <mergeCell ref="EOC19:EOF19"/>
    <mergeCell ref="EOG19:EOJ19"/>
    <mergeCell ref="EMO19:EMR19"/>
    <mergeCell ref="EMS19:EMV19"/>
    <mergeCell ref="EMW19:EMZ19"/>
    <mergeCell ref="ENA19:END19"/>
    <mergeCell ref="ENE19:ENH19"/>
    <mergeCell ref="ENI19:ENL19"/>
    <mergeCell ref="ELQ19:ELT19"/>
    <mergeCell ref="ELU19:ELX19"/>
    <mergeCell ref="ELY19:EMB19"/>
    <mergeCell ref="EMC19:EMF19"/>
    <mergeCell ref="EMG19:EMJ19"/>
    <mergeCell ref="EMK19:EMN19"/>
    <mergeCell ref="EKS19:EKV19"/>
    <mergeCell ref="EKW19:EKZ19"/>
    <mergeCell ref="ELA19:ELD19"/>
    <mergeCell ref="ELE19:ELH19"/>
    <mergeCell ref="ELI19:ELL19"/>
    <mergeCell ref="ELM19:ELP19"/>
    <mergeCell ref="EJU19:EJX19"/>
    <mergeCell ref="EJY19:EKB19"/>
    <mergeCell ref="EKC19:EKF19"/>
    <mergeCell ref="EKG19:EKJ19"/>
    <mergeCell ref="EKK19:EKN19"/>
    <mergeCell ref="EKO19:EKR19"/>
    <mergeCell ref="EIW19:EIZ19"/>
    <mergeCell ref="EJA19:EJD19"/>
    <mergeCell ref="EJE19:EJH19"/>
    <mergeCell ref="EJI19:EJL19"/>
    <mergeCell ref="EJM19:EJP19"/>
    <mergeCell ref="EJQ19:EJT19"/>
    <mergeCell ref="EHY19:EIB19"/>
    <mergeCell ref="EIC19:EIF19"/>
    <mergeCell ref="EIG19:EIJ19"/>
    <mergeCell ref="EIK19:EIN19"/>
    <mergeCell ref="EIO19:EIR19"/>
    <mergeCell ref="EIS19:EIV19"/>
    <mergeCell ref="EHA19:EHD19"/>
    <mergeCell ref="EHE19:EHH19"/>
    <mergeCell ref="EHI19:EHL19"/>
    <mergeCell ref="EHM19:EHP19"/>
    <mergeCell ref="EHQ19:EHT19"/>
    <mergeCell ref="EHU19:EHX19"/>
    <mergeCell ref="EGC19:EGF19"/>
    <mergeCell ref="EGG19:EGJ19"/>
    <mergeCell ref="EGK19:EGN19"/>
    <mergeCell ref="EGO19:EGR19"/>
    <mergeCell ref="EGS19:EGV19"/>
    <mergeCell ref="EGW19:EGZ19"/>
    <mergeCell ref="EFE19:EFH19"/>
    <mergeCell ref="EFI19:EFL19"/>
    <mergeCell ref="EFM19:EFP19"/>
    <mergeCell ref="EFQ19:EFT19"/>
    <mergeCell ref="EFU19:EFX19"/>
    <mergeCell ref="EFY19:EGB19"/>
    <mergeCell ref="EEG19:EEJ19"/>
    <mergeCell ref="EEK19:EEN19"/>
    <mergeCell ref="EEO19:EER19"/>
    <mergeCell ref="EES19:EEV19"/>
    <mergeCell ref="EEW19:EEZ19"/>
    <mergeCell ref="EFA19:EFD19"/>
    <mergeCell ref="EDI19:EDL19"/>
    <mergeCell ref="EDM19:EDP19"/>
    <mergeCell ref="EDQ19:EDT19"/>
    <mergeCell ref="EDU19:EDX19"/>
    <mergeCell ref="EDY19:EEB19"/>
    <mergeCell ref="EEC19:EEF19"/>
    <mergeCell ref="ECK19:ECN19"/>
    <mergeCell ref="ECO19:ECR19"/>
    <mergeCell ref="ECS19:ECV19"/>
    <mergeCell ref="ECW19:ECZ19"/>
    <mergeCell ref="EDA19:EDD19"/>
    <mergeCell ref="EDE19:EDH19"/>
    <mergeCell ref="EBM19:EBP19"/>
    <mergeCell ref="EBQ19:EBT19"/>
    <mergeCell ref="EBU19:EBX19"/>
    <mergeCell ref="EBY19:ECB19"/>
    <mergeCell ref="ECC19:ECF19"/>
    <mergeCell ref="ECG19:ECJ19"/>
    <mergeCell ref="EAO19:EAR19"/>
    <mergeCell ref="EAS19:EAV19"/>
    <mergeCell ref="EAW19:EAZ19"/>
    <mergeCell ref="EBA19:EBD19"/>
    <mergeCell ref="EBE19:EBH19"/>
    <mergeCell ref="EBI19:EBL19"/>
    <mergeCell ref="DZQ19:DZT19"/>
    <mergeCell ref="DZU19:DZX19"/>
    <mergeCell ref="DZY19:EAB19"/>
    <mergeCell ref="EAC19:EAF19"/>
    <mergeCell ref="EAG19:EAJ19"/>
    <mergeCell ref="EAK19:EAN19"/>
    <mergeCell ref="DYS19:DYV19"/>
    <mergeCell ref="DYW19:DYZ19"/>
    <mergeCell ref="DZA19:DZD19"/>
    <mergeCell ref="DZE19:DZH19"/>
    <mergeCell ref="DZI19:DZL19"/>
    <mergeCell ref="DZM19:DZP19"/>
    <mergeCell ref="DXU19:DXX19"/>
    <mergeCell ref="DXY19:DYB19"/>
    <mergeCell ref="DYC19:DYF19"/>
    <mergeCell ref="DYG19:DYJ19"/>
    <mergeCell ref="DYK19:DYN19"/>
    <mergeCell ref="DYO19:DYR19"/>
    <mergeCell ref="DWW19:DWZ19"/>
    <mergeCell ref="DXA19:DXD19"/>
    <mergeCell ref="DXE19:DXH19"/>
    <mergeCell ref="DXI19:DXL19"/>
    <mergeCell ref="DXM19:DXP19"/>
    <mergeCell ref="DXQ19:DXT19"/>
    <mergeCell ref="DVY19:DWB19"/>
    <mergeCell ref="DWC19:DWF19"/>
    <mergeCell ref="DWG19:DWJ19"/>
    <mergeCell ref="DWK19:DWN19"/>
    <mergeCell ref="DWO19:DWR19"/>
    <mergeCell ref="DWS19:DWV19"/>
    <mergeCell ref="DVA19:DVD19"/>
    <mergeCell ref="DVE19:DVH19"/>
    <mergeCell ref="DVI19:DVL19"/>
    <mergeCell ref="DVM19:DVP19"/>
    <mergeCell ref="DVQ19:DVT19"/>
    <mergeCell ref="DVU19:DVX19"/>
    <mergeCell ref="DUC19:DUF19"/>
    <mergeCell ref="DUG19:DUJ19"/>
    <mergeCell ref="DUK19:DUN19"/>
    <mergeCell ref="DUO19:DUR19"/>
    <mergeCell ref="DUS19:DUV19"/>
    <mergeCell ref="DUW19:DUZ19"/>
    <mergeCell ref="DTE19:DTH19"/>
    <mergeCell ref="DTI19:DTL19"/>
    <mergeCell ref="DTM19:DTP19"/>
    <mergeCell ref="DTQ19:DTT19"/>
    <mergeCell ref="DTU19:DTX19"/>
    <mergeCell ref="DTY19:DUB19"/>
    <mergeCell ref="DSG19:DSJ19"/>
    <mergeCell ref="DSK19:DSN19"/>
    <mergeCell ref="DSO19:DSR19"/>
    <mergeCell ref="DSS19:DSV19"/>
    <mergeCell ref="DSW19:DSZ19"/>
    <mergeCell ref="DTA19:DTD19"/>
    <mergeCell ref="DRI19:DRL19"/>
    <mergeCell ref="DRM19:DRP19"/>
    <mergeCell ref="DRQ19:DRT19"/>
    <mergeCell ref="DRU19:DRX19"/>
    <mergeCell ref="DRY19:DSB19"/>
    <mergeCell ref="DSC19:DSF19"/>
    <mergeCell ref="DQK19:DQN19"/>
    <mergeCell ref="DQO19:DQR19"/>
    <mergeCell ref="DQS19:DQV19"/>
    <mergeCell ref="DQW19:DQZ19"/>
    <mergeCell ref="DRA19:DRD19"/>
    <mergeCell ref="DRE19:DRH19"/>
    <mergeCell ref="DPM19:DPP19"/>
    <mergeCell ref="DPQ19:DPT19"/>
    <mergeCell ref="DPU19:DPX19"/>
    <mergeCell ref="DPY19:DQB19"/>
    <mergeCell ref="DQC19:DQF19"/>
    <mergeCell ref="DQG19:DQJ19"/>
    <mergeCell ref="DOO19:DOR19"/>
    <mergeCell ref="DOS19:DOV19"/>
    <mergeCell ref="DOW19:DOZ19"/>
    <mergeCell ref="DPA19:DPD19"/>
    <mergeCell ref="DPE19:DPH19"/>
    <mergeCell ref="DPI19:DPL19"/>
    <mergeCell ref="DNQ19:DNT19"/>
    <mergeCell ref="DNU19:DNX19"/>
    <mergeCell ref="DNY19:DOB19"/>
    <mergeCell ref="DOC19:DOF19"/>
    <mergeCell ref="DOG19:DOJ19"/>
    <mergeCell ref="DOK19:DON19"/>
    <mergeCell ref="DMS19:DMV19"/>
    <mergeCell ref="DMW19:DMZ19"/>
    <mergeCell ref="DNA19:DND19"/>
    <mergeCell ref="DNE19:DNH19"/>
    <mergeCell ref="DNI19:DNL19"/>
    <mergeCell ref="DNM19:DNP19"/>
    <mergeCell ref="DLU19:DLX19"/>
    <mergeCell ref="DLY19:DMB19"/>
    <mergeCell ref="DMC19:DMF19"/>
    <mergeCell ref="DMG19:DMJ19"/>
    <mergeCell ref="DMK19:DMN19"/>
    <mergeCell ref="DMO19:DMR19"/>
    <mergeCell ref="DKW19:DKZ19"/>
    <mergeCell ref="DLA19:DLD19"/>
    <mergeCell ref="DLE19:DLH19"/>
    <mergeCell ref="DLI19:DLL19"/>
    <mergeCell ref="DLM19:DLP19"/>
    <mergeCell ref="DLQ19:DLT19"/>
    <mergeCell ref="DJY19:DKB19"/>
    <mergeCell ref="DKC19:DKF19"/>
    <mergeCell ref="DKG19:DKJ19"/>
    <mergeCell ref="DKK19:DKN19"/>
    <mergeCell ref="DKO19:DKR19"/>
    <mergeCell ref="DKS19:DKV19"/>
    <mergeCell ref="DJA19:DJD19"/>
    <mergeCell ref="DJE19:DJH19"/>
    <mergeCell ref="DJI19:DJL19"/>
    <mergeCell ref="DJM19:DJP19"/>
    <mergeCell ref="DJQ19:DJT19"/>
    <mergeCell ref="DJU19:DJX19"/>
    <mergeCell ref="DIC19:DIF19"/>
    <mergeCell ref="DIG19:DIJ19"/>
    <mergeCell ref="DIK19:DIN19"/>
    <mergeCell ref="DIO19:DIR19"/>
    <mergeCell ref="DIS19:DIV19"/>
    <mergeCell ref="DIW19:DIZ19"/>
    <mergeCell ref="DHE19:DHH19"/>
    <mergeCell ref="DHI19:DHL19"/>
    <mergeCell ref="DHM19:DHP19"/>
    <mergeCell ref="DHQ19:DHT19"/>
    <mergeCell ref="DHU19:DHX19"/>
    <mergeCell ref="DHY19:DIB19"/>
    <mergeCell ref="DGG19:DGJ19"/>
    <mergeCell ref="DGK19:DGN19"/>
    <mergeCell ref="DGO19:DGR19"/>
    <mergeCell ref="DGS19:DGV19"/>
    <mergeCell ref="DGW19:DGZ19"/>
    <mergeCell ref="DHA19:DHD19"/>
    <mergeCell ref="DFI19:DFL19"/>
    <mergeCell ref="DFM19:DFP19"/>
    <mergeCell ref="DFQ19:DFT19"/>
    <mergeCell ref="DFU19:DFX19"/>
    <mergeCell ref="DFY19:DGB19"/>
    <mergeCell ref="DGC19:DGF19"/>
    <mergeCell ref="DEK19:DEN19"/>
    <mergeCell ref="DEO19:DER19"/>
    <mergeCell ref="DES19:DEV19"/>
    <mergeCell ref="DEW19:DEZ19"/>
    <mergeCell ref="DFA19:DFD19"/>
    <mergeCell ref="DFE19:DFH19"/>
    <mergeCell ref="DDM19:DDP19"/>
    <mergeCell ref="DDQ19:DDT19"/>
    <mergeCell ref="DDU19:DDX19"/>
    <mergeCell ref="DDY19:DEB19"/>
    <mergeCell ref="DEC19:DEF19"/>
    <mergeCell ref="DEG19:DEJ19"/>
    <mergeCell ref="DCO19:DCR19"/>
    <mergeCell ref="DCS19:DCV19"/>
    <mergeCell ref="DCW19:DCZ19"/>
    <mergeCell ref="DDA19:DDD19"/>
    <mergeCell ref="DDE19:DDH19"/>
    <mergeCell ref="DDI19:DDL19"/>
    <mergeCell ref="DBQ19:DBT19"/>
    <mergeCell ref="DBU19:DBX19"/>
    <mergeCell ref="DBY19:DCB19"/>
    <mergeCell ref="DCC19:DCF19"/>
    <mergeCell ref="DCG19:DCJ19"/>
    <mergeCell ref="DCK19:DCN19"/>
    <mergeCell ref="DAS19:DAV19"/>
    <mergeCell ref="DAW19:DAZ19"/>
    <mergeCell ref="DBA19:DBD19"/>
    <mergeCell ref="DBE19:DBH19"/>
    <mergeCell ref="DBI19:DBL19"/>
    <mergeCell ref="DBM19:DBP19"/>
    <mergeCell ref="CZU19:CZX19"/>
    <mergeCell ref="CZY19:DAB19"/>
    <mergeCell ref="DAC19:DAF19"/>
    <mergeCell ref="DAG19:DAJ19"/>
    <mergeCell ref="DAK19:DAN19"/>
    <mergeCell ref="DAO19:DAR19"/>
    <mergeCell ref="CYW19:CYZ19"/>
    <mergeCell ref="CZA19:CZD19"/>
    <mergeCell ref="CZE19:CZH19"/>
    <mergeCell ref="CZI19:CZL19"/>
    <mergeCell ref="CZM19:CZP19"/>
    <mergeCell ref="CZQ19:CZT19"/>
    <mergeCell ref="CXY19:CYB19"/>
    <mergeCell ref="CYC19:CYF19"/>
    <mergeCell ref="CYG19:CYJ19"/>
    <mergeCell ref="CYK19:CYN19"/>
    <mergeCell ref="CYO19:CYR19"/>
    <mergeCell ref="CYS19:CYV19"/>
    <mergeCell ref="CXA19:CXD19"/>
    <mergeCell ref="CXE19:CXH19"/>
    <mergeCell ref="CXI19:CXL19"/>
    <mergeCell ref="CXM19:CXP19"/>
    <mergeCell ref="CXQ19:CXT19"/>
    <mergeCell ref="CXU19:CXX19"/>
    <mergeCell ref="CWC19:CWF19"/>
    <mergeCell ref="CWG19:CWJ19"/>
    <mergeCell ref="CWK19:CWN19"/>
    <mergeCell ref="CWO19:CWR19"/>
    <mergeCell ref="CWS19:CWV19"/>
    <mergeCell ref="CWW19:CWZ19"/>
    <mergeCell ref="CVE19:CVH19"/>
    <mergeCell ref="CVI19:CVL19"/>
    <mergeCell ref="CVM19:CVP19"/>
    <mergeCell ref="CVQ19:CVT19"/>
    <mergeCell ref="CVU19:CVX19"/>
    <mergeCell ref="CVY19:CWB19"/>
    <mergeCell ref="CUG19:CUJ19"/>
    <mergeCell ref="CUK19:CUN19"/>
    <mergeCell ref="CUO19:CUR19"/>
    <mergeCell ref="CUS19:CUV19"/>
    <mergeCell ref="CUW19:CUZ19"/>
    <mergeCell ref="CVA19:CVD19"/>
    <mergeCell ref="CTI19:CTL19"/>
    <mergeCell ref="CTM19:CTP19"/>
    <mergeCell ref="CTQ19:CTT19"/>
    <mergeCell ref="CTU19:CTX19"/>
    <mergeCell ref="CTY19:CUB19"/>
    <mergeCell ref="CUC19:CUF19"/>
    <mergeCell ref="CSK19:CSN19"/>
    <mergeCell ref="CSO19:CSR19"/>
    <mergeCell ref="CSS19:CSV19"/>
    <mergeCell ref="CSW19:CSZ19"/>
    <mergeCell ref="CTA19:CTD19"/>
    <mergeCell ref="CTE19:CTH19"/>
    <mergeCell ref="CRM19:CRP19"/>
    <mergeCell ref="CRQ19:CRT19"/>
    <mergeCell ref="CRU19:CRX19"/>
    <mergeCell ref="CRY19:CSB19"/>
    <mergeCell ref="CSC19:CSF19"/>
    <mergeCell ref="CSG19:CSJ19"/>
    <mergeCell ref="CQO19:CQR19"/>
    <mergeCell ref="CQS19:CQV19"/>
    <mergeCell ref="CQW19:CQZ19"/>
    <mergeCell ref="CRA19:CRD19"/>
    <mergeCell ref="CRE19:CRH19"/>
    <mergeCell ref="CRI19:CRL19"/>
    <mergeCell ref="CPQ19:CPT19"/>
    <mergeCell ref="CPU19:CPX19"/>
    <mergeCell ref="CPY19:CQB19"/>
    <mergeCell ref="CQC19:CQF19"/>
    <mergeCell ref="CQG19:CQJ19"/>
    <mergeCell ref="CQK19:CQN19"/>
    <mergeCell ref="COS19:COV19"/>
    <mergeCell ref="COW19:COZ19"/>
    <mergeCell ref="CPA19:CPD19"/>
    <mergeCell ref="CPE19:CPH19"/>
    <mergeCell ref="CPI19:CPL19"/>
    <mergeCell ref="CPM19:CPP19"/>
    <mergeCell ref="CNU19:CNX19"/>
    <mergeCell ref="CNY19:COB19"/>
    <mergeCell ref="COC19:COF19"/>
    <mergeCell ref="COG19:COJ19"/>
    <mergeCell ref="COK19:CON19"/>
    <mergeCell ref="COO19:COR19"/>
    <mergeCell ref="CMW19:CMZ19"/>
    <mergeCell ref="CNA19:CND19"/>
    <mergeCell ref="CNE19:CNH19"/>
    <mergeCell ref="CNI19:CNL19"/>
    <mergeCell ref="CNM19:CNP19"/>
    <mergeCell ref="CNQ19:CNT19"/>
    <mergeCell ref="CLY19:CMB19"/>
    <mergeCell ref="CMC19:CMF19"/>
    <mergeCell ref="CMG19:CMJ19"/>
    <mergeCell ref="CMK19:CMN19"/>
    <mergeCell ref="CMO19:CMR19"/>
    <mergeCell ref="CMS19:CMV19"/>
    <mergeCell ref="CLA19:CLD19"/>
    <mergeCell ref="CLE19:CLH19"/>
    <mergeCell ref="CLI19:CLL19"/>
    <mergeCell ref="CLM19:CLP19"/>
    <mergeCell ref="CLQ19:CLT19"/>
    <mergeCell ref="CLU19:CLX19"/>
    <mergeCell ref="CKC19:CKF19"/>
    <mergeCell ref="CKG19:CKJ19"/>
    <mergeCell ref="CKK19:CKN19"/>
    <mergeCell ref="CKO19:CKR19"/>
    <mergeCell ref="CKS19:CKV19"/>
    <mergeCell ref="CKW19:CKZ19"/>
    <mergeCell ref="CJE19:CJH19"/>
    <mergeCell ref="CJI19:CJL19"/>
    <mergeCell ref="CJM19:CJP19"/>
    <mergeCell ref="CJQ19:CJT19"/>
    <mergeCell ref="CJU19:CJX19"/>
    <mergeCell ref="CJY19:CKB19"/>
    <mergeCell ref="CIG19:CIJ19"/>
    <mergeCell ref="CIK19:CIN19"/>
    <mergeCell ref="CIO19:CIR19"/>
    <mergeCell ref="CIS19:CIV19"/>
    <mergeCell ref="CIW19:CIZ19"/>
    <mergeCell ref="CJA19:CJD19"/>
    <mergeCell ref="CHI19:CHL19"/>
    <mergeCell ref="CHM19:CHP19"/>
    <mergeCell ref="CHQ19:CHT19"/>
    <mergeCell ref="CHU19:CHX19"/>
    <mergeCell ref="CHY19:CIB19"/>
    <mergeCell ref="CIC19:CIF19"/>
    <mergeCell ref="CGK19:CGN19"/>
    <mergeCell ref="CGO19:CGR19"/>
    <mergeCell ref="CGS19:CGV19"/>
    <mergeCell ref="CGW19:CGZ19"/>
    <mergeCell ref="CHA19:CHD19"/>
    <mergeCell ref="CHE19:CHH19"/>
    <mergeCell ref="CFM19:CFP19"/>
    <mergeCell ref="CFQ19:CFT19"/>
    <mergeCell ref="CFU19:CFX19"/>
    <mergeCell ref="CFY19:CGB19"/>
    <mergeCell ref="CGC19:CGF19"/>
    <mergeCell ref="CGG19:CGJ19"/>
    <mergeCell ref="CEO19:CER19"/>
    <mergeCell ref="CES19:CEV19"/>
    <mergeCell ref="CEW19:CEZ19"/>
    <mergeCell ref="CFA19:CFD19"/>
    <mergeCell ref="CFE19:CFH19"/>
    <mergeCell ref="CFI19:CFL19"/>
    <mergeCell ref="CDQ19:CDT19"/>
    <mergeCell ref="CDU19:CDX19"/>
    <mergeCell ref="CDY19:CEB19"/>
    <mergeCell ref="CEC19:CEF19"/>
    <mergeCell ref="CEG19:CEJ19"/>
    <mergeCell ref="CEK19:CEN19"/>
    <mergeCell ref="CCS19:CCV19"/>
    <mergeCell ref="CCW19:CCZ19"/>
    <mergeCell ref="CDA19:CDD19"/>
    <mergeCell ref="CDE19:CDH19"/>
    <mergeCell ref="CDI19:CDL19"/>
    <mergeCell ref="CDM19:CDP19"/>
    <mergeCell ref="CBU19:CBX19"/>
    <mergeCell ref="CBY19:CCB19"/>
    <mergeCell ref="CCC19:CCF19"/>
    <mergeCell ref="CCG19:CCJ19"/>
    <mergeCell ref="CCK19:CCN19"/>
    <mergeCell ref="CCO19:CCR19"/>
    <mergeCell ref="CAW19:CAZ19"/>
    <mergeCell ref="CBA19:CBD19"/>
    <mergeCell ref="CBE19:CBH19"/>
    <mergeCell ref="CBI19:CBL19"/>
    <mergeCell ref="CBM19:CBP19"/>
    <mergeCell ref="CBQ19:CBT19"/>
    <mergeCell ref="BZY19:CAB19"/>
    <mergeCell ref="CAC19:CAF19"/>
    <mergeCell ref="CAG19:CAJ19"/>
    <mergeCell ref="CAK19:CAN19"/>
    <mergeCell ref="CAO19:CAR19"/>
    <mergeCell ref="CAS19:CAV19"/>
    <mergeCell ref="BZA19:BZD19"/>
    <mergeCell ref="BZE19:BZH19"/>
    <mergeCell ref="BZI19:BZL19"/>
    <mergeCell ref="BZM19:BZP19"/>
    <mergeCell ref="BZQ19:BZT19"/>
    <mergeCell ref="BZU19:BZX19"/>
    <mergeCell ref="BYC19:BYF19"/>
    <mergeCell ref="BYG19:BYJ19"/>
    <mergeCell ref="BYK19:BYN19"/>
    <mergeCell ref="BYO19:BYR19"/>
    <mergeCell ref="BYS19:BYV19"/>
    <mergeCell ref="BYW19:BYZ19"/>
    <mergeCell ref="BXE19:BXH19"/>
    <mergeCell ref="BXI19:BXL19"/>
    <mergeCell ref="BXM19:BXP19"/>
    <mergeCell ref="BXQ19:BXT19"/>
    <mergeCell ref="BXU19:BXX19"/>
    <mergeCell ref="BXY19:BYB19"/>
    <mergeCell ref="BWG19:BWJ19"/>
    <mergeCell ref="BWK19:BWN19"/>
    <mergeCell ref="BWO19:BWR19"/>
    <mergeCell ref="BWS19:BWV19"/>
    <mergeCell ref="BWW19:BWZ19"/>
    <mergeCell ref="BXA19:BXD19"/>
    <mergeCell ref="BVI19:BVL19"/>
    <mergeCell ref="BVM19:BVP19"/>
    <mergeCell ref="BVQ19:BVT19"/>
    <mergeCell ref="BVU19:BVX19"/>
    <mergeCell ref="BVY19:BWB19"/>
    <mergeCell ref="BWC19:BWF19"/>
    <mergeCell ref="BUK19:BUN19"/>
    <mergeCell ref="BUO19:BUR19"/>
    <mergeCell ref="BUS19:BUV19"/>
    <mergeCell ref="BUW19:BUZ19"/>
    <mergeCell ref="BVA19:BVD19"/>
    <mergeCell ref="BVE19:BVH19"/>
    <mergeCell ref="BTM19:BTP19"/>
    <mergeCell ref="BTQ19:BTT19"/>
    <mergeCell ref="BTU19:BTX19"/>
    <mergeCell ref="BTY19:BUB19"/>
    <mergeCell ref="BUC19:BUF19"/>
    <mergeCell ref="BUG19:BUJ19"/>
    <mergeCell ref="BSO19:BSR19"/>
    <mergeCell ref="BSS19:BSV19"/>
    <mergeCell ref="BSW19:BSZ19"/>
    <mergeCell ref="BTA19:BTD19"/>
    <mergeCell ref="BTE19:BTH19"/>
    <mergeCell ref="BTI19:BTL19"/>
    <mergeCell ref="BRQ19:BRT19"/>
    <mergeCell ref="BRU19:BRX19"/>
    <mergeCell ref="BRY19:BSB19"/>
    <mergeCell ref="BSC19:BSF19"/>
    <mergeCell ref="BSG19:BSJ19"/>
    <mergeCell ref="BSK19:BSN19"/>
    <mergeCell ref="BQS19:BQV19"/>
    <mergeCell ref="BQW19:BQZ19"/>
    <mergeCell ref="BRA19:BRD19"/>
    <mergeCell ref="BRE19:BRH19"/>
    <mergeCell ref="BRI19:BRL19"/>
    <mergeCell ref="BRM19:BRP19"/>
    <mergeCell ref="BPU19:BPX19"/>
    <mergeCell ref="BPY19:BQB19"/>
    <mergeCell ref="BQC19:BQF19"/>
    <mergeCell ref="BQG19:BQJ19"/>
    <mergeCell ref="BQK19:BQN19"/>
    <mergeCell ref="BQO19:BQR19"/>
    <mergeCell ref="BOW19:BOZ19"/>
    <mergeCell ref="BPA19:BPD19"/>
    <mergeCell ref="BPE19:BPH19"/>
    <mergeCell ref="BPI19:BPL19"/>
    <mergeCell ref="BPM19:BPP19"/>
    <mergeCell ref="BPQ19:BPT19"/>
    <mergeCell ref="BNY19:BOB19"/>
    <mergeCell ref="BOC19:BOF19"/>
    <mergeCell ref="BOG19:BOJ19"/>
    <mergeCell ref="BOK19:BON19"/>
    <mergeCell ref="BOO19:BOR19"/>
    <mergeCell ref="BOS19:BOV19"/>
    <mergeCell ref="BNA19:BND19"/>
    <mergeCell ref="BNE19:BNH19"/>
    <mergeCell ref="BNI19:BNL19"/>
    <mergeCell ref="BNM19:BNP19"/>
    <mergeCell ref="BNQ19:BNT19"/>
    <mergeCell ref="BNU19:BNX19"/>
    <mergeCell ref="BMC19:BMF19"/>
    <mergeCell ref="BMG19:BMJ19"/>
    <mergeCell ref="BMK19:BMN19"/>
    <mergeCell ref="BMO19:BMR19"/>
    <mergeCell ref="BMS19:BMV19"/>
    <mergeCell ref="BMW19:BMZ19"/>
    <mergeCell ref="BLE19:BLH19"/>
    <mergeCell ref="BLI19:BLL19"/>
    <mergeCell ref="BLM19:BLP19"/>
    <mergeCell ref="BLQ19:BLT19"/>
    <mergeCell ref="BLU19:BLX19"/>
    <mergeCell ref="BLY19:BMB19"/>
    <mergeCell ref="BKG19:BKJ19"/>
    <mergeCell ref="BKK19:BKN19"/>
    <mergeCell ref="BKO19:BKR19"/>
    <mergeCell ref="BKS19:BKV19"/>
    <mergeCell ref="BKW19:BKZ19"/>
    <mergeCell ref="BLA19:BLD19"/>
    <mergeCell ref="BJI19:BJL19"/>
    <mergeCell ref="BJM19:BJP19"/>
    <mergeCell ref="BJQ19:BJT19"/>
    <mergeCell ref="BJU19:BJX19"/>
    <mergeCell ref="BJY19:BKB19"/>
    <mergeCell ref="BKC19:BKF19"/>
    <mergeCell ref="BIK19:BIN19"/>
    <mergeCell ref="BIO19:BIR19"/>
    <mergeCell ref="BIS19:BIV19"/>
    <mergeCell ref="BIW19:BIZ19"/>
    <mergeCell ref="BJA19:BJD19"/>
    <mergeCell ref="BJE19:BJH19"/>
    <mergeCell ref="BHM19:BHP19"/>
    <mergeCell ref="BHQ19:BHT19"/>
    <mergeCell ref="BHU19:BHX19"/>
    <mergeCell ref="BHY19:BIB19"/>
    <mergeCell ref="BIC19:BIF19"/>
    <mergeCell ref="BIG19:BIJ19"/>
    <mergeCell ref="BGO19:BGR19"/>
    <mergeCell ref="BGS19:BGV19"/>
    <mergeCell ref="BGW19:BGZ19"/>
    <mergeCell ref="BHA19:BHD19"/>
    <mergeCell ref="BHE19:BHH19"/>
    <mergeCell ref="BHI19:BHL19"/>
    <mergeCell ref="BFQ19:BFT19"/>
    <mergeCell ref="BFU19:BFX19"/>
    <mergeCell ref="BFY19:BGB19"/>
    <mergeCell ref="BGC19:BGF19"/>
    <mergeCell ref="BGG19:BGJ19"/>
    <mergeCell ref="BGK19:BGN19"/>
    <mergeCell ref="BES19:BEV19"/>
    <mergeCell ref="BEW19:BEZ19"/>
    <mergeCell ref="BFA19:BFD19"/>
    <mergeCell ref="BFE19:BFH19"/>
    <mergeCell ref="BFI19:BFL19"/>
    <mergeCell ref="BFM19:BFP19"/>
    <mergeCell ref="BDU19:BDX19"/>
    <mergeCell ref="BDY19:BEB19"/>
    <mergeCell ref="BEC19:BEF19"/>
    <mergeCell ref="BEG19:BEJ19"/>
    <mergeCell ref="BEK19:BEN19"/>
    <mergeCell ref="BEO19:BER19"/>
    <mergeCell ref="BCW19:BCZ19"/>
    <mergeCell ref="BDA19:BDD19"/>
    <mergeCell ref="BDE19:BDH19"/>
    <mergeCell ref="BDI19:BDL19"/>
    <mergeCell ref="BDM19:BDP19"/>
    <mergeCell ref="BDQ19:BDT19"/>
    <mergeCell ref="BBY19:BCB19"/>
    <mergeCell ref="BCC19:BCF19"/>
    <mergeCell ref="BCG19:BCJ19"/>
    <mergeCell ref="BCK19:BCN19"/>
    <mergeCell ref="BCO19:BCR19"/>
    <mergeCell ref="BCS19:BCV19"/>
    <mergeCell ref="BBA19:BBD19"/>
    <mergeCell ref="BBE19:BBH19"/>
    <mergeCell ref="BBI19:BBL19"/>
    <mergeCell ref="BBM19:BBP19"/>
    <mergeCell ref="BBQ19:BBT19"/>
    <mergeCell ref="BBU19:BBX19"/>
    <mergeCell ref="BAC19:BAF19"/>
    <mergeCell ref="BAG19:BAJ19"/>
    <mergeCell ref="BAK19:BAN19"/>
    <mergeCell ref="BAO19:BAR19"/>
    <mergeCell ref="BAS19:BAV19"/>
    <mergeCell ref="BAW19:BAZ19"/>
    <mergeCell ref="AZE19:AZH19"/>
    <mergeCell ref="AZI19:AZL19"/>
    <mergeCell ref="AZM19:AZP19"/>
    <mergeCell ref="AZQ19:AZT19"/>
    <mergeCell ref="AZU19:AZX19"/>
    <mergeCell ref="AZY19:BAB19"/>
    <mergeCell ref="AYG19:AYJ19"/>
    <mergeCell ref="AYK19:AYN19"/>
    <mergeCell ref="AYO19:AYR19"/>
    <mergeCell ref="AYS19:AYV19"/>
    <mergeCell ref="AYW19:AYZ19"/>
    <mergeCell ref="AZA19:AZD19"/>
    <mergeCell ref="AXI19:AXL19"/>
    <mergeCell ref="AXM19:AXP19"/>
    <mergeCell ref="AXQ19:AXT19"/>
    <mergeCell ref="AXU19:AXX19"/>
    <mergeCell ref="AXY19:AYB19"/>
    <mergeCell ref="AYC19:AYF19"/>
    <mergeCell ref="AWK19:AWN19"/>
    <mergeCell ref="AWO19:AWR19"/>
    <mergeCell ref="AWS19:AWV19"/>
    <mergeCell ref="AWW19:AWZ19"/>
    <mergeCell ref="AXA19:AXD19"/>
    <mergeCell ref="AXE19:AXH19"/>
    <mergeCell ref="AVM19:AVP19"/>
    <mergeCell ref="AVQ19:AVT19"/>
    <mergeCell ref="AVU19:AVX19"/>
    <mergeCell ref="AVY19:AWB19"/>
    <mergeCell ref="AWC19:AWF19"/>
    <mergeCell ref="AWG19:AWJ19"/>
    <mergeCell ref="AUO19:AUR19"/>
    <mergeCell ref="AUS19:AUV19"/>
    <mergeCell ref="AUW19:AUZ19"/>
    <mergeCell ref="AVA19:AVD19"/>
    <mergeCell ref="AVE19:AVH19"/>
    <mergeCell ref="AVI19:AVL19"/>
    <mergeCell ref="ATQ19:ATT19"/>
    <mergeCell ref="ATU19:ATX19"/>
    <mergeCell ref="ATY19:AUB19"/>
    <mergeCell ref="AUC19:AUF19"/>
    <mergeCell ref="AUG19:AUJ19"/>
    <mergeCell ref="AUK19:AUN19"/>
    <mergeCell ref="ASS19:ASV19"/>
    <mergeCell ref="ASW19:ASZ19"/>
    <mergeCell ref="ATA19:ATD19"/>
    <mergeCell ref="ATE19:ATH19"/>
    <mergeCell ref="ATI19:ATL19"/>
    <mergeCell ref="ATM19:ATP19"/>
    <mergeCell ref="ARU19:ARX19"/>
    <mergeCell ref="ARY19:ASB19"/>
    <mergeCell ref="ASC19:ASF19"/>
    <mergeCell ref="ASG19:ASJ19"/>
    <mergeCell ref="ASK19:ASN19"/>
    <mergeCell ref="ASO19:ASR19"/>
    <mergeCell ref="AQW19:AQZ19"/>
    <mergeCell ref="ARA19:ARD19"/>
    <mergeCell ref="ARE19:ARH19"/>
    <mergeCell ref="ARI19:ARL19"/>
    <mergeCell ref="ARM19:ARP19"/>
    <mergeCell ref="ARQ19:ART19"/>
    <mergeCell ref="APY19:AQB19"/>
    <mergeCell ref="AQC19:AQF19"/>
    <mergeCell ref="AQG19:AQJ19"/>
    <mergeCell ref="AQK19:AQN19"/>
    <mergeCell ref="AQO19:AQR19"/>
    <mergeCell ref="AQS19:AQV19"/>
    <mergeCell ref="APA19:APD19"/>
    <mergeCell ref="APE19:APH19"/>
    <mergeCell ref="API19:APL19"/>
    <mergeCell ref="APM19:APP19"/>
    <mergeCell ref="APQ19:APT19"/>
    <mergeCell ref="APU19:APX19"/>
    <mergeCell ref="AOC19:AOF19"/>
    <mergeCell ref="AOG19:AOJ19"/>
    <mergeCell ref="AOK19:AON19"/>
    <mergeCell ref="AOO19:AOR19"/>
    <mergeCell ref="AOS19:AOV19"/>
    <mergeCell ref="AOW19:AOZ19"/>
    <mergeCell ref="ANE19:ANH19"/>
    <mergeCell ref="ANI19:ANL19"/>
    <mergeCell ref="ANM19:ANP19"/>
    <mergeCell ref="ANQ19:ANT19"/>
    <mergeCell ref="ANU19:ANX19"/>
    <mergeCell ref="ANY19:AOB19"/>
    <mergeCell ref="AMG19:AMJ19"/>
    <mergeCell ref="AMK19:AMN19"/>
    <mergeCell ref="AMO19:AMR19"/>
    <mergeCell ref="AMS19:AMV19"/>
    <mergeCell ref="AMW19:AMZ19"/>
    <mergeCell ref="ANA19:AND19"/>
    <mergeCell ref="ALI19:ALL19"/>
    <mergeCell ref="ALM19:ALP19"/>
    <mergeCell ref="ALQ19:ALT19"/>
    <mergeCell ref="ALU19:ALX19"/>
    <mergeCell ref="ALY19:AMB19"/>
    <mergeCell ref="AMC19:AMF19"/>
    <mergeCell ref="AKK19:AKN19"/>
    <mergeCell ref="AKO19:AKR19"/>
    <mergeCell ref="AKS19:AKV19"/>
    <mergeCell ref="AKW19:AKZ19"/>
    <mergeCell ref="ALA19:ALD19"/>
    <mergeCell ref="ALE19:ALH19"/>
    <mergeCell ref="AJM19:AJP19"/>
    <mergeCell ref="AJQ19:AJT19"/>
    <mergeCell ref="AJU19:AJX19"/>
    <mergeCell ref="AJY19:AKB19"/>
    <mergeCell ref="AKC19:AKF19"/>
    <mergeCell ref="AKG19:AKJ19"/>
    <mergeCell ref="AIO19:AIR19"/>
    <mergeCell ref="AIS19:AIV19"/>
    <mergeCell ref="AIW19:AIZ19"/>
    <mergeCell ref="AJA19:AJD19"/>
    <mergeCell ref="AJE19:AJH19"/>
    <mergeCell ref="AJI19:AJL19"/>
    <mergeCell ref="AHQ19:AHT19"/>
    <mergeCell ref="AHU19:AHX19"/>
    <mergeCell ref="AHY19:AIB19"/>
    <mergeCell ref="AIC19:AIF19"/>
    <mergeCell ref="AIG19:AIJ19"/>
    <mergeCell ref="AIK19:AIN19"/>
    <mergeCell ref="AGS19:AGV19"/>
    <mergeCell ref="AGW19:AGZ19"/>
    <mergeCell ref="AHA19:AHD19"/>
    <mergeCell ref="AHE19:AHH19"/>
    <mergeCell ref="AHI19:AHL19"/>
    <mergeCell ref="AHM19:AHP19"/>
    <mergeCell ref="AFU19:AFX19"/>
    <mergeCell ref="AFY19:AGB19"/>
    <mergeCell ref="AGC19:AGF19"/>
    <mergeCell ref="AGG19:AGJ19"/>
    <mergeCell ref="AGK19:AGN19"/>
    <mergeCell ref="AGO19:AGR19"/>
    <mergeCell ref="AEW19:AEZ19"/>
    <mergeCell ref="AFA19:AFD19"/>
    <mergeCell ref="AFE19:AFH19"/>
    <mergeCell ref="AFI19:AFL19"/>
    <mergeCell ref="AFM19:AFP19"/>
    <mergeCell ref="AFQ19:AFT19"/>
    <mergeCell ref="ADY19:AEB19"/>
    <mergeCell ref="AEC19:AEF19"/>
    <mergeCell ref="AEG19:AEJ19"/>
    <mergeCell ref="AEK19:AEN19"/>
    <mergeCell ref="AEO19:AER19"/>
    <mergeCell ref="AES19:AEV19"/>
    <mergeCell ref="ADA19:ADD19"/>
    <mergeCell ref="ADE19:ADH19"/>
    <mergeCell ref="ADI19:ADL19"/>
    <mergeCell ref="ADM19:ADP19"/>
    <mergeCell ref="ADQ19:ADT19"/>
    <mergeCell ref="ADU19:ADX19"/>
    <mergeCell ref="ACC19:ACF19"/>
    <mergeCell ref="ACG19:ACJ19"/>
    <mergeCell ref="ACK19:ACN19"/>
    <mergeCell ref="ACO19:ACR19"/>
    <mergeCell ref="ACS19:ACV19"/>
    <mergeCell ref="ACW19:ACZ19"/>
    <mergeCell ref="ABE19:ABH19"/>
    <mergeCell ref="ABI19:ABL19"/>
    <mergeCell ref="ABM19:ABP19"/>
    <mergeCell ref="ABQ19:ABT19"/>
    <mergeCell ref="ABU19:ABX19"/>
    <mergeCell ref="ABY19:ACB19"/>
    <mergeCell ref="AAG19:AAJ19"/>
    <mergeCell ref="AAK19:AAN19"/>
    <mergeCell ref="AAO19:AAR19"/>
    <mergeCell ref="AAS19:AAV19"/>
    <mergeCell ref="AAW19:AAZ19"/>
    <mergeCell ref="ABA19:ABD19"/>
    <mergeCell ref="ZI19:ZL19"/>
    <mergeCell ref="ZM19:ZP19"/>
    <mergeCell ref="ZQ19:ZT19"/>
    <mergeCell ref="ZU19:ZX19"/>
    <mergeCell ref="ZY19:AAB19"/>
    <mergeCell ref="AAC19:AAF19"/>
    <mergeCell ref="YK19:YN19"/>
    <mergeCell ref="YO19:YR19"/>
    <mergeCell ref="YS19:YV19"/>
    <mergeCell ref="YW19:YZ19"/>
    <mergeCell ref="ZA19:ZD19"/>
    <mergeCell ref="ZE19:ZH19"/>
    <mergeCell ref="XM19:XP19"/>
    <mergeCell ref="XQ19:XT19"/>
    <mergeCell ref="XU19:XX19"/>
    <mergeCell ref="XY19:YB19"/>
    <mergeCell ref="YC19:YF19"/>
    <mergeCell ref="YG19:YJ19"/>
    <mergeCell ref="WO19:WR19"/>
    <mergeCell ref="WS19:WV19"/>
    <mergeCell ref="WW19:WZ19"/>
    <mergeCell ref="XA19:XD19"/>
    <mergeCell ref="XE19:XH19"/>
    <mergeCell ref="XI19:XL19"/>
    <mergeCell ref="VQ19:VT19"/>
    <mergeCell ref="VU19:VX19"/>
    <mergeCell ref="VY19:WB19"/>
    <mergeCell ref="WC19:WF19"/>
    <mergeCell ref="WG19:WJ19"/>
    <mergeCell ref="WK19:WN19"/>
    <mergeCell ref="US19:UV19"/>
    <mergeCell ref="UW19:UZ19"/>
    <mergeCell ref="VA19:VD19"/>
    <mergeCell ref="VE19:VH19"/>
    <mergeCell ref="VI19:VL19"/>
    <mergeCell ref="VM19:VP19"/>
    <mergeCell ref="TU19:TX19"/>
    <mergeCell ref="TY19:UB19"/>
    <mergeCell ref="UC19:UF19"/>
    <mergeCell ref="UG19:UJ19"/>
    <mergeCell ref="UK19:UN19"/>
    <mergeCell ref="UO19:UR19"/>
    <mergeCell ref="SW19:SZ19"/>
    <mergeCell ref="TA19:TD19"/>
    <mergeCell ref="TE19:TH19"/>
    <mergeCell ref="TI19:TL19"/>
    <mergeCell ref="TM19:TP19"/>
    <mergeCell ref="TQ19:TT19"/>
    <mergeCell ref="RY19:SB19"/>
    <mergeCell ref="SC19:SF19"/>
    <mergeCell ref="SG19:SJ19"/>
    <mergeCell ref="SK19:SN19"/>
    <mergeCell ref="SO19:SR19"/>
    <mergeCell ref="SS19:SV19"/>
    <mergeCell ref="RA19:RD19"/>
    <mergeCell ref="RE19:RH19"/>
    <mergeCell ref="RI19:RL19"/>
    <mergeCell ref="RM19:RP19"/>
    <mergeCell ref="RQ19:RT19"/>
    <mergeCell ref="RU19:RX19"/>
    <mergeCell ref="QC19:QF19"/>
    <mergeCell ref="QG19:QJ19"/>
    <mergeCell ref="QK19:QN19"/>
    <mergeCell ref="QO19:QR19"/>
    <mergeCell ref="QS19:QV19"/>
    <mergeCell ref="QW19:QZ19"/>
    <mergeCell ref="PE19:PH19"/>
    <mergeCell ref="PI19:PL19"/>
    <mergeCell ref="PM19:PP19"/>
    <mergeCell ref="PQ19:PT19"/>
    <mergeCell ref="PU19:PX19"/>
    <mergeCell ref="PY19:QB19"/>
    <mergeCell ref="OG19:OJ19"/>
    <mergeCell ref="OK19:ON19"/>
    <mergeCell ref="OO19:OR19"/>
    <mergeCell ref="OS19:OV19"/>
    <mergeCell ref="OW19:OZ19"/>
    <mergeCell ref="PA19:PD19"/>
    <mergeCell ref="NI19:NL19"/>
    <mergeCell ref="NM19:NP19"/>
    <mergeCell ref="NQ19:NT19"/>
    <mergeCell ref="NU19:NX19"/>
    <mergeCell ref="NY19:OB19"/>
    <mergeCell ref="OC19:OF19"/>
    <mergeCell ref="MK19:MN19"/>
    <mergeCell ref="MO19:MR19"/>
    <mergeCell ref="MS19:MV19"/>
    <mergeCell ref="MW19:MZ19"/>
    <mergeCell ref="NA19:ND19"/>
    <mergeCell ref="NE19:NH19"/>
    <mergeCell ref="LM19:LP19"/>
    <mergeCell ref="LQ19:LT19"/>
    <mergeCell ref="LU19:LX19"/>
    <mergeCell ref="LY19:MB19"/>
    <mergeCell ref="MC19:MF19"/>
    <mergeCell ref="MG19:MJ19"/>
    <mergeCell ref="KO19:KR19"/>
    <mergeCell ref="KS19:KV19"/>
    <mergeCell ref="KW19:KZ19"/>
    <mergeCell ref="LA19:LD19"/>
    <mergeCell ref="LE19:LH19"/>
    <mergeCell ref="LI19:LL19"/>
    <mergeCell ref="JQ19:JT19"/>
    <mergeCell ref="JU19:JX19"/>
    <mergeCell ref="JY19:KB19"/>
    <mergeCell ref="KC19:KF19"/>
    <mergeCell ref="KG19:KJ19"/>
    <mergeCell ref="KK19:KN19"/>
    <mergeCell ref="IS19:IV19"/>
    <mergeCell ref="IW19:IZ19"/>
    <mergeCell ref="JA19:JD19"/>
    <mergeCell ref="JE19:JH19"/>
    <mergeCell ref="JI19:JL19"/>
    <mergeCell ref="JM19:JP19"/>
    <mergeCell ref="HU19:HX19"/>
    <mergeCell ref="HY19:IB19"/>
    <mergeCell ref="IC19:IF19"/>
    <mergeCell ref="IG19:IJ19"/>
    <mergeCell ref="IK19:IN19"/>
    <mergeCell ref="IO19:IR19"/>
    <mergeCell ref="GW19:GZ19"/>
    <mergeCell ref="HA19:HD19"/>
    <mergeCell ref="HE19:HH19"/>
    <mergeCell ref="HI19:HL19"/>
    <mergeCell ref="HM19:HP19"/>
    <mergeCell ref="HQ19:HT19"/>
    <mergeCell ref="FY19:GB19"/>
    <mergeCell ref="GC19:GF19"/>
    <mergeCell ref="GG19:GJ19"/>
    <mergeCell ref="GK19:GN19"/>
    <mergeCell ref="GO19:GR19"/>
    <mergeCell ref="GS19:GV19"/>
    <mergeCell ref="FA19:FD19"/>
    <mergeCell ref="FE19:FH19"/>
    <mergeCell ref="FI19:FL19"/>
    <mergeCell ref="FM19:FP19"/>
    <mergeCell ref="FQ19:FT19"/>
    <mergeCell ref="FU19:FX19"/>
    <mergeCell ref="EC19:EF19"/>
    <mergeCell ref="EG19:EJ19"/>
    <mergeCell ref="EK19:EN19"/>
    <mergeCell ref="EO19:ER19"/>
    <mergeCell ref="ES19:EV19"/>
    <mergeCell ref="EW19:EZ19"/>
    <mergeCell ref="DE19:DH19"/>
    <mergeCell ref="DI19:DL19"/>
    <mergeCell ref="DM19:DP19"/>
    <mergeCell ref="DQ19:DT19"/>
    <mergeCell ref="DU19:DX19"/>
    <mergeCell ref="DY19:EB19"/>
    <mergeCell ref="Y19:AB19"/>
    <mergeCell ref="AC19:AF19"/>
    <mergeCell ref="AG19:AJ19"/>
    <mergeCell ref="E19:H19"/>
    <mergeCell ref="I19:L19"/>
    <mergeCell ref="A16:D16"/>
    <mergeCell ref="A20:D20"/>
    <mergeCell ref="CG19:CJ19"/>
    <mergeCell ref="CK19:CN19"/>
    <mergeCell ref="CO19:CR19"/>
    <mergeCell ref="CS19:CV19"/>
    <mergeCell ref="CW19:CZ19"/>
    <mergeCell ref="DA19:DD19"/>
    <mergeCell ref="BI19:BL19"/>
    <mergeCell ref="BM19:BP19"/>
    <mergeCell ref="BQ19:BT19"/>
    <mergeCell ref="BU19:BX19"/>
    <mergeCell ref="BY19:CB19"/>
    <mergeCell ref="CC19:CF19"/>
    <mergeCell ref="AK19:AN19"/>
    <mergeCell ref="AO19:AR19"/>
    <mergeCell ref="AS19:AV19"/>
    <mergeCell ref="AW19:AZ19"/>
    <mergeCell ref="BA19:BD19"/>
    <mergeCell ref="BE19:BH19"/>
    <mergeCell ref="A30:D30"/>
    <mergeCell ref="B31:D31"/>
    <mergeCell ref="B33:D33"/>
    <mergeCell ref="B32:D32"/>
    <mergeCell ref="B34:D34"/>
    <mergeCell ref="B35:D35"/>
    <mergeCell ref="A39:D39"/>
    <mergeCell ref="A17:D17"/>
    <mergeCell ref="A21:D21"/>
    <mergeCell ref="B40:D40"/>
    <mergeCell ref="B41:D41"/>
    <mergeCell ref="A42:D42"/>
    <mergeCell ref="M19:P19"/>
    <mergeCell ref="Q19:T19"/>
    <mergeCell ref="U19:X19"/>
    <mergeCell ref="B26:D26"/>
    <mergeCell ref="B22:D22"/>
    <mergeCell ref="B28:D28"/>
    <mergeCell ref="B29:D29"/>
    <mergeCell ref="B36:D36"/>
    <mergeCell ref="B37:D37"/>
    <mergeCell ref="B38:D38"/>
    <mergeCell ref="A63:D63"/>
    <mergeCell ref="A69:D69"/>
    <mergeCell ref="A64:D64"/>
    <mergeCell ref="A71:D71"/>
    <mergeCell ref="A43:D43"/>
    <mergeCell ref="A44:D44"/>
    <mergeCell ref="A45:D45"/>
    <mergeCell ref="A46:D46"/>
    <mergeCell ref="A47:D47"/>
    <mergeCell ref="A48:D48"/>
    <mergeCell ref="A49:D49"/>
    <mergeCell ref="A50:D50"/>
    <mergeCell ref="B52:D52"/>
    <mergeCell ref="B53:D53"/>
    <mergeCell ref="B55:D55"/>
    <mergeCell ref="A56:D56"/>
    <mergeCell ref="A57:D57"/>
    <mergeCell ref="A58:D58"/>
    <mergeCell ref="B61:D61"/>
    <mergeCell ref="B62:D62"/>
    <mergeCell ref="A65:D65"/>
    <mergeCell ref="A67:D67"/>
    <mergeCell ref="A68:D68"/>
    <mergeCell ref="A70:D70"/>
    <mergeCell ref="A66:D66"/>
    <mergeCell ref="A51:D51"/>
    <mergeCell ref="A59:D59"/>
    <mergeCell ref="B54:D54"/>
    <mergeCell ref="A60:D60"/>
  </mergeCells>
  <phoneticPr fontId="12" type="noConversion"/>
  <dataValidations count="1">
    <dataValidation type="list" allowBlank="1" showInputMessage="1" showErrorMessage="1" sqref="B3:D3" xr:uid="{FBBD3267-5AE3-459F-A37E-741513DE3013}">
      <formula1>$A$75:$A$94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00"/>
  <sheetViews>
    <sheetView zoomScaleNormal="100" workbookViewId="0">
      <selection activeCell="A2" sqref="A2"/>
    </sheetView>
  </sheetViews>
  <sheetFormatPr defaultColWidth="11.44140625" defaultRowHeight="14.4" x14ac:dyDescent="0.3"/>
  <cols>
    <col min="2" max="2" width="21.44140625" customWidth="1"/>
    <col min="3" max="3" width="16.6640625" style="4" customWidth="1"/>
    <col min="7" max="7" width="15.5546875" customWidth="1"/>
    <col min="8" max="8" width="40.109375" customWidth="1"/>
    <col min="13" max="14" width="12.33203125" customWidth="1"/>
    <col min="15" max="15" width="53.33203125" customWidth="1"/>
  </cols>
  <sheetData>
    <row r="1" spans="1:15" ht="21" thickBot="1" x14ac:dyDescent="0.35">
      <c r="A1" s="1" t="s">
        <v>4</v>
      </c>
      <c r="B1" s="1" t="s">
        <v>3</v>
      </c>
      <c r="C1" s="5" t="s">
        <v>0</v>
      </c>
      <c r="D1" s="1" t="s">
        <v>5</v>
      </c>
      <c r="E1" s="1" t="s">
        <v>1</v>
      </c>
      <c r="F1" s="1" t="s">
        <v>35</v>
      </c>
      <c r="G1" s="1" t="s">
        <v>2</v>
      </c>
      <c r="H1" s="1" t="s">
        <v>47</v>
      </c>
      <c r="I1" s="1" t="s">
        <v>7</v>
      </c>
      <c r="J1" s="1" t="s">
        <v>6</v>
      </c>
      <c r="K1" s="1" t="s">
        <v>8</v>
      </c>
      <c r="L1" s="1" t="s">
        <v>9</v>
      </c>
      <c r="M1" s="1" t="s">
        <v>25</v>
      </c>
      <c r="N1" s="1" t="s">
        <v>26</v>
      </c>
      <c r="O1" s="1" t="s">
        <v>10</v>
      </c>
    </row>
    <row r="2" spans="1:15" x14ac:dyDescent="0.3">
      <c r="D2" s="2"/>
      <c r="E2" s="2"/>
      <c r="F2" s="4"/>
      <c r="G2" s="4"/>
      <c r="H2" s="4"/>
      <c r="I2" s="3"/>
      <c r="J2" s="3"/>
      <c r="K2" s="3"/>
      <c r="L2" s="3"/>
      <c r="M2" s="3"/>
    </row>
    <row r="3" spans="1:15" x14ac:dyDescent="0.3">
      <c r="D3" s="2"/>
      <c r="E3" s="2"/>
      <c r="F3" s="4"/>
      <c r="G3" s="4"/>
      <c r="H3" s="4"/>
      <c r="I3" s="3"/>
      <c r="J3" s="3"/>
      <c r="K3" s="3"/>
      <c r="L3" s="3"/>
      <c r="M3" s="3"/>
    </row>
    <row r="4" spans="1:15" x14ac:dyDescent="0.3">
      <c r="D4" s="2"/>
      <c r="E4" s="2"/>
      <c r="F4" s="4"/>
      <c r="G4" s="4"/>
      <c r="H4" s="4"/>
      <c r="I4" s="3"/>
      <c r="J4" s="3"/>
      <c r="K4" s="3"/>
      <c r="L4" s="3"/>
      <c r="M4" s="3"/>
    </row>
    <row r="5" spans="1:15" x14ac:dyDescent="0.3">
      <c r="D5" s="2"/>
      <c r="E5" s="2"/>
      <c r="F5" s="4"/>
      <c r="G5" s="4"/>
      <c r="H5" s="4"/>
      <c r="I5" s="3"/>
      <c r="J5" s="3"/>
      <c r="K5" s="3"/>
      <c r="L5" s="3"/>
      <c r="M5" s="3"/>
    </row>
    <row r="6" spans="1:15" x14ac:dyDescent="0.3">
      <c r="D6" s="2"/>
      <c r="E6" s="2"/>
      <c r="F6" s="4"/>
      <c r="G6" s="4"/>
      <c r="H6" s="4"/>
      <c r="I6" s="3"/>
      <c r="J6" s="3"/>
      <c r="K6" s="3"/>
      <c r="L6" s="3"/>
      <c r="M6" s="3"/>
    </row>
    <row r="7" spans="1:15" x14ac:dyDescent="0.3">
      <c r="D7" s="2"/>
      <c r="E7" s="2"/>
      <c r="F7" s="4"/>
      <c r="G7" s="4"/>
      <c r="H7" s="4"/>
      <c r="I7" s="3"/>
      <c r="J7" s="3"/>
      <c r="K7" s="3"/>
      <c r="L7" s="3"/>
      <c r="M7" s="3"/>
    </row>
    <row r="8" spans="1:15" x14ac:dyDescent="0.3">
      <c r="D8" s="2"/>
      <c r="E8" s="2"/>
      <c r="F8" s="4"/>
      <c r="G8" s="4"/>
      <c r="H8" s="4"/>
      <c r="I8" s="3"/>
      <c r="J8" s="3"/>
      <c r="K8" s="3"/>
      <c r="L8" s="3"/>
      <c r="M8" s="3"/>
    </row>
    <row r="9" spans="1:15" x14ac:dyDescent="0.3">
      <c r="D9" s="2"/>
      <c r="E9" s="2"/>
      <c r="F9" s="4"/>
      <c r="G9" s="4"/>
      <c r="H9" s="4"/>
      <c r="I9" s="3"/>
      <c r="J9" s="3"/>
      <c r="K9" s="3"/>
      <c r="L9" s="3"/>
      <c r="M9" s="3"/>
    </row>
    <row r="10" spans="1:15" x14ac:dyDescent="0.3">
      <c r="D10" s="2"/>
      <c r="E10" s="2"/>
      <c r="F10" s="4"/>
      <c r="G10" s="4"/>
      <c r="H10" s="4"/>
      <c r="I10" s="3"/>
      <c r="J10" s="3"/>
      <c r="K10" s="3"/>
      <c r="L10" s="3"/>
      <c r="M10" s="3"/>
    </row>
    <row r="11" spans="1:15" x14ac:dyDescent="0.3">
      <c r="D11" s="2"/>
      <c r="E11" s="2"/>
      <c r="F11" s="4"/>
      <c r="G11" s="4"/>
      <c r="H11" s="4"/>
      <c r="I11" s="3"/>
      <c r="J11" s="3"/>
      <c r="K11" s="3"/>
      <c r="L11" s="3"/>
      <c r="M11" s="3"/>
    </row>
    <row r="12" spans="1:15" x14ac:dyDescent="0.3">
      <c r="D12" s="2"/>
      <c r="E12" s="2"/>
      <c r="F12" s="4"/>
      <c r="G12" s="4"/>
      <c r="H12" s="4"/>
      <c r="I12" s="3"/>
      <c r="J12" s="3"/>
      <c r="K12" s="3"/>
      <c r="L12" s="3"/>
      <c r="M12" s="3"/>
    </row>
    <row r="13" spans="1:15" x14ac:dyDescent="0.3">
      <c r="D13" s="2"/>
      <c r="E13" s="2"/>
      <c r="F13" s="4"/>
      <c r="G13" s="4"/>
      <c r="H13" s="4"/>
      <c r="I13" s="3"/>
      <c r="J13" s="3"/>
      <c r="K13" s="3"/>
      <c r="L13" s="3"/>
      <c r="M13" s="3"/>
    </row>
    <row r="14" spans="1:15" x14ac:dyDescent="0.3">
      <c r="D14" s="2"/>
      <c r="E14" s="2"/>
      <c r="F14" s="4"/>
      <c r="G14" s="4"/>
      <c r="H14" s="4"/>
      <c r="I14" s="3"/>
      <c r="J14" s="3"/>
      <c r="K14" s="3"/>
      <c r="L14" s="3"/>
      <c r="M14" s="3"/>
    </row>
    <row r="15" spans="1:15" x14ac:dyDescent="0.3">
      <c r="D15" s="2"/>
      <c r="E15" s="2"/>
      <c r="F15" s="4"/>
      <c r="G15" s="4"/>
      <c r="H15" s="4"/>
      <c r="I15" s="3"/>
      <c r="J15" s="3"/>
      <c r="K15" s="3"/>
      <c r="L15" s="3"/>
      <c r="M15" s="3"/>
    </row>
    <row r="16" spans="1:15" x14ac:dyDescent="0.3">
      <c r="D16" s="2"/>
      <c r="E16" s="2"/>
      <c r="F16" s="4"/>
      <c r="G16" s="4"/>
      <c r="H16" s="4"/>
      <c r="I16" s="3"/>
      <c r="J16" s="3"/>
      <c r="K16" s="3"/>
      <c r="L16" s="3"/>
      <c r="M16" s="3"/>
    </row>
    <row r="17" spans="4:13" x14ac:dyDescent="0.3">
      <c r="D17" s="2"/>
      <c r="E17" s="2"/>
      <c r="F17" s="4"/>
      <c r="G17" s="4"/>
      <c r="H17" s="4"/>
      <c r="I17" s="3"/>
      <c r="J17" s="3"/>
      <c r="K17" s="3"/>
      <c r="L17" s="3"/>
      <c r="M17" s="3"/>
    </row>
    <row r="18" spans="4:13" x14ac:dyDescent="0.3">
      <c r="D18" s="2"/>
      <c r="E18" s="2"/>
      <c r="F18" s="4"/>
      <c r="G18" s="4"/>
      <c r="H18" s="4"/>
      <c r="I18" s="3"/>
      <c r="J18" s="3"/>
      <c r="K18" s="3"/>
      <c r="L18" s="3"/>
      <c r="M18" s="3"/>
    </row>
    <row r="19" spans="4:13" x14ac:dyDescent="0.3">
      <c r="D19" s="2"/>
      <c r="E19" s="2"/>
      <c r="F19" s="4"/>
      <c r="G19" s="4"/>
      <c r="H19" s="4"/>
      <c r="I19" s="3"/>
      <c r="J19" s="3"/>
      <c r="K19" s="3"/>
      <c r="L19" s="3"/>
      <c r="M19" s="3"/>
    </row>
    <row r="20" spans="4:13" x14ac:dyDescent="0.3">
      <c r="D20" s="2"/>
      <c r="E20" s="2"/>
      <c r="F20" s="4"/>
      <c r="G20" s="4"/>
      <c r="H20" s="4"/>
      <c r="I20" s="3"/>
      <c r="J20" s="3"/>
      <c r="K20" s="3"/>
      <c r="L20" s="3"/>
      <c r="M20" s="3"/>
    </row>
    <row r="21" spans="4:13" ht="15" customHeight="1" x14ac:dyDescent="0.3">
      <c r="D21" s="2"/>
      <c r="E21" s="2"/>
      <c r="F21" s="4"/>
      <c r="G21" s="4"/>
      <c r="H21" s="4"/>
      <c r="I21" s="3"/>
      <c r="J21" s="3"/>
      <c r="K21" s="3"/>
      <c r="L21" s="3"/>
      <c r="M21" s="3"/>
    </row>
    <row r="22" spans="4:13" ht="15" customHeight="1" x14ac:dyDescent="0.3">
      <c r="D22" s="2"/>
      <c r="E22" s="2"/>
      <c r="F22" s="4"/>
      <c r="G22" s="4"/>
      <c r="H22" s="4"/>
      <c r="I22" s="3"/>
      <c r="J22" s="3"/>
      <c r="K22" s="3"/>
      <c r="L22" s="3"/>
      <c r="M22" s="3"/>
    </row>
    <row r="23" spans="4:13" ht="15" customHeight="1" x14ac:dyDescent="0.3">
      <c r="D23" s="2"/>
      <c r="E23" s="2"/>
      <c r="F23" s="4"/>
      <c r="G23" s="4"/>
      <c r="H23" s="4"/>
      <c r="I23" s="3"/>
      <c r="J23" s="3"/>
      <c r="K23" s="3"/>
      <c r="L23" s="3"/>
      <c r="M23" s="3"/>
    </row>
    <row r="24" spans="4:13" x14ac:dyDescent="0.3">
      <c r="D24" s="2"/>
      <c r="E24" s="2"/>
      <c r="F24" s="4"/>
      <c r="G24" s="4"/>
      <c r="H24" s="4"/>
      <c r="I24" s="3"/>
      <c r="J24" s="3"/>
      <c r="K24" s="3"/>
      <c r="L24" s="3"/>
      <c r="M24" s="3"/>
    </row>
    <row r="25" spans="4:13" x14ac:dyDescent="0.3">
      <c r="D25" s="2"/>
      <c r="E25" s="2"/>
      <c r="F25" s="4"/>
      <c r="G25" s="4"/>
      <c r="H25" s="4"/>
      <c r="I25" s="3"/>
      <c r="J25" s="3"/>
      <c r="K25" s="3"/>
      <c r="L25" s="3"/>
      <c r="M25" s="3"/>
    </row>
    <row r="26" spans="4:13" x14ac:dyDescent="0.3">
      <c r="D26" s="2"/>
      <c r="E26" s="2"/>
      <c r="F26" s="4"/>
      <c r="G26" s="4"/>
      <c r="H26" s="4"/>
      <c r="I26" s="3"/>
      <c r="J26" s="3"/>
      <c r="K26" s="3"/>
      <c r="L26" s="3"/>
      <c r="M26" s="3"/>
    </row>
    <row r="27" spans="4:13" x14ac:dyDescent="0.3">
      <c r="D27" s="2"/>
      <c r="E27" s="2"/>
      <c r="F27" s="4"/>
      <c r="G27" s="4"/>
      <c r="H27" s="4"/>
      <c r="I27" s="3"/>
      <c r="J27" s="3"/>
      <c r="K27" s="3"/>
      <c r="L27" s="3"/>
      <c r="M27" s="3"/>
    </row>
    <row r="28" spans="4:13" x14ac:dyDescent="0.3">
      <c r="D28" s="2"/>
      <c r="E28" s="2"/>
      <c r="F28" s="4"/>
      <c r="G28" s="4"/>
      <c r="H28" s="4"/>
      <c r="I28" s="3"/>
      <c r="J28" s="3"/>
      <c r="K28" s="3"/>
      <c r="L28" s="3"/>
      <c r="M28" s="3"/>
    </row>
    <row r="29" spans="4:13" x14ac:dyDescent="0.3">
      <c r="D29" s="2"/>
      <c r="E29" s="2"/>
      <c r="F29" s="4"/>
      <c r="G29" s="4"/>
      <c r="H29" s="4"/>
      <c r="I29" s="3"/>
      <c r="J29" s="3"/>
      <c r="K29" s="3"/>
      <c r="L29" s="3"/>
      <c r="M29" s="3"/>
    </row>
    <row r="30" spans="4:13" x14ac:dyDescent="0.3">
      <c r="D30" s="2"/>
      <c r="E30" s="2"/>
      <c r="F30" s="4"/>
      <c r="G30" s="4"/>
      <c r="H30" s="4"/>
      <c r="I30" s="3"/>
      <c r="J30" s="3"/>
      <c r="K30" s="3"/>
      <c r="L30" s="3"/>
      <c r="M30" s="3"/>
    </row>
    <row r="31" spans="4:13" x14ac:dyDescent="0.3">
      <c r="D31" s="2"/>
      <c r="E31" s="2"/>
      <c r="F31" s="4"/>
      <c r="G31" s="4"/>
      <c r="H31" s="4"/>
      <c r="I31" s="3"/>
      <c r="J31" s="3"/>
      <c r="K31" s="3"/>
      <c r="L31" s="3"/>
      <c r="M31" s="3"/>
    </row>
    <row r="32" spans="4:13" x14ac:dyDescent="0.3">
      <c r="D32" s="2"/>
      <c r="E32" s="2"/>
      <c r="F32" s="4"/>
      <c r="G32" s="4"/>
      <c r="H32" s="4"/>
      <c r="I32" s="3"/>
      <c r="J32" s="3"/>
      <c r="K32" s="3"/>
      <c r="L32" s="3"/>
      <c r="M32" s="3"/>
    </row>
    <row r="33" spans="4:13" x14ac:dyDescent="0.3">
      <c r="D33" s="2"/>
      <c r="E33" s="2"/>
      <c r="F33" s="4"/>
      <c r="G33" s="4"/>
      <c r="H33" s="4"/>
      <c r="I33" s="3"/>
      <c r="J33" s="3"/>
      <c r="K33" s="3"/>
      <c r="L33" s="3"/>
      <c r="M33" s="3"/>
    </row>
    <row r="34" spans="4:13" x14ac:dyDescent="0.3">
      <c r="D34" s="2"/>
      <c r="E34" s="2"/>
      <c r="F34" s="4"/>
      <c r="G34" s="4"/>
      <c r="H34" s="4"/>
      <c r="I34" s="3"/>
      <c r="J34" s="3"/>
      <c r="K34" s="3"/>
      <c r="L34" s="3"/>
      <c r="M34" s="3"/>
    </row>
    <row r="35" spans="4:13" x14ac:dyDescent="0.3">
      <c r="D35" s="2"/>
      <c r="E35" s="2"/>
      <c r="F35" s="4"/>
      <c r="G35" s="4"/>
      <c r="H35" s="4"/>
      <c r="I35" s="3"/>
      <c r="J35" s="3"/>
      <c r="K35" s="3"/>
      <c r="L35" s="3"/>
      <c r="M35" s="3"/>
    </row>
    <row r="36" spans="4:13" x14ac:dyDescent="0.3">
      <c r="D36" s="2"/>
      <c r="E36" s="2"/>
      <c r="F36" s="4"/>
      <c r="G36" s="4"/>
      <c r="H36" s="4"/>
      <c r="I36" s="3"/>
      <c r="J36" s="3"/>
      <c r="K36" s="3"/>
      <c r="L36" s="3"/>
      <c r="M36" s="3"/>
    </row>
    <row r="37" spans="4:13" x14ac:dyDescent="0.3">
      <c r="D37" s="2"/>
      <c r="E37" s="2"/>
      <c r="F37" s="4"/>
      <c r="G37" s="4"/>
      <c r="H37" s="4"/>
      <c r="I37" s="3"/>
      <c r="J37" s="3"/>
      <c r="K37" s="3"/>
      <c r="L37" s="3"/>
      <c r="M37" s="3"/>
    </row>
    <row r="38" spans="4:13" x14ac:dyDescent="0.3">
      <c r="D38" s="2"/>
      <c r="E38" s="2"/>
      <c r="F38" s="4"/>
      <c r="G38" s="4"/>
      <c r="H38" s="4"/>
      <c r="I38" s="3"/>
      <c r="J38" s="3"/>
      <c r="K38" s="3"/>
      <c r="L38" s="3"/>
      <c r="M38" s="3"/>
    </row>
    <row r="39" spans="4:13" x14ac:dyDescent="0.3">
      <c r="D39" s="2"/>
      <c r="E39" s="2"/>
      <c r="F39" s="4"/>
      <c r="G39" s="4"/>
      <c r="H39" s="4"/>
      <c r="I39" s="3"/>
      <c r="J39" s="3"/>
      <c r="K39" s="3"/>
      <c r="L39" s="3"/>
      <c r="M39" s="3"/>
    </row>
    <row r="40" spans="4:13" x14ac:dyDescent="0.3">
      <c r="D40" s="2"/>
      <c r="E40" s="2"/>
      <c r="F40" s="4"/>
      <c r="G40" s="4"/>
      <c r="H40" s="4"/>
      <c r="I40" s="3"/>
      <c r="J40" s="3"/>
      <c r="K40" s="3"/>
      <c r="L40" s="3"/>
      <c r="M40" s="3"/>
    </row>
    <row r="41" spans="4:13" x14ac:dyDescent="0.3">
      <c r="D41" s="2"/>
      <c r="E41" s="2"/>
      <c r="F41" s="4"/>
      <c r="G41" s="4"/>
      <c r="H41" s="4"/>
      <c r="I41" s="3"/>
      <c r="J41" s="3"/>
      <c r="K41" s="3"/>
      <c r="L41" s="3"/>
      <c r="M41" s="3"/>
    </row>
    <row r="42" spans="4:13" x14ac:dyDescent="0.3">
      <c r="D42" s="2"/>
      <c r="E42" s="2"/>
      <c r="F42" s="4"/>
      <c r="G42" s="4"/>
      <c r="H42" s="4"/>
      <c r="I42" s="3"/>
      <c r="J42" s="3"/>
      <c r="K42" s="3"/>
      <c r="L42" s="3"/>
      <c r="M42" s="3"/>
    </row>
    <row r="43" spans="4:13" x14ac:dyDescent="0.3">
      <c r="D43" s="2"/>
      <c r="E43" s="2"/>
      <c r="F43" s="4"/>
      <c r="G43" s="4"/>
      <c r="H43" s="4"/>
      <c r="I43" s="3"/>
      <c r="J43" s="3"/>
      <c r="K43" s="3"/>
      <c r="L43" s="3"/>
      <c r="M43" s="3"/>
    </row>
    <row r="44" spans="4:13" x14ac:dyDescent="0.3">
      <c r="D44" s="2"/>
      <c r="E44" s="2"/>
      <c r="F44" s="4"/>
      <c r="G44" s="4"/>
      <c r="H44" s="4"/>
      <c r="I44" s="3"/>
      <c r="J44" s="3"/>
      <c r="K44" s="3"/>
      <c r="L44" s="3"/>
      <c r="M44" s="3"/>
    </row>
    <row r="45" spans="4:13" x14ac:dyDescent="0.3">
      <c r="D45" s="2"/>
      <c r="E45" s="2"/>
      <c r="F45" s="4"/>
      <c r="G45" s="4"/>
      <c r="H45" s="4"/>
      <c r="I45" s="3"/>
      <c r="J45" s="3"/>
      <c r="K45" s="3"/>
      <c r="L45" s="3"/>
      <c r="M45" s="3"/>
    </row>
    <row r="46" spans="4:13" x14ac:dyDescent="0.3">
      <c r="D46" s="2"/>
      <c r="E46" s="2"/>
      <c r="F46" s="4"/>
      <c r="G46" s="4"/>
      <c r="H46" s="4"/>
      <c r="I46" s="3"/>
      <c r="J46" s="3"/>
      <c r="K46" s="3"/>
      <c r="L46" s="3"/>
      <c r="M46" s="3"/>
    </row>
    <row r="47" spans="4:13" x14ac:dyDescent="0.3">
      <c r="D47" s="2"/>
      <c r="E47" s="2"/>
      <c r="F47" s="4"/>
      <c r="G47" s="4"/>
      <c r="H47" s="4"/>
      <c r="I47" s="3"/>
      <c r="J47" s="3"/>
      <c r="K47" s="3"/>
      <c r="L47" s="3"/>
      <c r="M47" s="3"/>
    </row>
    <row r="48" spans="4:13" x14ac:dyDescent="0.3">
      <c r="D48" s="2"/>
      <c r="E48" s="2"/>
      <c r="F48" s="4"/>
      <c r="G48" s="4"/>
      <c r="H48" s="4"/>
      <c r="I48" s="3"/>
      <c r="J48" s="3"/>
      <c r="K48" s="3"/>
      <c r="L48" s="3"/>
      <c r="M48" s="3"/>
    </row>
    <row r="49" spans="4:13" x14ac:dyDescent="0.3">
      <c r="D49" s="2"/>
      <c r="E49" s="2"/>
      <c r="F49" s="4"/>
      <c r="G49" s="4"/>
      <c r="H49" s="4"/>
      <c r="I49" s="3"/>
      <c r="J49" s="3"/>
      <c r="K49" s="3"/>
      <c r="L49" s="3"/>
      <c r="M49" s="3"/>
    </row>
    <row r="50" spans="4:13" x14ac:dyDescent="0.3">
      <c r="D50" s="2"/>
      <c r="E50" s="2"/>
      <c r="F50" s="4"/>
      <c r="G50" s="4"/>
      <c r="H50" s="4"/>
      <c r="I50" s="3"/>
      <c r="J50" s="3"/>
      <c r="K50" s="3"/>
      <c r="L50" s="3"/>
      <c r="M50" s="3"/>
    </row>
    <row r="51" spans="4:13" x14ac:dyDescent="0.3">
      <c r="D51" s="2"/>
      <c r="E51" s="2"/>
      <c r="F51" s="4"/>
      <c r="G51" s="4"/>
      <c r="H51" s="4"/>
      <c r="I51" s="3"/>
      <c r="J51" s="3"/>
      <c r="K51" s="3"/>
      <c r="L51" s="3"/>
      <c r="M51" s="3"/>
    </row>
    <row r="52" spans="4:13" x14ac:dyDescent="0.3">
      <c r="D52" s="2"/>
      <c r="E52" s="2"/>
      <c r="F52" s="4"/>
      <c r="G52" s="4"/>
      <c r="H52" s="4"/>
      <c r="I52" s="3"/>
      <c r="J52" s="3"/>
      <c r="K52" s="3"/>
      <c r="L52" s="3"/>
      <c r="M52" s="3"/>
    </row>
    <row r="53" spans="4:13" x14ac:dyDescent="0.3">
      <c r="D53" s="2"/>
      <c r="E53" s="2"/>
      <c r="F53" s="4"/>
      <c r="G53" s="4"/>
      <c r="H53" s="4"/>
      <c r="I53" s="3"/>
      <c r="J53" s="3"/>
      <c r="K53" s="3"/>
      <c r="L53" s="3"/>
      <c r="M53" s="3"/>
    </row>
    <row r="54" spans="4:13" x14ac:dyDescent="0.3">
      <c r="D54" s="2"/>
      <c r="E54" s="2"/>
      <c r="F54" s="4"/>
      <c r="G54" s="4"/>
      <c r="H54" s="4"/>
      <c r="I54" s="3"/>
      <c r="J54" s="3"/>
      <c r="K54" s="3"/>
      <c r="L54" s="3"/>
      <c r="M54" s="3"/>
    </row>
    <row r="55" spans="4:13" x14ac:dyDescent="0.3">
      <c r="D55" s="2"/>
      <c r="E55" s="2"/>
      <c r="F55" s="4"/>
      <c r="G55" s="4"/>
      <c r="H55" s="4"/>
      <c r="I55" s="3"/>
      <c r="J55" s="3"/>
      <c r="K55" s="3"/>
      <c r="L55" s="3"/>
      <c r="M55" s="3"/>
    </row>
    <row r="56" spans="4:13" x14ac:dyDescent="0.3">
      <c r="D56" s="2"/>
      <c r="E56" s="2"/>
      <c r="F56" s="4"/>
      <c r="G56" s="4"/>
      <c r="H56" s="4"/>
      <c r="I56" s="3"/>
      <c r="J56" s="3"/>
      <c r="K56" s="3"/>
      <c r="L56" s="3"/>
      <c r="M56" s="3"/>
    </row>
    <row r="57" spans="4:13" x14ac:dyDescent="0.3">
      <c r="D57" s="2"/>
      <c r="E57" s="2"/>
      <c r="F57" s="4"/>
      <c r="G57" s="4"/>
      <c r="H57" s="4"/>
      <c r="I57" s="3"/>
      <c r="J57" s="3"/>
      <c r="K57" s="3"/>
      <c r="L57" s="3"/>
      <c r="M57" s="3"/>
    </row>
    <row r="58" spans="4:13" x14ac:dyDescent="0.3">
      <c r="D58" s="2"/>
      <c r="E58" s="2"/>
      <c r="F58" s="4"/>
      <c r="G58" s="4"/>
      <c r="H58" s="4"/>
      <c r="I58" s="3"/>
      <c r="J58" s="3"/>
      <c r="K58" s="3"/>
      <c r="L58" s="3"/>
      <c r="M58" s="3"/>
    </row>
    <row r="59" spans="4:13" x14ac:dyDescent="0.3">
      <c r="D59" s="2"/>
      <c r="E59" s="2"/>
      <c r="F59" s="4"/>
      <c r="G59" s="4"/>
      <c r="H59" s="4"/>
      <c r="I59" s="3"/>
      <c r="J59" s="3"/>
      <c r="K59" s="3"/>
      <c r="L59" s="3"/>
      <c r="M59" s="3"/>
    </row>
    <row r="60" spans="4:13" x14ac:dyDescent="0.3">
      <c r="D60" s="2"/>
      <c r="E60" s="2"/>
      <c r="F60" s="4"/>
      <c r="G60" s="4"/>
      <c r="H60" s="4"/>
      <c r="I60" s="3"/>
      <c r="J60" s="3"/>
      <c r="K60" s="3"/>
      <c r="L60" s="3"/>
      <c r="M60" s="3"/>
    </row>
    <row r="61" spans="4:13" x14ac:dyDescent="0.3">
      <c r="D61" s="2"/>
      <c r="E61" s="2"/>
      <c r="F61" s="4"/>
      <c r="G61" s="4"/>
      <c r="H61" s="4"/>
      <c r="I61" s="3"/>
      <c r="J61" s="3"/>
      <c r="K61" s="3"/>
      <c r="L61" s="3"/>
      <c r="M61" s="3"/>
    </row>
    <row r="62" spans="4:13" x14ac:dyDescent="0.3">
      <c r="D62" s="2"/>
      <c r="E62" s="2"/>
      <c r="F62" s="4"/>
      <c r="G62" s="4"/>
      <c r="H62" s="4"/>
      <c r="I62" s="3"/>
      <c r="J62" s="3"/>
      <c r="K62" s="3"/>
      <c r="L62" s="3"/>
      <c r="M62" s="3"/>
    </row>
    <row r="63" spans="4:13" x14ac:dyDescent="0.3">
      <c r="D63" s="2"/>
      <c r="E63" s="2"/>
      <c r="F63" s="4"/>
      <c r="G63" s="4"/>
      <c r="H63" s="4"/>
      <c r="I63" s="3"/>
      <c r="J63" s="3"/>
      <c r="K63" s="3"/>
      <c r="L63" s="3"/>
      <c r="M63" s="3"/>
    </row>
    <row r="64" spans="4:13" x14ac:dyDescent="0.3">
      <c r="D64" s="2"/>
      <c r="E64" s="2"/>
      <c r="F64" s="4"/>
      <c r="G64" s="4"/>
      <c r="H64" s="4"/>
      <c r="I64" s="3"/>
      <c r="J64" s="3"/>
      <c r="K64" s="3"/>
      <c r="L64" s="3"/>
      <c r="M64" s="3"/>
    </row>
    <row r="65" spans="4:13" x14ac:dyDescent="0.3">
      <c r="D65" s="2"/>
      <c r="E65" s="2"/>
      <c r="F65" s="4"/>
      <c r="G65" s="4"/>
      <c r="H65" s="4"/>
      <c r="I65" s="3"/>
      <c r="J65" s="3"/>
      <c r="K65" s="3"/>
      <c r="L65" s="3"/>
      <c r="M65" s="3"/>
    </row>
    <row r="66" spans="4:13" x14ac:dyDescent="0.3">
      <c r="D66" s="2"/>
      <c r="E66" s="2"/>
      <c r="F66" s="4"/>
      <c r="G66" s="4"/>
      <c r="H66" s="4"/>
      <c r="I66" s="3"/>
      <c r="J66" s="3"/>
      <c r="K66" s="3"/>
      <c r="L66" s="3"/>
      <c r="M66" s="3"/>
    </row>
    <row r="67" spans="4:13" x14ac:dyDescent="0.3">
      <c r="D67" s="2"/>
      <c r="E67" s="2"/>
      <c r="F67" s="4"/>
      <c r="G67" s="4"/>
      <c r="H67" s="4"/>
      <c r="I67" s="3"/>
      <c r="J67" s="3"/>
      <c r="K67" s="3"/>
      <c r="L67" s="3"/>
      <c r="M67" s="3"/>
    </row>
    <row r="68" spans="4:13" x14ac:dyDescent="0.3">
      <c r="D68" s="2"/>
      <c r="E68" s="2"/>
      <c r="F68" s="4"/>
      <c r="G68" s="4"/>
      <c r="H68" s="4"/>
      <c r="I68" s="3"/>
      <c r="J68" s="3"/>
      <c r="K68" s="3"/>
      <c r="L68" s="3"/>
      <c r="M68" s="3"/>
    </row>
    <row r="69" spans="4:13" x14ac:dyDescent="0.3">
      <c r="D69" s="2"/>
      <c r="E69" s="2"/>
      <c r="F69" s="4"/>
      <c r="G69" s="4"/>
      <c r="H69" s="4"/>
      <c r="I69" s="3"/>
      <c r="J69" s="3"/>
      <c r="K69" s="3"/>
      <c r="L69" s="3"/>
      <c r="M69" s="3"/>
    </row>
    <row r="70" spans="4:13" x14ac:dyDescent="0.3">
      <c r="D70" s="2"/>
      <c r="E70" s="2"/>
      <c r="F70" s="4"/>
      <c r="G70" s="4"/>
      <c r="H70" s="4"/>
      <c r="I70" s="3"/>
      <c r="J70" s="3"/>
      <c r="K70" s="3"/>
      <c r="L70" s="3"/>
      <c r="M70" s="3"/>
    </row>
    <row r="71" spans="4:13" x14ac:dyDescent="0.3">
      <c r="D71" s="2"/>
      <c r="E71" s="2"/>
      <c r="F71" s="4"/>
      <c r="G71" s="4"/>
      <c r="H71" s="4"/>
      <c r="I71" s="3"/>
      <c r="J71" s="3"/>
      <c r="K71" s="3"/>
      <c r="L71" s="3"/>
      <c r="M71" s="3"/>
    </row>
    <row r="72" spans="4:13" x14ac:dyDescent="0.3">
      <c r="D72" s="2"/>
      <c r="E72" s="2"/>
      <c r="F72" s="4"/>
      <c r="G72" s="4"/>
      <c r="H72" s="4"/>
      <c r="I72" s="3"/>
      <c r="J72" s="3"/>
      <c r="K72" s="3"/>
      <c r="L72" s="3"/>
      <c r="M72" s="3"/>
    </row>
    <row r="73" spans="4:13" x14ac:dyDescent="0.3">
      <c r="D73" s="2"/>
      <c r="E73" s="2"/>
      <c r="F73" s="4"/>
      <c r="G73" s="4"/>
      <c r="H73" s="4"/>
      <c r="I73" s="3"/>
      <c r="J73" s="3"/>
      <c r="K73" s="3"/>
      <c r="L73" s="3"/>
      <c r="M73" s="3"/>
    </row>
    <row r="74" spans="4:13" x14ac:dyDescent="0.3">
      <c r="D74" s="2"/>
      <c r="E74" s="2"/>
      <c r="F74" s="4"/>
      <c r="G74" s="4"/>
      <c r="H74" s="4"/>
      <c r="I74" s="3"/>
      <c r="J74" s="3"/>
      <c r="K74" s="3"/>
      <c r="L74" s="3"/>
      <c r="M74" s="3"/>
    </row>
    <row r="75" spans="4:13" x14ac:dyDescent="0.3">
      <c r="D75" s="2"/>
      <c r="E75" s="2"/>
      <c r="F75" s="4"/>
      <c r="G75" s="4"/>
      <c r="H75" s="4"/>
      <c r="I75" s="3"/>
      <c r="J75" s="3"/>
      <c r="K75" s="3"/>
      <c r="L75" s="3"/>
      <c r="M75" s="3"/>
    </row>
    <row r="76" spans="4:13" x14ac:dyDescent="0.3">
      <c r="D76" s="2"/>
      <c r="E76" s="2"/>
      <c r="F76" s="4"/>
      <c r="G76" s="4"/>
      <c r="H76" s="4"/>
      <c r="I76" s="3"/>
      <c r="J76" s="3"/>
      <c r="K76" s="3"/>
      <c r="L76" s="3"/>
      <c r="M76" s="3"/>
    </row>
    <row r="77" spans="4:13" x14ac:dyDescent="0.3">
      <c r="D77" s="2"/>
      <c r="E77" s="2"/>
      <c r="F77" s="4"/>
      <c r="G77" s="4"/>
      <c r="H77" s="4"/>
      <c r="I77" s="3"/>
      <c r="J77" s="3"/>
      <c r="K77" s="3"/>
      <c r="L77" s="3"/>
      <c r="M77" s="3"/>
    </row>
    <row r="78" spans="4:13" x14ac:dyDescent="0.3">
      <c r="D78" s="2"/>
      <c r="E78" s="2"/>
      <c r="F78" s="4"/>
      <c r="G78" s="4"/>
      <c r="H78" s="4"/>
      <c r="I78" s="3"/>
      <c r="J78" s="3"/>
      <c r="K78" s="3"/>
      <c r="L78" s="3"/>
      <c r="M78" s="3"/>
    </row>
    <row r="79" spans="4:13" x14ac:dyDescent="0.3">
      <c r="D79" s="2"/>
      <c r="E79" s="2"/>
      <c r="F79" s="4"/>
      <c r="G79" s="4"/>
      <c r="H79" s="4"/>
      <c r="I79" s="3"/>
      <c r="J79" s="3"/>
      <c r="K79" s="3"/>
      <c r="L79" s="3"/>
      <c r="M79" s="3"/>
    </row>
    <row r="80" spans="4:13" x14ac:dyDescent="0.3">
      <c r="D80" s="2"/>
      <c r="E80" s="2"/>
      <c r="F80" s="4"/>
      <c r="G80" s="4"/>
      <c r="H80" s="4"/>
      <c r="I80" s="3"/>
      <c r="J80" s="3"/>
      <c r="K80" s="3"/>
      <c r="L80" s="3"/>
      <c r="M80" s="3"/>
    </row>
    <row r="81" spans="4:13" x14ac:dyDescent="0.3">
      <c r="D81" s="2"/>
      <c r="E81" s="2"/>
      <c r="F81" s="4"/>
      <c r="G81" s="4"/>
      <c r="H81" s="4"/>
      <c r="I81" s="3"/>
      <c r="J81" s="3"/>
      <c r="K81" s="3"/>
      <c r="L81" s="3"/>
      <c r="M81" s="3"/>
    </row>
    <row r="82" spans="4:13" x14ac:dyDescent="0.3">
      <c r="D82" s="2"/>
      <c r="E82" s="2"/>
      <c r="F82" s="4"/>
      <c r="G82" s="4"/>
      <c r="H82" s="4"/>
      <c r="I82" s="3"/>
      <c r="J82" s="3"/>
      <c r="K82" s="3"/>
      <c r="L82" s="3"/>
      <c r="M82" s="3"/>
    </row>
    <row r="83" spans="4:13" x14ac:dyDescent="0.3">
      <c r="D83" s="2"/>
      <c r="E83" s="2"/>
      <c r="F83" s="4"/>
      <c r="G83" s="4"/>
      <c r="H83" s="4"/>
      <c r="I83" s="3"/>
      <c r="J83" s="3"/>
      <c r="K83" s="3"/>
      <c r="L83" s="3"/>
      <c r="M83" s="3"/>
    </row>
    <row r="84" spans="4:13" x14ac:dyDescent="0.3">
      <c r="D84" s="2"/>
      <c r="E84" s="2"/>
      <c r="F84" s="4"/>
      <c r="G84" s="4"/>
      <c r="H84" s="4"/>
      <c r="I84" s="3"/>
      <c r="J84" s="3"/>
      <c r="K84" s="3"/>
      <c r="L84" s="3"/>
      <c r="M84" s="3"/>
    </row>
    <row r="85" spans="4:13" x14ac:dyDescent="0.3">
      <c r="D85" s="2"/>
      <c r="E85" s="2"/>
      <c r="F85" s="4"/>
      <c r="G85" s="4"/>
      <c r="H85" s="4"/>
      <c r="I85" s="3"/>
      <c r="J85" s="3"/>
      <c r="K85" s="3"/>
      <c r="L85" s="3"/>
      <c r="M85" s="3"/>
    </row>
    <row r="86" spans="4:13" x14ac:dyDescent="0.3">
      <c r="D86" s="2"/>
      <c r="E86" s="2"/>
      <c r="F86" s="4"/>
      <c r="G86" s="4"/>
      <c r="H86" s="4"/>
      <c r="I86" s="3"/>
      <c r="J86" s="3"/>
      <c r="K86" s="3"/>
      <c r="L86" s="3"/>
      <c r="M86" s="3"/>
    </row>
    <row r="87" spans="4:13" x14ac:dyDescent="0.3">
      <c r="D87" s="2"/>
      <c r="E87" s="2"/>
      <c r="F87" s="4"/>
      <c r="G87" s="4"/>
      <c r="H87" s="4"/>
      <c r="I87" s="3"/>
      <c r="J87" s="3"/>
      <c r="K87" s="3"/>
      <c r="L87" s="3"/>
      <c r="M87" s="3"/>
    </row>
    <row r="88" spans="4:13" x14ac:dyDescent="0.3">
      <c r="D88" s="2"/>
      <c r="E88" s="2"/>
      <c r="F88" s="4"/>
      <c r="G88" s="4"/>
      <c r="H88" s="4"/>
      <c r="I88" s="3"/>
      <c r="J88" s="3"/>
      <c r="K88" s="3"/>
      <c r="L88" s="3"/>
      <c r="M88" s="3"/>
    </row>
    <row r="89" spans="4:13" x14ac:dyDescent="0.3">
      <c r="D89" s="2"/>
      <c r="E89" s="2"/>
      <c r="F89" s="4"/>
      <c r="G89" s="4"/>
      <c r="H89" s="4"/>
      <c r="I89" s="3"/>
      <c r="J89" s="3"/>
      <c r="K89" s="3"/>
      <c r="L89" s="3"/>
      <c r="M89" s="3"/>
    </row>
    <row r="90" spans="4:13" x14ac:dyDescent="0.3">
      <c r="D90" s="2"/>
      <c r="E90" s="2"/>
      <c r="F90" s="4"/>
      <c r="G90" s="4"/>
      <c r="H90" s="4"/>
      <c r="I90" s="3"/>
      <c r="J90" s="3"/>
      <c r="K90" s="3"/>
      <c r="L90" s="3"/>
      <c r="M90" s="3"/>
    </row>
    <row r="91" spans="4:13" x14ac:dyDescent="0.3">
      <c r="D91" s="2"/>
      <c r="E91" s="2"/>
      <c r="F91" s="4"/>
      <c r="G91" s="4"/>
      <c r="H91" s="4"/>
      <c r="I91" s="3"/>
      <c r="J91" s="3"/>
      <c r="K91" s="3"/>
      <c r="L91" s="3"/>
      <c r="M91" s="3"/>
    </row>
    <row r="92" spans="4:13" x14ac:dyDescent="0.3">
      <c r="D92" s="2"/>
      <c r="E92" s="2"/>
      <c r="F92" s="4"/>
      <c r="G92" s="4"/>
      <c r="H92" s="4"/>
      <c r="I92" s="3"/>
      <c r="J92" s="3"/>
      <c r="K92" s="3"/>
      <c r="L92" s="3"/>
      <c r="M92" s="3"/>
    </row>
    <row r="93" spans="4:13" x14ac:dyDescent="0.3">
      <c r="D93" s="2"/>
      <c r="E93" s="2"/>
      <c r="F93" s="4"/>
      <c r="G93" s="4"/>
      <c r="H93" s="4"/>
      <c r="I93" s="3"/>
      <c r="J93" s="3"/>
      <c r="K93" s="3"/>
      <c r="L93" s="3"/>
      <c r="M93" s="3"/>
    </row>
    <row r="94" spans="4:13" x14ac:dyDescent="0.3">
      <c r="D94" s="2"/>
      <c r="E94" s="2"/>
      <c r="F94" s="4"/>
      <c r="G94" s="4"/>
      <c r="H94" s="4"/>
      <c r="I94" s="3"/>
      <c r="J94" s="3"/>
      <c r="K94" s="3"/>
      <c r="L94" s="3"/>
      <c r="M94" s="3"/>
    </row>
    <row r="95" spans="4:13" x14ac:dyDescent="0.3">
      <c r="D95" s="2"/>
      <c r="E95" s="2"/>
      <c r="F95" s="4"/>
      <c r="G95" s="4"/>
      <c r="H95" s="4"/>
      <c r="I95" s="3"/>
      <c r="J95" s="3"/>
      <c r="K95" s="3"/>
      <c r="L95" s="3"/>
      <c r="M95" s="3"/>
    </row>
    <row r="96" spans="4:13" x14ac:dyDescent="0.3">
      <c r="D96" s="2"/>
      <c r="E96" s="2"/>
      <c r="F96" s="4"/>
      <c r="G96" s="4"/>
      <c r="H96" s="4"/>
      <c r="I96" s="3"/>
      <c r="J96" s="3"/>
      <c r="K96" s="3"/>
      <c r="L96" s="3"/>
      <c r="M96" s="3"/>
    </row>
    <row r="97" spans="4:13" x14ac:dyDescent="0.3">
      <c r="D97" s="2"/>
      <c r="E97" s="2"/>
      <c r="F97" s="4"/>
      <c r="G97" s="4"/>
      <c r="H97" s="4"/>
      <c r="I97" s="3"/>
      <c r="J97" s="3"/>
      <c r="K97" s="3"/>
      <c r="L97" s="3"/>
      <c r="M97" s="3"/>
    </row>
    <row r="98" spans="4:13" x14ac:dyDescent="0.3">
      <c r="D98" s="2"/>
      <c r="E98" s="2"/>
      <c r="F98" s="4"/>
      <c r="G98" s="4"/>
      <c r="H98" s="4"/>
      <c r="I98" s="3"/>
      <c r="J98" s="3"/>
      <c r="K98" s="3"/>
      <c r="L98" s="3"/>
      <c r="M98" s="3"/>
    </row>
    <row r="99" spans="4:13" x14ac:dyDescent="0.3">
      <c r="D99" s="2"/>
      <c r="E99" s="2"/>
      <c r="F99" s="4"/>
      <c r="G99" s="4"/>
      <c r="H99" s="4"/>
      <c r="I99" s="3"/>
      <c r="J99" s="3"/>
      <c r="K99" s="3"/>
      <c r="L99" s="3"/>
      <c r="M99" s="3"/>
    </row>
    <row r="100" spans="4:13" x14ac:dyDescent="0.3">
      <c r="D100" s="2"/>
      <c r="E100" s="2"/>
      <c r="F100" s="4"/>
      <c r="G100" s="4"/>
      <c r="H100" s="4"/>
      <c r="I100" s="3"/>
      <c r="J100" s="3"/>
      <c r="K100" s="3"/>
      <c r="L100" s="3"/>
      <c r="M100" s="3"/>
    </row>
    <row r="101" spans="4:13" x14ac:dyDescent="0.3">
      <c r="D101" s="2"/>
      <c r="E101" s="2"/>
      <c r="F101" s="4"/>
      <c r="G101" s="4"/>
      <c r="H101" s="4"/>
      <c r="I101" s="3"/>
      <c r="J101" s="3"/>
      <c r="K101" s="3"/>
      <c r="L101" s="3"/>
      <c r="M101" s="3"/>
    </row>
    <row r="102" spans="4:13" x14ac:dyDescent="0.3">
      <c r="D102" s="2"/>
      <c r="E102" s="2"/>
      <c r="F102" s="4"/>
      <c r="G102" s="4"/>
      <c r="H102" s="4"/>
      <c r="I102" s="3"/>
      <c r="J102" s="3"/>
      <c r="K102" s="3"/>
      <c r="L102" s="3"/>
      <c r="M102" s="3"/>
    </row>
    <row r="103" spans="4:13" x14ac:dyDescent="0.3">
      <c r="D103" s="2"/>
      <c r="E103" s="2"/>
      <c r="F103" s="4"/>
      <c r="G103" s="4"/>
      <c r="H103" s="4"/>
      <c r="I103" s="3"/>
      <c r="J103" s="3"/>
      <c r="K103" s="3"/>
      <c r="L103" s="3"/>
      <c r="M103" s="3"/>
    </row>
    <row r="104" spans="4:13" x14ac:dyDescent="0.3">
      <c r="D104" s="2"/>
      <c r="E104" s="2"/>
      <c r="F104" s="4"/>
      <c r="G104" s="4"/>
      <c r="H104" s="4"/>
      <c r="I104" s="3"/>
      <c r="J104" s="3"/>
      <c r="K104" s="3"/>
      <c r="L104" s="3"/>
      <c r="M104" s="3"/>
    </row>
    <row r="105" spans="4:13" x14ac:dyDescent="0.3">
      <c r="D105" s="2"/>
      <c r="E105" s="2"/>
      <c r="F105" s="4"/>
      <c r="G105" s="4"/>
      <c r="H105" s="4"/>
      <c r="I105" s="3"/>
      <c r="J105" s="3"/>
      <c r="K105" s="3"/>
      <c r="L105" s="3"/>
      <c r="M105" s="3"/>
    </row>
    <row r="106" spans="4:13" x14ac:dyDescent="0.3">
      <c r="D106" s="2"/>
      <c r="E106" s="2"/>
      <c r="F106" s="4"/>
      <c r="G106" s="4"/>
      <c r="H106" s="4"/>
      <c r="I106" s="3"/>
      <c r="J106" s="3"/>
      <c r="K106" s="3"/>
      <c r="L106" s="3"/>
      <c r="M106" s="3"/>
    </row>
    <row r="107" spans="4:13" x14ac:dyDescent="0.3">
      <c r="D107" s="2"/>
      <c r="E107" s="2"/>
      <c r="F107" s="4"/>
      <c r="G107" s="4"/>
      <c r="H107" s="4"/>
      <c r="I107" s="3"/>
      <c r="J107" s="3"/>
      <c r="K107" s="3"/>
      <c r="L107" s="3"/>
      <c r="M107" s="3"/>
    </row>
    <row r="108" spans="4:13" x14ac:dyDescent="0.3">
      <c r="D108" s="2"/>
      <c r="E108" s="2"/>
      <c r="F108" s="4"/>
      <c r="G108" s="4"/>
      <c r="H108" s="4"/>
      <c r="I108" s="3"/>
      <c r="J108" s="3"/>
      <c r="K108" s="3"/>
      <c r="L108" s="3"/>
      <c r="M108" s="3"/>
    </row>
    <row r="109" spans="4:13" x14ac:dyDescent="0.3">
      <c r="D109" s="2"/>
      <c r="E109" s="2"/>
      <c r="F109" s="4"/>
      <c r="G109" s="4"/>
      <c r="H109" s="4"/>
      <c r="I109" s="3"/>
      <c r="J109" s="3"/>
      <c r="K109" s="3"/>
      <c r="L109" s="3"/>
      <c r="M109" s="3"/>
    </row>
    <row r="110" spans="4:13" x14ac:dyDescent="0.3">
      <c r="D110" s="2"/>
      <c r="E110" s="2"/>
      <c r="F110" s="4"/>
      <c r="G110" s="4"/>
      <c r="H110" s="4"/>
      <c r="I110" s="3"/>
      <c r="J110" s="3"/>
      <c r="K110" s="3"/>
      <c r="L110" s="3"/>
      <c r="M110" s="3"/>
    </row>
    <row r="111" spans="4:13" x14ac:dyDescent="0.3">
      <c r="D111" s="2"/>
      <c r="E111" s="2"/>
      <c r="F111" s="4"/>
      <c r="G111" s="4"/>
      <c r="H111" s="4"/>
      <c r="I111" s="3"/>
      <c r="J111" s="3"/>
      <c r="K111" s="3"/>
      <c r="L111" s="3"/>
      <c r="M111" s="3"/>
    </row>
    <row r="112" spans="4:13" x14ac:dyDescent="0.3">
      <c r="D112" s="2"/>
      <c r="E112" s="2"/>
      <c r="F112" s="4"/>
      <c r="G112" s="4"/>
      <c r="H112" s="4"/>
      <c r="I112" s="3"/>
      <c r="J112" s="3"/>
      <c r="K112" s="3"/>
      <c r="L112" s="3"/>
      <c r="M112" s="3"/>
    </row>
    <row r="113" spans="4:13" x14ac:dyDescent="0.3">
      <c r="D113" s="2"/>
      <c r="E113" s="2"/>
      <c r="F113" s="4"/>
      <c r="G113" s="4"/>
      <c r="H113" s="4"/>
      <c r="I113" s="3"/>
      <c r="J113" s="3"/>
      <c r="K113" s="3"/>
      <c r="L113" s="3"/>
      <c r="M113" s="3"/>
    </row>
    <row r="114" spans="4:13" x14ac:dyDescent="0.3">
      <c r="D114" s="2"/>
      <c r="E114" s="2"/>
      <c r="F114" s="4"/>
      <c r="G114" s="4"/>
      <c r="H114" s="4"/>
      <c r="I114" s="3"/>
      <c r="J114" s="3"/>
      <c r="K114" s="3"/>
      <c r="L114" s="3"/>
      <c r="M114" s="3"/>
    </row>
    <row r="115" spans="4:13" x14ac:dyDescent="0.3">
      <c r="D115" s="2"/>
      <c r="E115" s="2"/>
      <c r="F115" s="4"/>
      <c r="G115" s="4"/>
      <c r="H115" s="4"/>
      <c r="I115" s="3"/>
      <c r="J115" s="3"/>
      <c r="K115" s="3"/>
      <c r="L115" s="3"/>
      <c r="M115" s="3"/>
    </row>
    <row r="116" spans="4:13" x14ac:dyDescent="0.3">
      <c r="D116" s="2"/>
      <c r="E116" s="2"/>
      <c r="F116" s="4"/>
      <c r="G116" s="4"/>
      <c r="H116" s="4"/>
      <c r="I116" s="3"/>
      <c r="J116" s="3"/>
      <c r="K116" s="3"/>
      <c r="L116" s="3"/>
      <c r="M116" s="3"/>
    </row>
    <row r="117" spans="4:13" x14ac:dyDescent="0.3">
      <c r="D117" s="2"/>
      <c r="E117" s="2"/>
      <c r="F117" s="4"/>
      <c r="G117" s="4"/>
      <c r="H117" s="4"/>
      <c r="I117" s="3"/>
      <c r="J117" s="3"/>
      <c r="K117" s="3"/>
      <c r="L117" s="3"/>
      <c r="M117" s="3"/>
    </row>
    <row r="118" spans="4:13" x14ac:dyDescent="0.3">
      <c r="D118" s="2"/>
      <c r="E118" s="2"/>
      <c r="F118" s="4"/>
      <c r="G118" s="4"/>
      <c r="H118" s="4"/>
      <c r="I118" s="3"/>
      <c r="J118" s="3"/>
      <c r="K118" s="3"/>
      <c r="L118" s="3"/>
      <c r="M118" s="3"/>
    </row>
    <row r="119" spans="4:13" x14ac:dyDescent="0.3">
      <c r="D119" s="2"/>
      <c r="E119" s="2"/>
      <c r="F119" s="4"/>
      <c r="G119" s="4"/>
      <c r="H119" s="4"/>
      <c r="I119" s="3"/>
      <c r="J119" s="3"/>
      <c r="K119" s="3"/>
      <c r="L119" s="3"/>
      <c r="M119" s="3"/>
    </row>
    <row r="120" spans="4:13" x14ac:dyDescent="0.3">
      <c r="D120" s="2"/>
      <c r="E120" s="2"/>
      <c r="F120" s="4"/>
      <c r="G120" s="4"/>
      <c r="H120" s="4"/>
      <c r="I120" s="3"/>
      <c r="J120" s="3"/>
      <c r="K120" s="3"/>
      <c r="L120" s="3"/>
      <c r="M120" s="3"/>
    </row>
    <row r="121" spans="4:13" x14ac:dyDescent="0.3">
      <c r="D121" s="2"/>
      <c r="E121" s="2"/>
      <c r="F121" s="4"/>
      <c r="G121" s="4"/>
      <c r="H121" s="4"/>
      <c r="I121" s="3"/>
      <c r="J121" s="3"/>
      <c r="K121" s="3"/>
      <c r="L121" s="3"/>
      <c r="M121" s="3"/>
    </row>
    <row r="122" spans="4:13" x14ac:dyDescent="0.3">
      <c r="D122" s="2"/>
      <c r="E122" s="2"/>
      <c r="F122" s="4"/>
      <c r="G122" s="4"/>
      <c r="H122" s="4"/>
      <c r="I122" s="3"/>
      <c r="J122" s="3"/>
      <c r="K122" s="3"/>
      <c r="L122" s="3"/>
      <c r="M122" s="3"/>
    </row>
    <row r="123" spans="4:13" x14ac:dyDescent="0.3">
      <c r="D123" s="2"/>
      <c r="E123" s="2"/>
      <c r="F123" s="4"/>
      <c r="G123" s="4"/>
      <c r="H123" s="4"/>
      <c r="I123" s="3"/>
      <c r="J123" s="3"/>
      <c r="K123" s="3"/>
      <c r="L123" s="3"/>
      <c r="M123" s="3"/>
    </row>
    <row r="124" spans="4:13" x14ac:dyDescent="0.3">
      <c r="D124" s="2"/>
      <c r="E124" s="2"/>
      <c r="F124" s="4"/>
      <c r="G124" s="4"/>
      <c r="H124" s="4"/>
      <c r="I124" s="3"/>
      <c r="J124" s="3"/>
      <c r="K124" s="3"/>
      <c r="L124" s="3"/>
      <c r="M124" s="3"/>
    </row>
    <row r="125" spans="4:13" x14ac:dyDescent="0.3">
      <c r="D125" s="2"/>
      <c r="E125" s="2"/>
      <c r="F125" s="4"/>
      <c r="G125" s="4"/>
      <c r="H125" s="4"/>
      <c r="I125" s="3"/>
      <c r="J125" s="3"/>
      <c r="K125" s="3"/>
      <c r="L125" s="3"/>
      <c r="M125" s="3"/>
    </row>
    <row r="126" spans="4:13" x14ac:dyDescent="0.3">
      <c r="D126" s="2"/>
      <c r="E126" s="2"/>
      <c r="F126" s="4"/>
      <c r="G126" s="4"/>
      <c r="H126" s="4"/>
      <c r="I126" s="3"/>
      <c r="J126" s="3"/>
      <c r="K126" s="3"/>
      <c r="L126" s="3"/>
      <c r="M126" s="3"/>
    </row>
    <row r="127" spans="4:13" x14ac:dyDescent="0.3">
      <c r="D127" s="2"/>
      <c r="E127" s="2"/>
      <c r="F127" s="4"/>
      <c r="G127" s="4"/>
      <c r="H127" s="4"/>
      <c r="I127" s="3"/>
      <c r="J127" s="3"/>
      <c r="K127" s="3"/>
      <c r="L127" s="3"/>
      <c r="M127" s="3"/>
    </row>
    <row r="128" spans="4:13" x14ac:dyDescent="0.3">
      <c r="D128" s="2"/>
      <c r="E128" s="2"/>
      <c r="F128" s="4"/>
      <c r="G128" s="4"/>
      <c r="H128" s="4"/>
      <c r="I128" s="3"/>
      <c r="J128" s="3"/>
      <c r="K128" s="3"/>
      <c r="L128" s="3"/>
      <c r="M128" s="3"/>
    </row>
    <row r="129" spans="4:13" x14ac:dyDescent="0.3">
      <c r="D129" s="2"/>
      <c r="E129" s="2"/>
      <c r="F129" s="4"/>
      <c r="G129" s="4"/>
      <c r="H129" s="4"/>
      <c r="I129" s="3"/>
      <c r="J129" s="3"/>
      <c r="K129" s="3"/>
      <c r="L129" s="3"/>
      <c r="M129" s="3"/>
    </row>
    <row r="130" spans="4:13" x14ac:dyDescent="0.3">
      <c r="D130" s="2"/>
      <c r="E130" s="2"/>
      <c r="F130" s="4"/>
      <c r="G130" s="4"/>
      <c r="H130" s="4"/>
      <c r="I130" s="3"/>
      <c r="J130" s="3"/>
      <c r="K130" s="3"/>
      <c r="L130" s="3"/>
      <c r="M130" s="3"/>
    </row>
    <row r="131" spans="4:13" x14ac:dyDescent="0.3">
      <c r="D131" s="2"/>
      <c r="E131" s="2"/>
      <c r="F131" s="4"/>
      <c r="G131" s="4"/>
      <c r="H131" s="4"/>
      <c r="I131" s="3"/>
      <c r="J131" s="3"/>
      <c r="K131" s="3"/>
      <c r="L131" s="3"/>
      <c r="M131" s="3"/>
    </row>
    <row r="132" spans="4:13" x14ac:dyDescent="0.3">
      <c r="D132" s="2"/>
      <c r="E132" s="2"/>
      <c r="F132" s="4"/>
      <c r="G132" s="4"/>
      <c r="H132" s="4"/>
      <c r="I132" s="3"/>
      <c r="J132" s="3"/>
      <c r="K132" s="3"/>
      <c r="L132" s="3"/>
      <c r="M132" s="3"/>
    </row>
    <row r="133" spans="4:13" x14ac:dyDescent="0.3">
      <c r="D133" s="2"/>
      <c r="E133" s="2"/>
      <c r="F133" s="4"/>
      <c r="G133" s="4"/>
      <c r="H133" s="4"/>
      <c r="I133" s="3"/>
      <c r="J133" s="3"/>
      <c r="K133" s="3"/>
      <c r="L133" s="3"/>
      <c r="M133" s="3"/>
    </row>
    <row r="134" spans="4:13" x14ac:dyDescent="0.3">
      <c r="D134" s="2"/>
      <c r="E134" s="2"/>
      <c r="F134" s="4"/>
      <c r="G134" s="4"/>
      <c r="H134" s="4"/>
      <c r="I134" s="3"/>
      <c r="J134" s="3"/>
      <c r="K134" s="3"/>
      <c r="L134" s="3"/>
      <c r="M134" s="3"/>
    </row>
    <row r="135" spans="4:13" x14ac:dyDescent="0.3">
      <c r="D135" s="2"/>
      <c r="E135" s="2"/>
      <c r="F135" s="4"/>
      <c r="G135" s="4"/>
      <c r="H135" s="4"/>
      <c r="I135" s="3"/>
      <c r="J135" s="3"/>
      <c r="K135" s="3"/>
      <c r="L135" s="3"/>
      <c r="M135" s="3"/>
    </row>
    <row r="136" spans="4:13" x14ac:dyDescent="0.3">
      <c r="D136" s="2"/>
      <c r="E136" s="2"/>
      <c r="F136" s="4"/>
      <c r="G136" s="4"/>
      <c r="H136" s="4"/>
      <c r="I136" s="3"/>
      <c r="J136" s="3"/>
      <c r="K136" s="3"/>
      <c r="L136" s="3"/>
      <c r="M136" s="3"/>
    </row>
    <row r="137" spans="4:13" x14ac:dyDescent="0.3">
      <c r="D137" s="2"/>
      <c r="E137" s="2"/>
      <c r="F137" s="4"/>
      <c r="G137" s="4"/>
      <c r="H137" s="4"/>
      <c r="I137" s="3"/>
      <c r="J137" s="3"/>
      <c r="K137" s="3"/>
      <c r="L137" s="3"/>
      <c r="M137" s="3"/>
    </row>
    <row r="138" spans="4:13" x14ac:dyDescent="0.3">
      <c r="D138" s="2"/>
      <c r="E138" s="2"/>
      <c r="F138" s="4"/>
      <c r="G138" s="4"/>
      <c r="H138" s="4"/>
      <c r="I138" s="3"/>
      <c r="J138" s="3"/>
      <c r="K138" s="3"/>
      <c r="L138" s="3"/>
      <c r="M138" s="3"/>
    </row>
    <row r="139" spans="4:13" x14ac:dyDescent="0.3">
      <c r="D139" s="2"/>
      <c r="E139" s="2"/>
      <c r="F139" s="4"/>
      <c r="G139" s="4"/>
      <c r="H139" s="4"/>
      <c r="I139" s="3"/>
      <c r="J139" s="3"/>
      <c r="K139" s="3"/>
      <c r="L139" s="3"/>
      <c r="M139" s="3"/>
    </row>
    <row r="140" spans="4:13" x14ac:dyDescent="0.3">
      <c r="D140" s="2"/>
      <c r="E140" s="2"/>
      <c r="F140" s="4"/>
      <c r="G140" s="4"/>
      <c r="H140" s="4"/>
      <c r="I140" s="3"/>
      <c r="J140" s="3"/>
      <c r="K140" s="3"/>
      <c r="L140" s="3"/>
      <c r="M140" s="3"/>
    </row>
    <row r="141" spans="4:13" x14ac:dyDescent="0.3">
      <c r="D141" s="2"/>
      <c r="E141" s="2"/>
      <c r="F141" s="4"/>
      <c r="G141" s="4"/>
      <c r="H141" s="4"/>
      <c r="I141" s="3"/>
      <c r="J141" s="3"/>
      <c r="K141" s="3"/>
      <c r="L141" s="3"/>
      <c r="M141" s="3"/>
    </row>
    <row r="142" spans="4:13" x14ac:dyDescent="0.3">
      <c r="D142" s="2"/>
      <c r="E142" s="2"/>
      <c r="F142" s="4"/>
      <c r="G142" s="4"/>
      <c r="H142" s="4"/>
      <c r="I142" s="3"/>
      <c r="J142" s="3"/>
      <c r="K142" s="3"/>
      <c r="L142" s="3"/>
      <c r="M142" s="3"/>
    </row>
    <row r="143" spans="4:13" x14ac:dyDescent="0.3">
      <c r="D143" s="2"/>
      <c r="E143" s="2"/>
      <c r="F143" s="4"/>
      <c r="G143" s="4"/>
      <c r="H143" s="4"/>
      <c r="I143" s="3"/>
      <c r="J143" s="3"/>
      <c r="K143" s="3"/>
      <c r="L143" s="3"/>
      <c r="M143" s="3"/>
    </row>
    <row r="144" spans="4:13" x14ac:dyDescent="0.3">
      <c r="D144" s="2"/>
      <c r="E144" s="2"/>
      <c r="F144" s="4"/>
      <c r="G144" s="4"/>
      <c r="H144" s="4"/>
      <c r="I144" s="3"/>
      <c r="J144" s="3"/>
      <c r="K144" s="3"/>
      <c r="L144" s="3"/>
      <c r="M144" s="3"/>
    </row>
    <row r="145" spans="4:13" x14ac:dyDescent="0.3">
      <c r="D145" s="2"/>
      <c r="E145" s="2"/>
      <c r="F145" s="4"/>
      <c r="G145" s="4"/>
      <c r="H145" s="4"/>
      <c r="I145" s="3"/>
      <c r="J145" s="3"/>
      <c r="K145" s="3"/>
      <c r="L145" s="3"/>
      <c r="M145" s="3"/>
    </row>
    <row r="146" spans="4:13" x14ac:dyDescent="0.3">
      <c r="D146" s="2"/>
      <c r="E146" s="2"/>
      <c r="F146" s="4"/>
      <c r="G146" s="4"/>
      <c r="H146" s="4"/>
      <c r="I146" s="3"/>
      <c r="J146" s="3"/>
      <c r="K146" s="3"/>
      <c r="L146" s="3"/>
      <c r="M146" s="3"/>
    </row>
    <row r="147" spans="4:13" x14ac:dyDescent="0.3">
      <c r="D147" s="2"/>
      <c r="E147" s="2"/>
      <c r="F147" s="4"/>
      <c r="G147" s="4"/>
      <c r="H147" s="4"/>
      <c r="I147" s="3"/>
      <c r="J147" s="3"/>
      <c r="K147" s="3"/>
      <c r="L147" s="3"/>
      <c r="M147" s="3"/>
    </row>
    <row r="148" spans="4:13" x14ac:dyDescent="0.3">
      <c r="D148" s="2"/>
      <c r="E148" s="2"/>
      <c r="F148" s="4"/>
      <c r="G148" s="4"/>
      <c r="H148" s="4"/>
      <c r="I148" s="3"/>
      <c r="J148" s="3"/>
      <c r="K148" s="3"/>
      <c r="L148" s="3"/>
      <c r="M148" s="3"/>
    </row>
    <row r="149" spans="4:13" x14ac:dyDescent="0.3">
      <c r="D149" s="2"/>
      <c r="E149" s="2"/>
      <c r="F149" s="4"/>
      <c r="G149" s="4"/>
      <c r="H149" s="4"/>
      <c r="I149" s="3"/>
      <c r="J149" s="3"/>
      <c r="K149" s="3"/>
      <c r="L149" s="3"/>
      <c r="M149" s="3"/>
    </row>
    <row r="150" spans="4:13" x14ac:dyDescent="0.3">
      <c r="D150" s="2"/>
      <c r="E150" s="2"/>
      <c r="F150" s="4"/>
      <c r="G150" s="4"/>
      <c r="H150" s="4"/>
      <c r="I150" s="3"/>
      <c r="J150" s="3"/>
      <c r="K150" s="3"/>
      <c r="L150" s="3"/>
      <c r="M150" s="3"/>
    </row>
    <row r="151" spans="4:13" x14ac:dyDescent="0.3">
      <c r="D151" s="2"/>
      <c r="E151" s="2"/>
      <c r="F151" s="4"/>
      <c r="G151" s="4"/>
      <c r="H151" s="4"/>
      <c r="I151" s="3"/>
      <c r="J151" s="3"/>
      <c r="K151" s="3"/>
      <c r="L151" s="3"/>
      <c r="M151" s="3"/>
    </row>
    <row r="152" spans="4:13" x14ac:dyDescent="0.3">
      <c r="D152" s="2"/>
      <c r="E152" s="2"/>
      <c r="F152" s="4"/>
      <c r="G152" s="4"/>
      <c r="H152" s="4"/>
      <c r="I152" s="3"/>
      <c r="J152" s="3"/>
      <c r="K152" s="3"/>
      <c r="L152" s="3"/>
      <c r="M152" s="3"/>
    </row>
    <row r="153" spans="4:13" x14ac:dyDescent="0.3">
      <c r="D153" s="2"/>
      <c r="E153" s="2"/>
      <c r="F153" s="4"/>
      <c r="G153" s="4"/>
      <c r="H153" s="4"/>
      <c r="I153" s="3"/>
      <c r="J153" s="3"/>
      <c r="K153" s="3"/>
      <c r="L153" s="3"/>
      <c r="M153" s="3"/>
    </row>
    <row r="154" spans="4:13" x14ac:dyDescent="0.3">
      <c r="D154" s="2"/>
      <c r="E154" s="2"/>
      <c r="F154" s="4"/>
      <c r="G154" s="4"/>
      <c r="H154" s="4"/>
      <c r="I154" s="3"/>
      <c r="J154" s="3"/>
      <c r="K154" s="3"/>
      <c r="L154" s="3"/>
      <c r="M154" s="3"/>
    </row>
    <row r="155" spans="4:13" x14ac:dyDescent="0.3">
      <c r="D155" s="2"/>
      <c r="E155" s="2"/>
      <c r="F155" s="4"/>
      <c r="G155" s="4"/>
      <c r="H155" s="4"/>
      <c r="I155" s="3"/>
      <c r="J155" s="3"/>
      <c r="K155" s="3"/>
      <c r="L155" s="3"/>
      <c r="M155" s="3"/>
    </row>
    <row r="156" spans="4:13" x14ac:dyDescent="0.3">
      <c r="D156" s="2"/>
      <c r="E156" s="2"/>
      <c r="F156" s="4"/>
      <c r="G156" s="4"/>
      <c r="H156" s="4"/>
      <c r="I156" s="3"/>
      <c r="J156" s="3"/>
      <c r="K156" s="3"/>
      <c r="L156" s="3"/>
      <c r="M156" s="3"/>
    </row>
    <row r="157" spans="4:13" x14ac:dyDescent="0.3">
      <c r="D157" s="2"/>
      <c r="E157" s="2"/>
      <c r="F157" s="4"/>
      <c r="G157" s="4"/>
      <c r="H157" s="4"/>
      <c r="I157" s="3"/>
      <c r="J157" s="3"/>
      <c r="K157" s="3"/>
      <c r="L157" s="3"/>
      <c r="M157" s="3"/>
    </row>
    <row r="158" spans="4:13" x14ac:dyDescent="0.3">
      <c r="D158" s="2"/>
      <c r="E158" s="2"/>
      <c r="F158" s="4"/>
      <c r="G158" s="4"/>
      <c r="H158" s="4"/>
      <c r="I158" s="3"/>
      <c r="J158" s="3"/>
      <c r="K158" s="3"/>
      <c r="L158" s="3"/>
      <c r="M158" s="3"/>
    </row>
    <row r="159" spans="4:13" x14ac:dyDescent="0.3">
      <c r="D159" s="2"/>
      <c r="E159" s="2"/>
      <c r="F159" s="4"/>
      <c r="G159" s="4"/>
      <c r="H159" s="4"/>
      <c r="I159" s="3"/>
      <c r="J159" s="3"/>
      <c r="K159" s="3"/>
      <c r="L159" s="3"/>
      <c r="M159" s="3"/>
    </row>
    <row r="160" spans="4:13" x14ac:dyDescent="0.3">
      <c r="D160" s="2"/>
      <c r="E160" s="2"/>
      <c r="F160" s="4"/>
      <c r="G160" s="4"/>
      <c r="H160" s="4"/>
      <c r="I160" s="3"/>
      <c r="J160" s="3"/>
      <c r="K160" s="3"/>
      <c r="L160" s="3"/>
      <c r="M160" s="3"/>
    </row>
    <row r="161" spans="4:13" x14ac:dyDescent="0.3">
      <c r="D161" s="2"/>
      <c r="E161" s="2"/>
      <c r="F161" s="4"/>
      <c r="G161" s="4"/>
      <c r="H161" s="4"/>
      <c r="I161" s="3"/>
      <c r="J161" s="3"/>
      <c r="K161" s="3"/>
      <c r="L161" s="3"/>
      <c r="M161" s="3"/>
    </row>
    <row r="162" spans="4:13" x14ac:dyDescent="0.3">
      <c r="D162" s="2"/>
      <c r="E162" s="2"/>
      <c r="F162" s="4"/>
      <c r="G162" s="4"/>
      <c r="H162" s="4"/>
      <c r="I162" s="3"/>
      <c r="J162" s="3"/>
      <c r="K162" s="3"/>
      <c r="L162" s="3"/>
      <c r="M162" s="3"/>
    </row>
    <row r="163" spans="4:13" x14ac:dyDescent="0.3">
      <c r="D163" s="2"/>
      <c r="E163" s="2"/>
      <c r="F163" s="4"/>
      <c r="G163" s="4"/>
      <c r="H163" s="4"/>
      <c r="I163" s="3"/>
      <c r="J163" s="3"/>
      <c r="K163" s="3"/>
      <c r="L163" s="3"/>
      <c r="M163" s="3"/>
    </row>
    <row r="164" spans="4:13" x14ac:dyDescent="0.3">
      <c r="D164" s="2"/>
      <c r="E164" s="2"/>
      <c r="F164" s="4"/>
      <c r="G164" s="4"/>
      <c r="H164" s="4"/>
      <c r="I164" s="3"/>
      <c r="J164" s="3"/>
      <c r="K164" s="3"/>
      <c r="L164" s="3"/>
      <c r="M164" s="3"/>
    </row>
    <row r="165" spans="4:13" x14ac:dyDescent="0.3">
      <c r="D165" s="2"/>
      <c r="E165" s="2"/>
      <c r="F165" s="4"/>
      <c r="G165" s="4"/>
      <c r="H165" s="4"/>
      <c r="I165" s="3"/>
      <c r="J165" s="3"/>
      <c r="K165" s="3"/>
      <c r="L165" s="3"/>
      <c r="M165" s="3"/>
    </row>
    <row r="166" spans="4:13" x14ac:dyDescent="0.3">
      <c r="D166" s="2"/>
      <c r="E166" s="2"/>
      <c r="F166" s="4"/>
      <c r="G166" s="4"/>
      <c r="H166" s="4"/>
      <c r="I166" s="3"/>
      <c r="J166" s="3"/>
      <c r="K166" s="3"/>
      <c r="L166" s="3"/>
      <c r="M166" s="3"/>
    </row>
    <row r="167" spans="4:13" x14ac:dyDescent="0.3">
      <c r="D167" s="2"/>
      <c r="E167" s="2"/>
      <c r="F167" s="4"/>
      <c r="G167" s="4"/>
      <c r="H167" s="4"/>
      <c r="I167" s="3"/>
      <c r="J167" s="3"/>
      <c r="K167" s="3"/>
      <c r="L167" s="3"/>
      <c r="M167" s="3"/>
    </row>
    <row r="168" spans="4:13" x14ac:dyDescent="0.3">
      <c r="D168" s="2"/>
      <c r="E168" s="2"/>
      <c r="F168" s="4"/>
      <c r="G168" s="4"/>
      <c r="H168" s="4"/>
      <c r="I168" s="3"/>
      <c r="J168" s="3"/>
      <c r="K168" s="3"/>
      <c r="L168" s="3"/>
      <c r="M168" s="3"/>
    </row>
    <row r="169" spans="4:13" x14ac:dyDescent="0.3">
      <c r="D169" s="2"/>
      <c r="E169" s="2"/>
      <c r="F169" s="4"/>
      <c r="G169" s="4"/>
      <c r="H169" s="4"/>
      <c r="I169" s="3"/>
      <c r="J169" s="3"/>
      <c r="K169" s="3"/>
      <c r="L169" s="3"/>
      <c r="M169" s="3"/>
    </row>
    <row r="170" spans="4:13" x14ac:dyDescent="0.3">
      <c r="D170" s="2"/>
      <c r="E170" s="2"/>
      <c r="F170" s="4"/>
      <c r="G170" s="4"/>
      <c r="H170" s="4"/>
      <c r="I170" s="3"/>
      <c r="J170" s="3"/>
      <c r="K170" s="3"/>
      <c r="L170" s="3"/>
      <c r="M170" s="3"/>
    </row>
    <row r="171" spans="4:13" x14ac:dyDescent="0.3">
      <c r="D171" s="2"/>
      <c r="E171" s="2"/>
      <c r="F171" s="4"/>
      <c r="G171" s="4"/>
      <c r="H171" s="4"/>
      <c r="I171" s="3"/>
      <c r="J171" s="3"/>
      <c r="K171" s="3"/>
      <c r="L171" s="3"/>
      <c r="M171" s="3"/>
    </row>
    <row r="172" spans="4:13" x14ac:dyDescent="0.3">
      <c r="D172" s="2"/>
      <c r="E172" s="2"/>
      <c r="F172" s="4"/>
      <c r="G172" s="4"/>
      <c r="H172" s="4"/>
      <c r="I172" s="3"/>
      <c r="J172" s="3"/>
      <c r="K172" s="3"/>
      <c r="L172" s="3"/>
      <c r="M172" s="3"/>
    </row>
    <row r="173" spans="4:13" x14ac:dyDescent="0.3">
      <c r="D173" s="2"/>
      <c r="E173" s="2"/>
      <c r="F173" s="4"/>
      <c r="G173" s="4"/>
      <c r="H173" s="4"/>
      <c r="I173" s="3"/>
      <c r="J173" s="3"/>
      <c r="K173" s="3"/>
      <c r="L173" s="3"/>
      <c r="M173" s="3"/>
    </row>
    <row r="174" spans="4:13" x14ac:dyDescent="0.3">
      <c r="D174" s="2"/>
      <c r="E174" s="2"/>
      <c r="F174" s="4"/>
      <c r="G174" s="4"/>
      <c r="H174" s="4"/>
      <c r="I174" s="3"/>
      <c r="J174" s="3"/>
      <c r="K174" s="3"/>
      <c r="L174" s="3"/>
      <c r="M174" s="3"/>
    </row>
    <row r="175" spans="4:13" x14ac:dyDescent="0.3">
      <c r="D175" s="2"/>
      <c r="E175" s="2"/>
      <c r="F175" s="4"/>
      <c r="G175" s="4"/>
      <c r="H175" s="4"/>
      <c r="I175" s="3"/>
      <c r="J175" s="3"/>
      <c r="K175" s="3"/>
      <c r="L175" s="3"/>
      <c r="M175" s="3"/>
    </row>
    <row r="176" spans="4:13" x14ac:dyDescent="0.3">
      <c r="D176" s="2"/>
      <c r="E176" s="2"/>
      <c r="F176" s="4"/>
      <c r="G176" s="4"/>
      <c r="H176" s="4"/>
      <c r="I176" s="3"/>
      <c r="J176" s="3"/>
      <c r="K176" s="3"/>
      <c r="L176" s="3"/>
      <c r="M176" s="3"/>
    </row>
    <row r="177" spans="4:13" x14ac:dyDescent="0.3">
      <c r="D177" s="2"/>
      <c r="E177" s="2"/>
      <c r="F177" s="4"/>
      <c r="G177" s="4"/>
      <c r="H177" s="4"/>
      <c r="I177" s="3"/>
      <c r="J177" s="3"/>
      <c r="K177" s="3"/>
      <c r="L177" s="3"/>
      <c r="M177" s="3"/>
    </row>
    <row r="178" spans="4:13" x14ac:dyDescent="0.3">
      <c r="D178" s="2"/>
      <c r="E178" s="2"/>
      <c r="F178" s="4"/>
      <c r="G178" s="4"/>
      <c r="H178" s="4"/>
      <c r="I178" s="3"/>
      <c r="J178" s="3"/>
      <c r="K178" s="3"/>
      <c r="L178" s="3"/>
      <c r="M178" s="3"/>
    </row>
    <row r="179" spans="4:13" x14ac:dyDescent="0.3">
      <c r="D179" s="2"/>
      <c r="E179" s="2"/>
      <c r="F179" s="4"/>
      <c r="G179" s="4"/>
      <c r="H179" s="4"/>
      <c r="I179" s="3"/>
      <c r="J179" s="3"/>
      <c r="K179" s="3"/>
      <c r="L179" s="3"/>
      <c r="M179" s="3"/>
    </row>
    <row r="180" spans="4:13" x14ac:dyDescent="0.3">
      <c r="D180" s="2"/>
      <c r="E180" s="2"/>
      <c r="F180" s="4"/>
      <c r="G180" s="4"/>
      <c r="H180" s="4"/>
      <c r="I180" s="3"/>
      <c r="J180" s="3"/>
      <c r="K180" s="3"/>
      <c r="L180" s="3"/>
      <c r="M180" s="3"/>
    </row>
    <row r="181" spans="4:13" x14ac:dyDescent="0.3">
      <c r="D181" s="2"/>
      <c r="E181" s="2"/>
      <c r="F181" s="4"/>
      <c r="G181" s="4"/>
      <c r="H181" s="4"/>
      <c r="I181" s="3"/>
      <c r="J181" s="3"/>
      <c r="K181" s="3"/>
      <c r="L181" s="3"/>
      <c r="M181" s="3"/>
    </row>
    <row r="182" spans="4:13" x14ac:dyDescent="0.3">
      <c r="D182" s="2"/>
      <c r="E182" s="2"/>
      <c r="F182" s="4"/>
      <c r="G182" s="4"/>
      <c r="H182" s="4"/>
      <c r="I182" s="3"/>
      <c r="J182" s="3"/>
      <c r="K182" s="3"/>
      <c r="L182" s="3"/>
      <c r="M182" s="3"/>
    </row>
    <row r="183" spans="4:13" x14ac:dyDescent="0.3">
      <c r="D183" s="2"/>
      <c r="E183" s="2"/>
      <c r="F183" s="4"/>
      <c r="G183" s="4"/>
      <c r="H183" s="4"/>
      <c r="I183" s="3"/>
      <c r="J183" s="3"/>
      <c r="K183" s="3"/>
      <c r="L183" s="3"/>
      <c r="M183" s="3"/>
    </row>
    <row r="184" spans="4:13" x14ac:dyDescent="0.3">
      <c r="D184" s="2"/>
      <c r="E184" s="2"/>
      <c r="F184" s="4"/>
      <c r="G184" s="4"/>
      <c r="H184" s="4"/>
      <c r="I184" s="3"/>
      <c r="J184" s="3"/>
      <c r="K184" s="3"/>
      <c r="L184" s="3"/>
      <c r="M184" s="3"/>
    </row>
    <row r="185" spans="4:13" x14ac:dyDescent="0.3">
      <c r="D185" s="2"/>
      <c r="E185" s="2"/>
      <c r="F185" s="4"/>
      <c r="G185" s="4"/>
      <c r="H185" s="4"/>
      <c r="I185" s="3"/>
      <c r="J185" s="3"/>
      <c r="K185" s="3"/>
      <c r="L185" s="3"/>
      <c r="M185" s="3"/>
    </row>
    <row r="186" spans="4:13" x14ac:dyDescent="0.3">
      <c r="D186" s="2"/>
      <c r="E186" s="2"/>
      <c r="F186" s="4"/>
      <c r="G186" s="4"/>
      <c r="H186" s="4"/>
      <c r="I186" s="3"/>
      <c r="J186" s="3"/>
      <c r="K186" s="3"/>
      <c r="L186" s="3"/>
      <c r="M186" s="3"/>
    </row>
    <row r="187" spans="4:13" x14ac:dyDescent="0.3">
      <c r="D187" s="2"/>
      <c r="E187" s="2"/>
      <c r="F187" s="4"/>
      <c r="G187" s="4"/>
      <c r="H187" s="4"/>
      <c r="I187" s="3"/>
      <c r="J187" s="3"/>
      <c r="K187" s="3"/>
      <c r="L187" s="3"/>
      <c r="M187" s="3"/>
    </row>
    <row r="188" spans="4:13" x14ac:dyDescent="0.3">
      <c r="D188" s="2"/>
      <c r="E188" s="2"/>
      <c r="F188" s="4"/>
      <c r="G188" s="4"/>
      <c r="H188" s="4"/>
      <c r="I188" s="3"/>
      <c r="J188" s="3"/>
      <c r="K188" s="3"/>
      <c r="L188" s="3"/>
      <c r="M188" s="3"/>
    </row>
    <row r="189" spans="4:13" x14ac:dyDescent="0.3">
      <c r="D189" s="2"/>
      <c r="E189" s="2"/>
      <c r="F189" s="4"/>
      <c r="G189" s="4"/>
      <c r="H189" s="4"/>
      <c r="I189" s="3"/>
      <c r="J189" s="3"/>
      <c r="K189" s="3"/>
      <c r="L189" s="3"/>
      <c r="M189" s="3"/>
    </row>
    <row r="190" spans="4:13" x14ac:dyDescent="0.3">
      <c r="D190" s="2"/>
      <c r="E190" s="2"/>
      <c r="F190" s="4"/>
      <c r="G190" s="4"/>
      <c r="H190" s="4"/>
      <c r="I190" s="3"/>
      <c r="J190" s="3"/>
      <c r="K190" s="3"/>
      <c r="L190" s="3"/>
      <c r="M190" s="3"/>
    </row>
    <row r="191" spans="4:13" x14ac:dyDescent="0.3">
      <c r="D191" s="2"/>
      <c r="E191" s="2"/>
      <c r="F191" s="4"/>
      <c r="G191" s="4"/>
      <c r="H191" s="4"/>
      <c r="I191" s="3"/>
      <c r="J191" s="3"/>
      <c r="K191" s="3"/>
      <c r="L191" s="3"/>
      <c r="M191" s="3"/>
    </row>
    <row r="192" spans="4:13" x14ac:dyDescent="0.3">
      <c r="D192" s="2"/>
      <c r="E192" s="2"/>
      <c r="F192" s="4"/>
      <c r="G192" s="4"/>
      <c r="H192" s="4"/>
      <c r="I192" s="3"/>
      <c r="J192" s="3"/>
      <c r="K192" s="3"/>
      <c r="L192" s="3"/>
      <c r="M192" s="3"/>
    </row>
    <row r="193" spans="4:13" x14ac:dyDescent="0.3">
      <c r="D193" s="2"/>
      <c r="E193" s="2"/>
      <c r="F193" s="4"/>
      <c r="G193" s="4"/>
      <c r="H193" s="4"/>
      <c r="I193" s="3"/>
      <c r="J193" s="3"/>
      <c r="K193" s="3"/>
      <c r="L193" s="3"/>
      <c r="M193" s="3"/>
    </row>
    <row r="194" spans="4:13" x14ac:dyDescent="0.3">
      <c r="D194" s="2"/>
      <c r="E194" s="2"/>
      <c r="F194" s="4"/>
      <c r="G194" s="4"/>
      <c r="H194" s="4"/>
      <c r="I194" s="3"/>
      <c r="J194" s="3"/>
      <c r="K194" s="3"/>
      <c r="L194" s="3"/>
      <c r="M194" s="3"/>
    </row>
    <row r="195" spans="4:13" x14ac:dyDescent="0.3">
      <c r="D195" s="2"/>
      <c r="E195" s="2"/>
      <c r="F195" s="4"/>
      <c r="G195" s="4"/>
      <c r="H195" s="4"/>
      <c r="I195" s="3"/>
      <c r="J195" s="3"/>
      <c r="K195" s="3"/>
      <c r="L195" s="3"/>
      <c r="M195" s="3"/>
    </row>
    <row r="196" spans="4:13" x14ac:dyDescent="0.3">
      <c r="D196" s="2"/>
      <c r="E196" s="2"/>
      <c r="F196" s="4"/>
      <c r="G196" s="4"/>
      <c r="H196" s="4"/>
      <c r="I196" s="3"/>
      <c r="J196" s="3"/>
      <c r="K196" s="3"/>
      <c r="L196" s="3"/>
      <c r="M196" s="3"/>
    </row>
    <row r="197" spans="4:13" x14ac:dyDescent="0.3">
      <c r="D197" s="2"/>
      <c r="E197" s="2"/>
      <c r="F197" s="4"/>
      <c r="G197" s="4"/>
      <c r="H197" s="4"/>
      <c r="I197" s="3"/>
      <c r="J197" s="3"/>
      <c r="K197" s="3"/>
      <c r="L197" s="3"/>
      <c r="M197" s="3"/>
    </row>
    <row r="198" spans="4:13" x14ac:dyDescent="0.3">
      <c r="D198" s="2"/>
      <c r="E198" s="2"/>
      <c r="F198" s="4"/>
      <c r="G198" s="4"/>
      <c r="H198" s="4"/>
      <c r="I198" s="3"/>
      <c r="J198" s="3"/>
      <c r="K198" s="3"/>
      <c r="L198" s="3"/>
      <c r="M198" s="3"/>
    </row>
    <row r="199" spans="4:13" x14ac:dyDescent="0.3">
      <c r="D199" s="2"/>
      <c r="E199" s="2"/>
      <c r="F199" s="4"/>
      <c r="G199" s="4"/>
      <c r="H199" s="4"/>
      <c r="I199" s="3"/>
      <c r="J199" s="3"/>
      <c r="K199" s="3"/>
      <c r="L199" s="3"/>
      <c r="M199" s="3"/>
    </row>
    <row r="200" spans="4:13" x14ac:dyDescent="0.3">
      <c r="D200" s="2"/>
      <c r="E200" s="2"/>
      <c r="F200" s="4"/>
      <c r="G200" s="4"/>
      <c r="H200" s="4"/>
      <c r="I200" s="3"/>
      <c r="J200" s="3"/>
      <c r="K200" s="3"/>
      <c r="L200" s="3"/>
      <c r="M200" s="3"/>
    </row>
    <row r="201" spans="4:13" x14ac:dyDescent="0.3">
      <c r="D201" s="2"/>
      <c r="E201" s="2"/>
      <c r="F201" s="4"/>
      <c r="G201" s="4"/>
      <c r="H201" s="4"/>
      <c r="I201" s="3"/>
      <c r="J201" s="3"/>
      <c r="K201" s="3"/>
      <c r="L201" s="3"/>
      <c r="M201" s="3"/>
    </row>
    <row r="202" spans="4:13" x14ac:dyDescent="0.3">
      <c r="D202" s="2"/>
      <c r="E202" s="2"/>
      <c r="F202" s="4"/>
      <c r="G202" s="4"/>
      <c r="H202" s="4"/>
      <c r="I202" s="3"/>
      <c r="J202" s="3"/>
      <c r="K202" s="3"/>
      <c r="L202" s="3"/>
      <c r="M202" s="3"/>
    </row>
    <row r="203" spans="4:13" x14ac:dyDescent="0.3">
      <c r="D203" s="2"/>
      <c r="E203" s="2"/>
      <c r="F203" s="4"/>
      <c r="G203" s="4"/>
      <c r="H203" s="4"/>
      <c r="I203" s="3"/>
      <c r="J203" s="3"/>
      <c r="K203" s="3"/>
      <c r="L203" s="3"/>
      <c r="M203" s="3"/>
    </row>
    <row r="204" spans="4:13" x14ac:dyDescent="0.3">
      <c r="D204" s="2"/>
      <c r="E204" s="2"/>
      <c r="F204" s="4"/>
      <c r="G204" s="4"/>
      <c r="H204" s="4"/>
      <c r="I204" s="3"/>
      <c r="J204" s="3"/>
      <c r="K204" s="3"/>
      <c r="L204" s="3"/>
      <c r="M204" s="3"/>
    </row>
    <row r="205" spans="4:13" x14ac:dyDescent="0.3">
      <c r="D205" s="2"/>
      <c r="E205" s="2"/>
      <c r="F205" s="4"/>
      <c r="G205" s="4"/>
      <c r="H205" s="4"/>
      <c r="I205" s="3"/>
      <c r="J205" s="3"/>
      <c r="K205" s="3"/>
      <c r="L205" s="3"/>
      <c r="M205" s="3"/>
    </row>
    <row r="206" spans="4:13" x14ac:dyDescent="0.3">
      <c r="D206" s="2"/>
      <c r="E206" s="2"/>
      <c r="F206" s="4"/>
      <c r="G206" s="4"/>
      <c r="H206" s="4"/>
      <c r="I206" s="3"/>
      <c r="J206" s="3"/>
      <c r="K206" s="3"/>
      <c r="L206" s="3"/>
      <c r="M206" s="3"/>
    </row>
    <row r="207" spans="4:13" x14ac:dyDescent="0.3">
      <c r="D207" s="2"/>
      <c r="E207" s="2"/>
      <c r="F207" s="4"/>
      <c r="G207" s="4"/>
      <c r="H207" s="4"/>
      <c r="I207" s="3"/>
      <c r="J207" s="3"/>
      <c r="K207" s="3"/>
      <c r="L207" s="3"/>
      <c r="M207" s="3"/>
    </row>
    <row r="208" spans="4:13" x14ac:dyDescent="0.3">
      <c r="D208" s="2"/>
      <c r="E208" s="2"/>
      <c r="F208" s="4"/>
      <c r="G208" s="4"/>
      <c r="H208" s="4"/>
      <c r="I208" s="3"/>
      <c r="J208" s="3"/>
      <c r="K208" s="3"/>
      <c r="L208" s="3"/>
      <c r="M208" s="3"/>
    </row>
    <row r="209" spans="4:13" x14ac:dyDescent="0.3">
      <c r="D209" s="2"/>
      <c r="E209" s="2"/>
      <c r="F209" s="4"/>
      <c r="G209" s="4"/>
      <c r="H209" s="4"/>
      <c r="I209" s="3"/>
      <c r="J209" s="3"/>
      <c r="K209" s="3"/>
      <c r="L209" s="3"/>
      <c r="M209" s="3"/>
    </row>
    <row r="210" spans="4:13" x14ac:dyDescent="0.3">
      <c r="D210" s="2"/>
      <c r="E210" s="2"/>
      <c r="F210" s="4"/>
      <c r="G210" s="4"/>
      <c r="H210" s="4"/>
      <c r="I210" s="3"/>
      <c r="J210" s="3"/>
      <c r="K210" s="3"/>
      <c r="L210" s="3"/>
      <c r="M210" s="3"/>
    </row>
    <row r="211" spans="4:13" x14ac:dyDescent="0.3">
      <c r="D211" s="2"/>
      <c r="E211" s="2"/>
      <c r="F211" s="4"/>
      <c r="G211" s="4"/>
      <c r="H211" s="4"/>
      <c r="I211" s="3"/>
      <c r="J211" s="3"/>
      <c r="K211" s="3"/>
      <c r="L211" s="3"/>
      <c r="M211" s="3"/>
    </row>
    <row r="212" spans="4:13" x14ac:dyDescent="0.3">
      <c r="D212" s="2"/>
      <c r="E212" s="2"/>
      <c r="F212" s="4"/>
      <c r="G212" s="4"/>
      <c r="H212" s="4"/>
      <c r="I212" s="3"/>
      <c r="J212" s="3"/>
      <c r="K212" s="3"/>
      <c r="L212" s="3"/>
      <c r="M212" s="3"/>
    </row>
    <row r="213" spans="4:13" x14ac:dyDescent="0.3">
      <c r="D213" s="2"/>
      <c r="E213" s="2"/>
      <c r="F213" s="4"/>
      <c r="G213" s="4"/>
      <c r="H213" s="4"/>
      <c r="I213" s="3"/>
      <c r="J213" s="3"/>
      <c r="K213" s="3"/>
      <c r="L213" s="3"/>
      <c r="M213" s="3"/>
    </row>
    <row r="214" spans="4:13" x14ac:dyDescent="0.3">
      <c r="D214" s="2"/>
      <c r="E214" s="2"/>
      <c r="F214" s="4"/>
      <c r="G214" s="4"/>
      <c r="H214" s="4"/>
      <c r="I214" s="3"/>
      <c r="J214" s="3"/>
      <c r="K214" s="3"/>
      <c r="L214" s="3"/>
      <c r="M214" s="3"/>
    </row>
    <row r="215" spans="4:13" x14ac:dyDescent="0.3">
      <c r="D215" s="2"/>
      <c r="E215" s="2"/>
      <c r="F215" s="4"/>
      <c r="G215" s="4"/>
      <c r="H215" s="4"/>
      <c r="I215" s="3"/>
      <c r="J215" s="3"/>
      <c r="K215" s="3"/>
      <c r="L215" s="3"/>
      <c r="M215" s="3"/>
    </row>
    <row r="216" spans="4:13" x14ac:dyDescent="0.3">
      <c r="D216" s="2"/>
      <c r="E216" s="2"/>
      <c r="F216" s="4"/>
      <c r="G216" s="4"/>
      <c r="H216" s="4"/>
      <c r="I216" s="3"/>
      <c r="J216" s="3"/>
      <c r="K216" s="3"/>
      <c r="L216" s="3"/>
      <c r="M216" s="3"/>
    </row>
    <row r="217" spans="4:13" x14ac:dyDescent="0.3">
      <c r="D217" s="2"/>
      <c r="E217" s="2"/>
      <c r="F217" s="4"/>
      <c r="G217" s="4"/>
      <c r="H217" s="4"/>
      <c r="I217" s="3"/>
      <c r="J217" s="3"/>
      <c r="K217" s="3"/>
      <c r="L217" s="3"/>
      <c r="M217" s="3"/>
    </row>
    <row r="218" spans="4:13" x14ac:dyDescent="0.3">
      <c r="D218" s="2"/>
      <c r="E218" s="2"/>
      <c r="F218" s="4"/>
      <c r="G218" s="4"/>
      <c r="H218" s="4"/>
      <c r="I218" s="3"/>
      <c r="J218" s="3"/>
      <c r="K218" s="3"/>
      <c r="L218" s="3"/>
      <c r="M218" s="3"/>
    </row>
    <row r="219" spans="4:13" x14ac:dyDescent="0.3">
      <c r="D219" s="2"/>
      <c r="E219" s="2"/>
      <c r="F219" s="4"/>
      <c r="G219" s="4"/>
      <c r="H219" s="4"/>
      <c r="I219" s="3"/>
      <c r="J219" s="3"/>
      <c r="K219" s="3"/>
      <c r="L219" s="3"/>
      <c r="M219" s="3"/>
    </row>
    <row r="220" spans="4:13" x14ac:dyDescent="0.3">
      <c r="D220" s="2"/>
      <c r="E220" s="2"/>
      <c r="F220" s="4"/>
      <c r="G220" s="4"/>
      <c r="H220" s="4"/>
      <c r="I220" s="3"/>
      <c r="J220" s="3"/>
      <c r="K220" s="3"/>
      <c r="L220" s="3"/>
      <c r="M220" s="3"/>
    </row>
    <row r="221" spans="4:13" x14ac:dyDescent="0.3">
      <c r="D221" s="2"/>
      <c r="E221" s="2"/>
      <c r="F221" s="4"/>
      <c r="G221" s="4"/>
      <c r="H221" s="4"/>
      <c r="I221" s="3"/>
      <c r="J221" s="3"/>
      <c r="K221" s="3"/>
      <c r="L221" s="3"/>
      <c r="M221" s="3"/>
    </row>
    <row r="222" spans="4:13" x14ac:dyDescent="0.3">
      <c r="D222" s="2"/>
      <c r="E222" s="2"/>
      <c r="F222" s="4"/>
      <c r="G222" s="4"/>
      <c r="H222" s="4"/>
      <c r="I222" s="3"/>
      <c r="J222" s="3"/>
      <c r="K222" s="3"/>
      <c r="L222" s="3"/>
      <c r="M222" s="3"/>
    </row>
    <row r="223" spans="4:13" x14ac:dyDescent="0.3">
      <c r="D223" s="2"/>
      <c r="E223" s="2"/>
      <c r="F223" s="4"/>
      <c r="G223" s="4"/>
      <c r="H223" s="4"/>
      <c r="I223" s="3"/>
      <c r="J223" s="3"/>
      <c r="K223" s="3"/>
      <c r="L223" s="3"/>
      <c r="M223" s="3"/>
    </row>
    <row r="224" spans="4:13" x14ac:dyDescent="0.3">
      <c r="D224" s="2"/>
      <c r="E224" s="2"/>
      <c r="F224" s="4"/>
      <c r="G224" s="4"/>
      <c r="H224" s="4"/>
      <c r="I224" s="3"/>
      <c r="J224" s="3"/>
      <c r="K224" s="3"/>
      <c r="L224" s="3"/>
      <c r="M224" s="3"/>
    </row>
    <row r="225" spans="4:13" x14ac:dyDescent="0.3">
      <c r="D225" s="2"/>
      <c r="E225" s="2"/>
      <c r="F225" s="4"/>
      <c r="G225" s="4"/>
      <c r="H225" s="4"/>
      <c r="I225" s="3"/>
      <c r="J225" s="3"/>
      <c r="K225" s="3"/>
      <c r="L225" s="3"/>
      <c r="M225" s="3"/>
    </row>
    <row r="226" spans="4:13" x14ac:dyDescent="0.3">
      <c r="D226" s="2"/>
      <c r="E226" s="2"/>
      <c r="F226" s="4"/>
      <c r="G226" s="4"/>
      <c r="H226" s="4"/>
      <c r="I226" s="3"/>
      <c r="J226" s="3"/>
      <c r="K226" s="3"/>
      <c r="L226" s="3"/>
      <c r="M226" s="3"/>
    </row>
    <row r="227" spans="4:13" x14ac:dyDescent="0.3">
      <c r="D227" s="2"/>
      <c r="E227" s="2"/>
      <c r="F227" s="4"/>
      <c r="G227" s="4"/>
      <c r="H227" s="4"/>
      <c r="I227" s="3"/>
      <c r="J227" s="3"/>
      <c r="K227" s="3"/>
      <c r="L227" s="3"/>
      <c r="M227" s="3"/>
    </row>
    <row r="228" spans="4:13" x14ac:dyDescent="0.3">
      <c r="D228" s="2"/>
      <c r="E228" s="2"/>
      <c r="F228" s="4"/>
      <c r="G228" s="4"/>
      <c r="H228" s="4"/>
      <c r="I228" s="3"/>
      <c r="J228" s="3"/>
      <c r="K228" s="3"/>
      <c r="L228" s="3"/>
      <c r="M228" s="3"/>
    </row>
    <row r="229" spans="4:13" x14ac:dyDescent="0.3">
      <c r="D229" s="2"/>
      <c r="E229" s="2"/>
      <c r="F229" s="4"/>
      <c r="G229" s="4"/>
      <c r="H229" s="4"/>
      <c r="I229" s="3"/>
      <c r="J229" s="3"/>
      <c r="K229" s="3"/>
      <c r="L229" s="3"/>
      <c r="M229" s="3"/>
    </row>
    <row r="230" spans="4:13" x14ac:dyDescent="0.3">
      <c r="D230" s="2"/>
      <c r="E230" s="2"/>
      <c r="F230" s="4"/>
      <c r="G230" s="4"/>
      <c r="H230" s="4"/>
      <c r="I230" s="3"/>
      <c r="J230" s="3"/>
      <c r="K230" s="3"/>
      <c r="L230" s="3"/>
      <c r="M230" s="3"/>
    </row>
    <row r="231" spans="4:13" x14ac:dyDescent="0.3">
      <c r="D231" s="2"/>
      <c r="E231" s="2"/>
      <c r="F231" s="4"/>
      <c r="G231" s="4"/>
      <c r="H231" s="4"/>
      <c r="I231" s="3"/>
      <c r="J231" s="3"/>
      <c r="K231" s="3"/>
      <c r="L231" s="3"/>
      <c r="M231" s="3"/>
    </row>
    <row r="232" spans="4:13" x14ac:dyDescent="0.3">
      <c r="D232" s="2"/>
      <c r="E232" s="2"/>
      <c r="F232" s="4"/>
      <c r="G232" s="4"/>
      <c r="H232" s="4"/>
      <c r="I232" s="3"/>
      <c r="J232" s="3"/>
      <c r="K232" s="3"/>
      <c r="L232" s="3"/>
      <c r="M232" s="3"/>
    </row>
    <row r="233" spans="4:13" x14ac:dyDescent="0.3">
      <c r="D233" s="2"/>
      <c r="E233" s="2"/>
      <c r="F233" s="4"/>
      <c r="G233" s="4"/>
      <c r="H233" s="4"/>
      <c r="I233" s="3"/>
      <c r="J233" s="3"/>
      <c r="K233" s="3"/>
      <c r="L233" s="3"/>
      <c r="M233" s="3"/>
    </row>
    <row r="234" spans="4:13" x14ac:dyDescent="0.3">
      <c r="D234" s="2"/>
      <c r="E234" s="2"/>
      <c r="F234" s="4"/>
      <c r="G234" s="4"/>
      <c r="H234" s="4"/>
      <c r="I234" s="3"/>
      <c r="J234" s="3"/>
      <c r="K234" s="3"/>
      <c r="L234" s="3"/>
      <c r="M234" s="3"/>
    </row>
    <row r="235" spans="4:13" x14ac:dyDescent="0.3">
      <c r="D235" s="2"/>
      <c r="E235" s="2"/>
      <c r="F235" s="4"/>
      <c r="G235" s="4"/>
      <c r="H235" s="4"/>
      <c r="I235" s="3"/>
      <c r="J235" s="3"/>
      <c r="K235" s="3"/>
      <c r="L235" s="3"/>
      <c r="M235" s="3"/>
    </row>
    <row r="236" spans="4:13" x14ac:dyDescent="0.3">
      <c r="D236" s="2"/>
      <c r="E236" s="2"/>
      <c r="F236" s="4"/>
      <c r="G236" s="4"/>
      <c r="H236" s="4"/>
      <c r="I236" s="3"/>
      <c r="J236" s="3"/>
      <c r="K236" s="3"/>
      <c r="L236" s="3"/>
      <c r="M236" s="3"/>
    </row>
    <row r="237" spans="4:13" x14ac:dyDescent="0.3">
      <c r="D237" s="2"/>
      <c r="E237" s="2"/>
      <c r="F237" s="4"/>
      <c r="G237" s="4"/>
      <c r="H237" s="4"/>
      <c r="I237" s="3"/>
      <c r="J237" s="3"/>
      <c r="K237" s="3"/>
      <c r="L237" s="3"/>
      <c r="M237" s="3"/>
    </row>
    <row r="238" spans="4:13" x14ac:dyDescent="0.3">
      <c r="D238" s="2"/>
      <c r="E238" s="2"/>
      <c r="F238" s="4"/>
      <c r="G238" s="4"/>
      <c r="H238" s="4"/>
      <c r="I238" s="3"/>
      <c r="J238" s="3"/>
      <c r="K238" s="3"/>
      <c r="L238" s="3"/>
      <c r="M238" s="3"/>
    </row>
    <row r="239" spans="4:13" x14ac:dyDescent="0.3">
      <c r="D239" s="2"/>
      <c r="E239" s="2"/>
      <c r="F239" s="4"/>
      <c r="G239" s="4"/>
      <c r="H239" s="4"/>
      <c r="I239" s="3"/>
      <c r="J239" s="3"/>
      <c r="K239" s="3"/>
      <c r="L239" s="3"/>
      <c r="M239" s="3"/>
    </row>
    <row r="240" spans="4:13" x14ac:dyDescent="0.3">
      <c r="D240" s="2"/>
      <c r="E240" s="2"/>
      <c r="F240" s="4"/>
      <c r="G240" s="4"/>
      <c r="H240" s="4"/>
      <c r="I240" s="3"/>
      <c r="J240" s="3"/>
      <c r="K240" s="3"/>
      <c r="L240" s="3"/>
      <c r="M240" s="3"/>
    </row>
    <row r="241" spans="4:13" x14ac:dyDescent="0.3">
      <c r="D241" s="2"/>
      <c r="E241" s="2"/>
      <c r="F241" s="4"/>
      <c r="G241" s="4"/>
      <c r="H241" s="4"/>
      <c r="I241" s="3"/>
      <c r="J241" s="3"/>
      <c r="K241" s="3"/>
      <c r="L241" s="3"/>
      <c r="M241" s="3"/>
    </row>
    <row r="242" spans="4:13" x14ac:dyDescent="0.3">
      <c r="D242" s="2"/>
      <c r="E242" s="2"/>
      <c r="F242" s="4"/>
      <c r="G242" s="4"/>
      <c r="H242" s="4"/>
      <c r="I242" s="3"/>
      <c r="J242" s="3"/>
      <c r="K242" s="3"/>
      <c r="L242" s="3"/>
      <c r="M242" s="3"/>
    </row>
    <row r="243" spans="4:13" x14ac:dyDescent="0.3">
      <c r="D243" s="2"/>
      <c r="E243" s="2"/>
      <c r="F243" s="4"/>
      <c r="G243" s="4"/>
      <c r="H243" s="4"/>
      <c r="I243" s="3"/>
      <c r="J243" s="3"/>
      <c r="K243" s="3"/>
      <c r="L243" s="3"/>
      <c r="M243" s="3"/>
    </row>
    <row r="244" spans="4:13" x14ac:dyDescent="0.3">
      <c r="D244" s="2"/>
      <c r="E244" s="2"/>
      <c r="F244" s="4"/>
      <c r="G244" s="4"/>
      <c r="H244" s="4"/>
      <c r="I244" s="3"/>
      <c r="J244" s="3"/>
      <c r="K244" s="3"/>
      <c r="L244" s="3"/>
      <c r="M244" s="3"/>
    </row>
    <row r="245" spans="4:13" x14ac:dyDescent="0.3">
      <c r="D245" s="2"/>
      <c r="E245" s="2"/>
      <c r="F245" s="4"/>
      <c r="G245" s="4"/>
      <c r="H245" s="4"/>
      <c r="I245" s="3"/>
      <c r="J245" s="3"/>
      <c r="K245" s="3"/>
      <c r="L245" s="3"/>
      <c r="M245" s="3"/>
    </row>
    <row r="246" spans="4:13" x14ac:dyDescent="0.3">
      <c r="D246" s="2"/>
      <c r="E246" s="2"/>
      <c r="F246" s="4"/>
      <c r="G246" s="4"/>
      <c r="H246" s="4"/>
      <c r="I246" s="3"/>
      <c r="J246" s="3"/>
      <c r="K246" s="3"/>
      <c r="L246" s="3"/>
      <c r="M246" s="3"/>
    </row>
    <row r="247" spans="4:13" x14ac:dyDescent="0.3">
      <c r="D247" s="2"/>
      <c r="E247" s="2"/>
      <c r="F247" s="4"/>
      <c r="G247" s="4"/>
      <c r="H247" s="4"/>
      <c r="I247" s="3"/>
      <c r="J247" s="3"/>
      <c r="K247" s="3"/>
      <c r="L247" s="3"/>
      <c r="M247" s="3"/>
    </row>
    <row r="248" spans="4:13" x14ac:dyDescent="0.3">
      <c r="D248" s="2"/>
      <c r="E248" s="2"/>
      <c r="F248" s="4"/>
      <c r="G248" s="4"/>
      <c r="H248" s="4"/>
      <c r="I248" s="3"/>
      <c r="J248" s="3"/>
      <c r="K248" s="3"/>
      <c r="L248" s="3"/>
      <c r="M248" s="3"/>
    </row>
    <row r="249" spans="4:13" x14ac:dyDescent="0.3">
      <c r="D249" s="2"/>
      <c r="E249" s="2"/>
      <c r="F249" s="4"/>
      <c r="G249" s="4"/>
      <c r="H249" s="4"/>
      <c r="I249" s="3"/>
      <c r="J249" s="3"/>
      <c r="K249" s="3"/>
      <c r="L249" s="3"/>
      <c r="M249" s="3"/>
    </row>
    <row r="250" spans="4:13" x14ac:dyDescent="0.3">
      <c r="D250" s="2"/>
      <c r="E250" s="2"/>
      <c r="F250" s="4"/>
      <c r="G250" s="4"/>
      <c r="H250" s="4"/>
      <c r="I250" s="3"/>
      <c r="J250" s="3"/>
      <c r="K250" s="3"/>
      <c r="L250" s="3"/>
      <c r="M250" s="3"/>
    </row>
    <row r="251" spans="4:13" x14ac:dyDescent="0.3">
      <c r="D251" s="2"/>
      <c r="E251" s="2"/>
      <c r="F251" s="4"/>
      <c r="G251" s="4"/>
      <c r="H251" s="4"/>
      <c r="I251" s="3"/>
      <c r="J251" s="3"/>
      <c r="K251" s="3"/>
      <c r="L251" s="3"/>
      <c r="M251" s="3"/>
    </row>
    <row r="252" spans="4:13" x14ac:dyDescent="0.3">
      <c r="D252" s="2"/>
      <c r="E252" s="2"/>
      <c r="F252" s="4"/>
      <c r="G252" s="4"/>
      <c r="H252" s="4"/>
      <c r="I252" s="3"/>
      <c r="J252" s="3"/>
      <c r="K252" s="3"/>
      <c r="L252" s="3"/>
      <c r="M252" s="3"/>
    </row>
    <row r="253" spans="4:13" x14ac:dyDescent="0.3">
      <c r="D253" s="2"/>
      <c r="E253" s="2"/>
      <c r="F253" s="4"/>
      <c r="G253" s="4"/>
      <c r="H253" s="4"/>
      <c r="I253" s="3"/>
      <c r="J253" s="3"/>
      <c r="K253" s="3"/>
      <c r="L253" s="3"/>
      <c r="M253" s="3"/>
    </row>
    <row r="254" spans="4:13" x14ac:dyDescent="0.3">
      <c r="D254" s="2"/>
      <c r="E254" s="2"/>
      <c r="F254" s="4"/>
      <c r="G254" s="4"/>
      <c r="H254" s="4"/>
      <c r="I254" s="3"/>
      <c r="J254" s="3"/>
      <c r="K254" s="3"/>
      <c r="L254" s="3"/>
      <c r="M254" s="3"/>
    </row>
    <row r="255" spans="4:13" x14ac:dyDescent="0.3">
      <c r="D255" s="2"/>
      <c r="E255" s="2"/>
      <c r="F255" s="4"/>
      <c r="G255" s="4"/>
      <c r="H255" s="4"/>
      <c r="I255" s="3"/>
      <c r="J255" s="3"/>
      <c r="K255" s="3"/>
      <c r="L255" s="3"/>
      <c r="M255" s="3"/>
    </row>
    <row r="256" spans="4:13" x14ac:dyDescent="0.3">
      <c r="D256" s="2"/>
      <c r="E256" s="2"/>
      <c r="F256" s="4"/>
      <c r="G256" s="4"/>
      <c r="H256" s="4"/>
      <c r="I256" s="3"/>
      <c r="J256" s="3"/>
      <c r="K256" s="3"/>
      <c r="L256" s="3"/>
      <c r="M256" s="3"/>
    </row>
    <row r="257" spans="4:13" x14ac:dyDescent="0.3">
      <c r="D257" s="2"/>
      <c r="E257" s="2"/>
      <c r="F257" s="4"/>
      <c r="G257" s="4"/>
      <c r="H257" s="4"/>
      <c r="I257" s="3"/>
      <c r="J257" s="3"/>
      <c r="K257" s="3"/>
      <c r="L257" s="3"/>
      <c r="M257" s="3"/>
    </row>
    <row r="258" spans="4:13" x14ac:dyDescent="0.3">
      <c r="D258" s="2"/>
      <c r="E258" s="2"/>
      <c r="F258" s="4"/>
      <c r="G258" s="4"/>
      <c r="H258" s="4"/>
      <c r="I258" s="3"/>
      <c r="J258" s="3"/>
      <c r="K258" s="3"/>
      <c r="L258" s="3"/>
      <c r="M258" s="3"/>
    </row>
    <row r="259" spans="4:13" x14ac:dyDescent="0.3">
      <c r="D259" s="2"/>
      <c r="E259" s="2"/>
      <c r="F259" s="4"/>
      <c r="G259" s="4"/>
      <c r="H259" s="4"/>
      <c r="I259" s="3"/>
      <c r="J259" s="3"/>
      <c r="K259" s="3"/>
      <c r="L259" s="3"/>
      <c r="M259" s="3"/>
    </row>
    <row r="260" spans="4:13" x14ac:dyDescent="0.3">
      <c r="D260" s="2"/>
      <c r="E260" s="2"/>
      <c r="F260" s="4"/>
      <c r="G260" s="4"/>
      <c r="H260" s="4"/>
      <c r="I260" s="3"/>
      <c r="J260" s="3"/>
      <c r="K260" s="3"/>
      <c r="L260" s="3"/>
      <c r="M260" s="3"/>
    </row>
    <row r="261" spans="4:13" x14ac:dyDescent="0.3">
      <c r="D261" s="2"/>
      <c r="E261" s="2"/>
      <c r="F261" s="4"/>
      <c r="G261" s="4"/>
      <c r="H261" s="4"/>
      <c r="I261" s="3"/>
      <c r="J261" s="3"/>
      <c r="K261" s="3"/>
      <c r="L261" s="3"/>
      <c r="M261" s="3"/>
    </row>
    <row r="262" spans="4:13" x14ac:dyDescent="0.3">
      <c r="D262" s="2"/>
      <c r="E262" s="2"/>
      <c r="F262" s="4"/>
      <c r="G262" s="4"/>
      <c r="H262" s="4"/>
      <c r="I262" s="3"/>
      <c r="J262" s="3"/>
      <c r="K262" s="3"/>
      <c r="L262" s="3"/>
      <c r="M262" s="3"/>
    </row>
    <row r="263" spans="4:13" x14ac:dyDescent="0.3">
      <c r="D263" s="2"/>
      <c r="E263" s="2"/>
      <c r="F263" s="4"/>
      <c r="G263" s="4"/>
      <c r="H263" s="4"/>
      <c r="I263" s="3"/>
      <c r="J263" s="3"/>
      <c r="K263" s="3"/>
      <c r="L263" s="3"/>
      <c r="M263" s="3"/>
    </row>
    <row r="264" spans="4:13" x14ac:dyDescent="0.3">
      <c r="D264" s="2"/>
      <c r="E264" s="2"/>
      <c r="F264" s="4"/>
      <c r="G264" s="4"/>
      <c r="H264" s="4"/>
      <c r="I264" s="3"/>
      <c r="J264" s="3"/>
      <c r="K264" s="3"/>
      <c r="L264" s="3"/>
      <c r="M264" s="3"/>
    </row>
    <row r="265" spans="4:13" x14ac:dyDescent="0.3">
      <c r="D265" s="2"/>
      <c r="E265" s="2"/>
      <c r="F265" s="4"/>
      <c r="G265" s="4"/>
      <c r="H265" s="4"/>
      <c r="I265" s="3"/>
      <c r="J265" s="3"/>
      <c r="K265" s="3"/>
      <c r="L265" s="3"/>
      <c r="M265" s="3"/>
    </row>
    <row r="266" spans="4:13" x14ac:dyDescent="0.3">
      <c r="D266" s="2"/>
      <c r="E266" s="2"/>
      <c r="F266" s="4"/>
      <c r="G266" s="4"/>
      <c r="H266" s="4"/>
      <c r="I266" s="3"/>
      <c r="J266" s="3"/>
      <c r="K266" s="3"/>
      <c r="L266" s="3"/>
      <c r="M266" s="3"/>
    </row>
    <row r="267" spans="4:13" x14ac:dyDescent="0.3">
      <c r="D267" s="2"/>
      <c r="E267" s="2"/>
      <c r="F267" s="4"/>
      <c r="G267" s="4"/>
      <c r="H267" s="4"/>
      <c r="I267" s="3"/>
      <c r="J267" s="3"/>
      <c r="K267" s="3"/>
      <c r="L267" s="3"/>
      <c r="M267" s="3"/>
    </row>
    <row r="268" spans="4:13" x14ac:dyDescent="0.3">
      <c r="D268" s="2"/>
      <c r="E268" s="2"/>
      <c r="F268" s="4"/>
      <c r="G268" s="4"/>
      <c r="H268" s="4"/>
      <c r="I268" s="3"/>
      <c r="J268" s="3"/>
      <c r="K268" s="3"/>
      <c r="L268" s="3"/>
      <c r="M268" s="3"/>
    </row>
    <row r="269" spans="4:13" x14ac:dyDescent="0.3">
      <c r="D269" s="2"/>
      <c r="E269" s="2"/>
      <c r="F269" s="4"/>
      <c r="G269" s="4"/>
      <c r="H269" s="4"/>
      <c r="I269" s="3"/>
      <c r="J269" s="3"/>
      <c r="K269" s="3"/>
      <c r="L269" s="3"/>
      <c r="M269" s="3"/>
    </row>
    <row r="270" spans="4:13" x14ac:dyDescent="0.3">
      <c r="D270" s="2"/>
      <c r="E270" s="2"/>
      <c r="F270" s="4"/>
      <c r="G270" s="4"/>
      <c r="H270" s="4"/>
      <c r="I270" s="3"/>
      <c r="J270" s="3"/>
      <c r="K270" s="3"/>
      <c r="L270" s="3"/>
      <c r="M270" s="3"/>
    </row>
    <row r="271" spans="4:13" x14ac:dyDescent="0.3">
      <c r="D271" s="2"/>
      <c r="E271" s="2"/>
      <c r="F271" s="4"/>
      <c r="G271" s="4"/>
      <c r="H271" s="4"/>
      <c r="I271" s="3"/>
      <c r="J271" s="3"/>
      <c r="K271" s="3"/>
      <c r="L271" s="3"/>
      <c r="M271" s="3"/>
    </row>
    <row r="272" spans="4:13" x14ac:dyDescent="0.3">
      <c r="D272" s="2"/>
      <c r="E272" s="2"/>
      <c r="F272" s="4"/>
      <c r="G272" s="4"/>
      <c r="H272" s="4"/>
      <c r="I272" s="3"/>
      <c r="J272" s="3"/>
      <c r="K272" s="3"/>
      <c r="L272" s="3"/>
      <c r="M272" s="3"/>
    </row>
    <row r="273" spans="4:13" x14ac:dyDescent="0.3">
      <c r="D273" s="2"/>
      <c r="E273" s="2"/>
      <c r="F273" s="4"/>
      <c r="G273" s="4"/>
      <c r="H273" s="4"/>
      <c r="I273" s="3"/>
      <c r="J273" s="3"/>
      <c r="K273" s="3"/>
      <c r="L273" s="3"/>
      <c r="M273" s="3"/>
    </row>
    <row r="274" spans="4:13" x14ac:dyDescent="0.3">
      <c r="D274" s="2"/>
      <c r="E274" s="2"/>
      <c r="F274" s="4"/>
      <c r="G274" s="4"/>
      <c r="H274" s="4"/>
      <c r="I274" s="3"/>
      <c r="J274" s="3"/>
      <c r="K274" s="3"/>
      <c r="L274" s="3"/>
      <c r="M274" s="3"/>
    </row>
    <row r="275" spans="4:13" x14ac:dyDescent="0.3">
      <c r="D275" s="2"/>
      <c r="E275" s="2"/>
      <c r="F275" s="4"/>
      <c r="G275" s="4"/>
      <c r="H275" s="4"/>
      <c r="I275" s="3"/>
      <c r="J275" s="3"/>
      <c r="K275" s="3"/>
      <c r="L275" s="3"/>
      <c r="M275" s="3"/>
    </row>
    <row r="276" spans="4:13" x14ac:dyDescent="0.3">
      <c r="D276" s="2"/>
      <c r="E276" s="2"/>
      <c r="F276" s="4"/>
      <c r="G276" s="4"/>
      <c r="H276" s="4"/>
      <c r="I276" s="3"/>
      <c r="J276" s="3"/>
      <c r="K276" s="3"/>
      <c r="L276" s="3"/>
      <c r="M276" s="3"/>
    </row>
    <row r="277" spans="4:13" x14ac:dyDescent="0.3">
      <c r="D277" s="2"/>
      <c r="E277" s="2"/>
      <c r="F277" s="4"/>
      <c r="G277" s="4"/>
      <c r="H277" s="4"/>
      <c r="I277" s="3"/>
      <c r="J277" s="3"/>
      <c r="K277" s="3"/>
      <c r="L277" s="3"/>
      <c r="M277" s="3"/>
    </row>
    <row r="278" spans="4:13" x14ac:dyDescent="0.3">
      <c r="D278" s="2"/>
      <c r="E278" s="2"/>
      <c r="F278" s="4"/>
      <c r="G278" s="4"/>
      <c r="H278" s="4"/>
      <c r="I278" s="3"/>
      <c r="J278" s="3"/>
      <c r="K278" s="3"/>
      <c r="L278" s="3"/>
      <c r="M278" s="3"/>
    </row>
    <row r="279" spans="4:13" x14ac:dyDescent="0.3">
      <c r="D279" s="2"/>
      <c r="E279" s="2"/>
      <c r="F279" s="4"/>
      <c r="G279" s="4"/>
      <c r="H279" s="4"/>
      <c r="I279" s="3"/>
      <c r="J279" s="3"/>
      <c r="K279" s="3"/>
      <c r="L279" s="3"/>
      <c r="M279" s="3"/>
    </row>
    <row r="280" spans="4:13" x14ac:dyDescent="0.3">
      <c r="D280" s="2"/>
      <c r="E280" s="2"/>
      <c r="F280" s="4"/>
      <c r="G280" s="4"/>
      <c r="H280" s="4"/>
      <c r="I280" s="3"/>
      <c r="J280" s="3"/>
      <c r="K280" s="3"/>
      <c r="L280" s="3"/>
      <c r="M280" s="3"/>
    </row>
    <row r="281" spans="4:13" x14ac:dyDescent="0.3">
      <c r="D281" s="2"/>
      <c r="E281" s="2"/>
      <c r="F281" s="4"/>
      <c r="G281" s="4"/>
      <c r="H281" s="4"/>
      <c r="I281" s="3"/>
      <c r="J281" s="3"/>
      <c r="K281" s="3"/>
      <c r="L281" s="3"/>
      <c r="M281" s="3"/>
    </row>
    <row r="282" spans="4:13" x14ac:dyDescent="0.3">
      <c r="D282" s="2"/>
      <c r="E282" s="2"/>
      <c r="F282" s="4"/>
      <c r="G282" s="4"/>
      <c r="H282" s="4"/>
      <c r="I282" s="3"/>
      <c r="J282" s="3"/>
      <c r="K282" s="3"/>
      <c r="L282" s="3"/>
      <c r="M282" s="3"/>
    </row>
    <row r="283" spans="4:13" x14ac:dyDescent="0.3">
      <c r="D283" s="2"/>
      <c r="E283" s="2"/>
      <c r="F283" s="4"/>
      <c r="G283" s="4"/>
      <c r="H283" s="4"/>
      <c r="I283" s="3"/>
      <c r="J283" s="3"/>
      <c r="K283" s="3"/>
      <c r="L283" s="3"/>
      <c r="M283" s="3"/>
    </row>
    <row r="284" spans="4:13" x14ac:dyDescent="0.3">
      <c r="D284" s="2"/>
      <c r="E284" s="2"/>
      <c r="F284" s="4"/>
      <c r="G284" s="4"/>
      <c r="H284" s="4"/>
      <c r="I284" s="3"/>
      <c r="J284" s="3"/>
      <c r="K284" s="3"/>
      <c r="L284" s="3"/>
      <c r="M284" s="3"/>
    </row>
    <row r="285" spans="4:13" x14ac:dyDescent="0.3">
      <c r="D285" s="2"/>
      <c r="E285" s="2"/>
      <c r="F285" s="4"/>
      <c r="G285" s="4"/>
      <c r="H285" s="4"/>
      <c r="I285" s="3"/>
      <c r="J285" s="3"/>
      <c r="K285" s="3"/>
      <c r="L285" s="3"/>
      <c r="M285" s="3"/>
    </row>
    <row r="286" spans="4:13" x14ac:dyDescent="0.3">
      <c r="D286" s="2"/>
      <c r="E286" s="2"/>
      <c r="F286" s="4"/>
      <c r="G286" s="4"/>
      <c r="H286" s="4"/>
      <c r="I286" s="3"/>
      <c r="J286" s="3"/>
      <c r="K286" s="3"/>
      <c r="L286" s="3"/>
      <c r="M286" s="3"/>
    </row>
    <row r="287" spans="4:13" x14ac:dyDescent="0.3">
      <c r="D287" s="2"/>
      <c r="E287" s="2"/>
      <c r="F287" s="4"/>
      <c r="G287" s="4"/>
      <c r="H287" s="4"/>
      <c r="I287" s="3"/>
      <c r="J287" s="3"/>
      <c r="K287" s="3"/>
      <c r="L287" s="3"/>
      <c r="M287" s="3"/>
    </row>
    <row r="288" spans="4:13" x14ac:dyDescent="0.3">
      <c r="D288" s="2"/>
      <c r="E288" s="2"/>
      <c r="F288" s="4"/>
      <c r="G288" s="4"/>
      <c r="H288" s="4"/>
      <c r="I288" s="3"/>
      <c r="J288" s="3"/>
      <c r="K288" s="3"/>
      <c r="L288" s="3"/>
      <c r="M288" s="3"/>
    </row>
    <row r="289" spans="4:13" x14ac:dyDescent="0.3">
      <c r="D289" s="2"/>
      <c r="E289" s="2"/>
      <c r="F289" s="4"/>
      <c r="G289" s="4"/>
      <c r="H289" s="4"/>
      <c r="I289" s="3"/>
      <c r="J289" s="3"/>
      <c r="K289" s="3"/>
      <c r="L289" s="3"/>
      <c r="M289" s="3"/>
    </row>
    <row r="290" spans="4:13" x14ac:dyDescent="0.3">
      <c r="D290" s="2"/>
      <c r="E290" s="2"/>
      <c r="F290" s="4"/>
      <c r="G290" s="4"/>
      <c r="H290" s="4"/>
      <c r="I290" s="3"/>
      <c r="J290" s="3"/>
      <c r="K290" s="3"/>
      <c r="L290" s="3"/>
      <c r="M290" s="3"/>
    </row>
    <row r="291" spans="4:13" x14ac:dyDescent="0.3">
      <c r="D291" s="2"/>
      <c r="E291" s="2"/>
      <c r="F291" s="4"/>
      <c r="G291" s="4"/>
      <c r="H291" s="4"/>
      <c r="I291" s="3"/>
      <c r="J291" s="3"/>
      <c r="K291" s="3"/>
      <c r="L291" s="3"/>
      <c r="M291" s="3"/>
    </row>
    <row r="292" spans="4:13" x14ac:dyDescent="0.3">
      <c r="D292" s="2"/>
      <c r="E292" s="2"/>
      <c r="F292" s="4"/>
      <c r="G292" s="4"/>
      <c r="H292" s="4"/>
      <c r="I292" s="3"/>
      <c r="J292" s="3"/>
      <c r="K292" s="3"/>
      <c r="L292" s="3"/>
      <c r="M292" s="3"/>
    </row>
    <row r="293" spans="4:13" x14ac:dyDescent="0.3">
      <c r="D293" s="2"/>
      <c r="E293" s="2"/>
      <c r="F293" s="4"/>
      <c r="G293" s="4"/>
      <c r="H293" s="4"/>
      <c r="I293" s="3"/>
      <c r="J293" s="3"/>
      <c r="K293" s="3"/>
      <c r="L293" s="3"/>
      <c r="M293" s="3"/>
    </row>
    <row r="294" spans="4:13" x14ac:dyDescent="0.3">
      <c r="D294" s="2"/>
      <c r="E294" s="2"/>
      <c r="F294" s="4"/>
      <c r="G294" s="4"/>
      <c r="H294" s="4"/>
      <c r="I294" s="3"/>
      <c r="J294" s="3"/>
      <c r="K294" s="3"/>
      <c r="L294" s="3"/>
      <c r="M294" s="3"/>
    </row>
    <row r="295" spans="4:13" x14ac:dyDescent="0.3">
      <c r="D295" s="2"/>
      <c r="E295" s="2"/>
      <c r="F295" s="4"/>
      <c r="G295" s="4"/>
      <c r="H295" s="4"/>
      <c r="I295" s="3"/>
      <c r="J295" s="3"/>
      <c r="K295" s="3"/>
      <c r="L295" s="3"/>
      <c r="M295" s="3"/>
    </row>
    <row r="296" spans="4:13" x14ac:dyDescent="0.3">
      <c r="D296" s="2"/>
      <c r="E296" s="2"/>
      <c r="F296" s="4"/>
      <c r="G296" s="4"/>
      <c r="H296" s="4"/>
      <c r="I296" s="3"/>
      <c r="J296" s="3"/>
      <c r="K296" s="3"/>
      <c r="L296" s="3"/>
      <c r="M296" s="3"/>
    </row>
    <row r="297" spans="4:13" x14ac:dyDescent="0.3">
      <c r="D297" s="2"/>
      <c r="E297" s="2"/>
      <c r="F297" s="4"/>
      <c r="G297" s="4"/>
      <c r="H297" s="4"/>
      <c r="I297" s="3"/>
      <c r="J297" s="3"/>
      <c r="K297" s="3"/>
      <c r="L297" s="3"/>
      <c r="M297" s="3"/>
    </row>
    <row r="298" spans="4:13" x14ac:dyDescent="0.3">
      <c r="D298" s="2"/>
      <c r="E298" s="2"/>
      <c r="F298" s="4"/>
      <c r="G298" s="4"/>
      <c r="H298" s="4"/>
      <c r="I298" s="3"/>
      <c r="J298" s="3"/>
      <c r="K298" s="3"/>
      <c r="L298" s="3"/>
      <c r="M298" s="3"/>
    </row>
    <row r="299" spans="4:13" x14ac:dyDescent="0.3">
      <c r="D299" s="2"/>
      <c r="E299" s="2"/>
      <c r="F299" s="4"/>
      <c r="G299" s="4"/>
      <c r="H299" s="4"/>
      <c r="I299" s="3"/>
      <c r="J299" s="3"/>
      <c r="K299" s="3"/>
      <c r="L299" s="3"/>
      <c r="M299" s="3"/>
    </row>
    <row r="300" spans="4:13" x14ac:dyDescent="0.3">
      <c r="D300" s="2"/>
      <c r="E300" s="2"/>
      <c r="F300" s="4"/>
      <c r="G300" s="4"/>
      <c r="H300" s="4"/>
      <c r="I300" s="3"/>
      <c r="J300" s="3"/>
      <c r="K300" s="3"/>
      <c r="L300" s="3"/>
      <c r="M300" s="3"/>
    </row>
    <row r="301" spans="4:13" x14ac:dyDescent="0.3">
      <c r="D301" s="2"/>
      <c r="E301" s="2"/>
      <c r="F301" s="4"/>
      <c r="G301" s="4"/>
      <c r="H301" s="4"/>
      <c r="I301" s="3"/>
      <c r="J301" s="3"/>
      <c r="K301" s="3"/>
      <c r="L301" s="3"/>
      <c r="M301" s="3"/>
    </row>
    <row r="302" spans="4:13" x14ac:dyDescent="0.3">
      <c r="D302" s="2"/>
      <c r="E302" s="2"/>
      <c r="F302" s="4"/>
      <c r="G302" s="4"/>
      <c r="H302" s="4"/>
      <c r="I302" s="3"/>
      <c r="J302" s="3"/>
      <c r="K302" s="3"/>
      <c r="L302" s="3"/>
      <c r="M302" s="3"/>
    </row>
    <row r="303" spans="4:13" x14ac:dyDescent="0.3">
      <c r="D303" s="2"/>
      <c r="E303" s="2"/>
      <c r="F303" s="4"/>
      <c r="G303" s="4"/>
      <c r="H303" s="4"/>
      <c r="I303" s="3"/>
      <c r="J303" s="3"/>
      <c r="K303" s="3"/>
      <c r="L303" s="3"/>
      <c r="M303" s="3"/>
    </row>
    <row r="304" spans="4:13" x14ac:dyDescent="0.3">
      <c r="D304" s="2"/>
      <c r="E304" s="2"/>
      <c r="F304" s="4"/>
      <c r="G304" s="4"/>
      <c r="H304" s="4"/>
      <c r="I304" s="3"/>
      <c r="J304" s="3"/>
      <c r="K304" s="3"/>
      <c r="L304" s="3"/>
      <c r="M304" s="3"/>
    </row>
    <row r="305" spans="4:13" x14ac:dyDescent="0.3">
      <c r="D305" s="2"/>
      <c r="E305" s="2"/>
      <c r="F305" s="4"/>
      <c r="G305" s="4"/>
      <c r="H305" s="4"/>
      <c r="I305" s="3"/>
      <c r="J305" s="3"/>
      <c r="K305" s="3"/>
      <c r="L305" s="3"/>
      <c r="M305" s="3"/>
    </row>
    <row r="306" spans="4:13" x14ac:dyDescent="0.3">
      <c r="D306" s="2"/>
      <c r="E306" s="2"/>
      <c r="F306" s="4"/>
      <c r="G306" s="4"/>
      <c r="H306" s="4"/>
      <c r="I306" s="3"/>
      <c r="J306" s="3"/>
      <c r="K306" s="3"/>
      <c r="L306" s="3"/>
      <c r="M306" s="3"/>
    </row>
    <row r="307" spans="4:13" x14ac:dyDescent="0.3">
      <c r="D307" s="2"/>
      <c r="E307" s="2"/>
      <c r="F307" s="4"/>
      <c r="G307" s="4"/>
      <c r="H307" s="4"/>
      <c r="I307" s="3"/>
      <c r="J307" s="3"/>
      <c r="K307" s="3"/>
      <c r="L307" s="3"/>
      <c r="M307" s="3"/>
    </row>
    <row r="308" spans="4:13" x14ac:dyDescent="0.3">
      <c r="D308" s="2"/>
      <c r="E308" s="2"/>
      <c r="F308" s="4"/>
      <c r="G308" s="4"/>
      <c r="H308" s="4"/>
      <c r="I308" s="3"/>
      <c r="J308" s="3"/>
      <c r="K308" s="3"/>
      <c r="L308" s="3"/>
      <c r="M308" s="3"/>
    </row>
    <row r="309" spans="4:13" x14ac:dyDescent="0.3">
      <c r="D309" s="2"/>
      <c r="E309" s="2"/>
      <c r="F309" s="4"/>
      <c r="G309" s="4"/>
      <c r="H309" s="4"/>
      <c r="I309" s="3"/>
      <c r="J309" s="3"/>
      <c r="K309" s="3"/>
      <c r="L309" s="3"/>
      <c r="M309" s="3"/>
    </row>
    <row r="310" spans="4:13" x14ac:dyDescent="0.3">
      <c r="D310" s="2"/>
      <c r="E310" s="2"/>
      <c r="F310" s="4"/>
      <c r="G310" s="4"/>
      <c r="H310" s="4"/>
      <c r="I310" s="3"/>
      <c r="J310" s="3"/>
      <c r="K310" s="3"/>
      <c r="L310" s="3"/>
      <c r="M310" s="3"/>
    </row>
    <row r="311" spans="4:13" x14ac:dyDescent="0.3">
      <c r="D311" s="2"/>
      <c r="E311" s="2"/>
      <c r="F311" s="4"/>
      <c r="G311" s="4"/>
      <c r="H311" s="4"/>
      <c r="I311" s="3"/>
      <c r="J311" s="3"/>
      <c r="K311" s="3"/>
      <c r="L311" s="3"/>
      <c r="M311" s="3"/>
    </row>
    <row r="312" spans="4:13" x14ac:dyDescent="0.3">
      <c r="D312" s="2"/>
      <c r="E312" s="2"/>
      <c r="F312" s="4"/>
      <c r="G312" s="4"/>
      <c r="H312" s="4"/>
      <c r="I312" s="3"/>
      <c r="J312" s="3"/>
      <c r="K312" s="3"/>
      <c r="L312" s="3"/>
      <c r="M312" s="3"/>
    </row>
    <row r="313" spans="4:13" x14ac:dyDescent="0.3">
      <c r="D313" s="2"/>
      <c r="E313" s="2"/>
      <c r="F313" s="4"/>
      <c r="G313" s="4"/>
      <c r="H313" s="4"/>
      <c r="I313" s="3"/>
      <c r="J313" s="3"/>
      <c r="K313" s="3"/>
      <c r="L313" s="3"/>
      <c r="M313" s="3"/>
    </row>
    <row r="314" spans="4:13" x14ac:dyDescent="0.3">
      <c r="D314" s="2"/>
      <c r="E314" s="2"/>
      <c r="F314" s="4"/>
      <c r="G314" s="4"/>
      <c r="H314" s="4"/>
      <c r="I314" s="3"/>
      <c r="J314" s="3"/>
      <c r="K314" s="3"/>
      <c r="L314" s="3"/>
      <c r="M314" s="3"/>
    </row>
    <row r="315" spans="4:13" x14ac:dyDescent="0.3">
      <c r="D315" s="2"/>
      <c r="E315" s="2"/>
      <c r="F315" s="4"/>
      <c r="G315" s="4"/>
      <c r="H315" s="4"/>
      <c r="I315" s="3"/>
      <c r="J315" s="3"/>
      <c r="K315" s="3"/>
      <c r="L315" s="3"/>
      <c r="M315" s="3"/>
    </row>
    <row r="316" spans="4:13" x14ac:dyDescent="0.3">
      <c r="D316" s="2"/>
      <c r="E316" s="2"/>
      <c r="F316" s="4"/>
      <c r="G316" s="4"/>
      <c r="H316" s="4"/>
      <c r="I316" s="3"/>
      <c r="J316" s="3"/>
      <c r="K316" s="3"/>
      <c r="L316" s="3"/>
      <c r="M316" s="3"/>
    </row>
    <row r="317" spans="4:13" x14ac:dyDescent="0.3">
      <c r="D317" s="2"/>
      <c r="E317" s="2"/>
      <c r="F317" s="4"/>
      <c r="G317" s="4"/>
      <c r="H317" s="4"/>
      <c r="I317" s="3"/>
      <c r="J317" s="3"/>
      <c r="K317" s="3"/>
      <c r="L317" s="3"/>
      <c r="M317" s="3"/>
    </row>
    <row r="318" spans="4:13" x14ac:dyDescent="0.3">
      <c r="D318" s="2"/>
      <c r="E318" s="2"/>
      <c r="F318" s="4"/>
      <c r="G318" s="4"/>
      <c r="H318" s="4"/>
      <c r="I318" s="3"/>
      <c r="J318" s="3"/>
      <c r="K318" s="3"/>
      <c r="L318" s="3"/>
      <c r="M318" s="3"/>
    </row>
    <row r="319" spans="4:13" x14ac:dyDescent="0.3">
      <c r="D319" s="2"/>
      <c r="E319" s="2"/>
      <c r="F319" s="4"/>
      <c r="G319" s="4"/>
      <c r="H319" s="4"/>
      <c r="I319" s="3"/>
      <c r="J319" s="3"/>
      <c r="K319" s="3"/>
      <c r="L319" s="3"/>
      <c r="M319" s="3"/>
    </row>
    <row r="320" spans="4:13" x14ac:dyDescent="0.3">
      <c r="D320" s="2"/>
      <c r="E320" s="2"/>
      <c r="F320" s="4"/>
      <c r="G320" s="4"/>
      <c r="H320" s="4"/>
      <c r="I320" s="3"/>
      <c r="J320" s="3"/>
      <c r="K320" s="3"/>
      <c r="L320" s="3"/>
      <c r="M320" s="3"/>
    </row>
    <row r="321" spans="4:13" x14ac:dyDescent="0.3">
      <c r="D321" s="2"/>
      <c r="E321" s="2"/>
      <c r="F321" s="4"/>
      <c r="G321" s="4"/>
      <c r="H321" s="4"/>
      <c r="I321" s="3"/>
      <c r="J321" s="3"/>
      <c r="K321" s="3"/>
      <c r="L321" s="3"/>
      <c r="M321" s="3"/>
    </row>
    <row r="322" spans="4:13" x14ac:dyDescent="0.3">
      <c r="D322" s="2"/>
      <c r="E322" s="2"/>
      <c r="F322" s="4"/>
      <c r="G322" s="4"/>
      <c r="H322" s="4"/>
      <c r="I322" s="3"/>
      <c r="J322" s="3"/>
      <c r="K322" s="3"/>
      <c r="L322" s="3"/>
      <c r="M322" s="3"/>
    </row>
    <row r="323" spans="4:13" x14ac:dyDescent="0.3">
      <c r="D323" s="2"/>
      <c r="E323" s="2"/>
      <c r="F323" s="4"/>
      <c r="G323" s="4"/>
      <c r="H323" s="4"/>
      <c r="I323" s="3"/>
      <c r="J323" s="3"/>
      <c r="K323" s="3"/>
      <c r="L323" s="3"/>
      <c r="M323" s="3"/>
    </row>
    <row r="324" spans="4:13" x14ac:dyDescent="0.3">
      <c r="D324" s="2"/>
      <c r="E324" s="2"/>
      <c r="F324" s="4"/>
      <c r="G324" s="4"/>
      <c r="H324" s="4"/>
      <c r="I324" s="3"/>
      <c r="J324" s="3"/>
      <c r="K324" s="3"/>
      <c r="L324" s="3"/>
      <c r="M324" s="3"/>
    </row>
    <row r="325" spans="4:13" x14ac:dyDescent="0.3">
      <c r="D325" s="2"/>
      <c r="E325" s="2"/>
      <c r="F325" s="4"/>
      <c r="G325" s="4"/>
      <c r="H325" s="4"/>
      <c r="I325" s="3"/>
      <c r="J325" s="3"/>
      <c r="K325" s="3"/>
      <c r="L325" s="3"/>
      <c r="M325" s="3"/>
    </row>
    <row r="326" spans="4:13" x14ac:dyDescent="0.3">
      <c r="D326" s="2"/>
      <c r="E326" s="2"/>
      <c r="F326" s="4"/>
      <c r="G326" s="4"/>
      <c r="H326" s="4"/>
      <c r="I326" s="3"/>
      <c r="J326" s="3"/>
      <c r="K326" s="3"/>
      <c r="L326" s="3"/>
      <c r="M326" s="3"/>
    </row>
    <row r="327" spans="4:13" x14ac:dyDescent="0.3">
      <c r="D327" s="2"/>
      <c r="E327" s="2"/>
      <c r="F327" s="4"/>
      <c r="G327" s="4"/>
      <c r="H327" s="4"/>
      <c r="I327" s="3"/>
      <c r="J327" s="3"/>
      <c r="K327" s="3"/>
      <c r="L327" s="3"/>
      <c r="M327" s="3"/>
    </row>
    <row r="328" spans="4:13" x14ac:dyDescent="0.3">
      <c r="D328" s="2"/>
      <c r="E328" s="2"/>
      <c r="F328" s="4"/>
      <c r="G328" s="4"/>
      <c r="H328" s="4"/>
      <c r="I328" s="3"/>
      <c r="J328" s="3"/>
      <c r="K328" s="3"/>
      <c r="L328" s="3"/>
      <c r="M328" s="3"/>
    </row>
    <row r="329" spans="4:13" x14ac:dyDescent="0.3">
      <c r="D329" s="2"/>
      <c r="E329" s="2"/>
      <c r="F329" s="4"/>
      <c r="G329" s="4"/>
      <c r="H329" s="4"/>
      <c r="I329" s="3"/>
      <c r="J329" s="3"/>
      <c r="K329" s="3"/>
      <c r="L329" s="3"/>
      <c r="M329" s="3"/>
    </row>
    <row r="330" spans="4:13" x14ac:dyDescent="0.3">
      <c r="D330" s="2"/>
      <c r="E330" s="2"/>
      <c r="F330" s="4"/>
      <c r="G330" s="4"/>
      <c r="H330" s="4"/>
      <c r="I330" s="3"/>
      <c r="J330" s="3"/>
      <c r="K330" s="3"/>
      <c r="L330" s="3"/>
      <c r="M330" s="3"/>
    </row>
    <row r="331" spans="4:13" x14ac:dyDescent="0.3">
      <c r="D331" s="2"/>
      <c r="E331" s="2"/>
      <c r="F331" s="4"/>
      <c r="G331" s="4"/>
      <c r="H331" s="4"/>
      <c r="I331" s="3"/>
      <c r="J331" s="3"/>
      <c r="K331" s="3"/>
      <c r="L331" s="3"/>
      <c r="M331" s="3"/>
    </row>
    <row r="332" spans="4:13" x14ac:dyDescent="0.3">
      <c r="D332" s="2"/>
      <c r="E332" s="2"/>
      <c r="F332" s="4"/>
      <c r="G332" s="4"/>
      <c r="H332" s="4"/>
      <c r="I332" s="3"/>
      <c r="J332" s="3"/>
      <c r="K332" s="3"/>
      <c r="L332" s="3"/>
      <c r="M332" s="3"/>
    </row>
    <row r="333" spans="4:13" x14ac:dyDescent="0.3">
      <c r="D333" s="2"/>
      <c r="E333" s="2"/>
      <c r="F333" s="4"/>
      <c r="G333" s="4"/>
      <c r="H333" s="4"/>
      <c r="I333" s="3"/>
      <c r="J333" s="3"/>
      <c r="K333" s="3"/>
      <c r="L333" s="3"/>
      <c r="M333" s="3"/>
    </row>
    <row r="334" spans="4:13" x14ac:dyDescent="0.3">
      <c r="D334" s="2"/>
      <c r="E334" s="2"/>
      <c r="F334" s="4"/>
      <c r="G334" s="4"/>
      <c r="H334" s="4"/>
      <c r="I334" s="3"/>
      <c r="J334" s="3"/>
      <c r="K334" s="3"/>
      <c r="L334" s="3"/>
      <c r="M334" s="3"/>
    </row>
    <row r="335" spans="4:13" x14ac:dyDescent="0.3">
      <c r="D335" s="2"/>
      <c r="E335" s="2"/>
      <c r="F335" s="4"/>
      <c r="G335" s="4"/>
      <c r="H335" s="4"/>
      <c r="I335" s="3"/>
      <c r="J335" s="3"/>
      <c r="K335" s="3"/>
      <c r="L335" s="3"/>
      <c r="M335" s="3"/>
    </row>
    <row r="336" spans="4:13" x14ac:dyDescent="0.3">
      <c r="D336" s="2"/>
      <c r="E336" s="2"/>
      <c r="F336" s="4"/>
      <c r="G336" s="4"/>
      <c r="H336" s="4"/>
      <c r="I336" s="3"/>
      <c r="J336" s="3"/>
      <c r="K336" s="3"/>
      <c r="L336" s="3"/>
      <c r="M336" s="3"/>
    </row>
    <row r="337" spans="4:13" x14ac:dyDescent="0.3">
      <c r="D337" s="2"/>
      <c r="E337" s="2"/>
      <c r="F337" s="4"/>
      <c r="G337" s="4"/>
      <c r="H337" s="4"/>
      <c r="I337" s="3"/>
      <c r="J337" s="3"/>
      <c r="K337" s="3"/>
      <c r="L337" s="3"/>
      <c r="M337" s="3"/>
    </row>
    <row r="338" spans="4:13" x14ac:dyDescent="0.3">
      <c r="D338" s="2"/>
      <c r="E338" s="2"/>
      <c r="F338" s="4"/>
      <c r="G338" s="4"/>
      <c r="H338" s="4"/>
      <c r="I338" s="3"/>
      <c r="J338" s="3"/>
      <c r="K338" s="3"/>
      <c r="L338" s="3"/>
      <c r="M338" s="3"/>
    </row>
    <row r="339" spans="4:13" x14ac:dyDescent="0.3">
      <c r="D339" s="2"/>
      <c r="E339" s="2"/>
      <c r="F339" s="4"/>
      <c r="G339" s="4"/>
      <c r="H339" s="4"/>
      <c r="I339" s="3"/>
      <c r="J339" s="3"/>
      <c r="K339" s="3"/>
      <c r="L339" s="3"/>
      <c r="M339" s="3"/>
    </row>
    <row r="340" spans="4:13" x14ac:dyDescent="0.3">
      <c r="D340" s="2"/>
      <c r="E340" s="2"/>
      <c r="F340" s="4"/>
      <c r="G340" s="4"/>
      <c r="H340" s="4"/>
      <c r="I340" s="3"/>
      <c r="J340" s="3"/>
      <c r="K340" s="3"/>
      <c r="L340" s="3"/>
      <c r="M340" s="3"/>
    </row>
    <row r="341" spans="4:13" x14ac:dyDescent="0.3">
      <c r="D341" s="2"/>
      <c r="E341" s="2"/>
      <c r="F341" s="4"/>
      <c r="G341" s="4"/>
      <c r="H341" s="4"/>
      <c r="I341" s="3"/>
      <c r="J341" s="3"/>
      <c r="K341" s="3"/>
      <c r="L341" s="3"/>
      <c r="M341" s="3"/>
    </row>
    <row r="342" spans="4:13" x14ac:dyDescent="0.3">
      <c r="D342" s="2"/>
      <c r="E342" s="2"/>
      <c r="F342" s="4"/>
      <c r="G342" s="4"/>
      <c r="H342" s="4"/>
      <c r="I342" s="3"/>
      <c r="J342" s="3"/>
      <c r="K342" s="3"/>
      <c r="L342" s="3"/>
      <c r="M342" s="3"/>
    </row>
    <row r="343" spans="4:13" x14ac:dyDescent="0.3">
      <c r="D343" s="2"/>
      <c r="E343" s="2"/>
      <c r="F343" s="4"/>
      <c r="G343" s="4"/>
      <c r="H343" s="4"/>
      <c r="I343" s="3"/>
      <c r="J343" s="3"/>
      <c r="K343" s="3"/>
      <c r="L343" s="3"/>
      <c r="M343" s="3"/>
    </row>
    <row r="344" spans="4:13" x14ac:dyDescent="0.3">
      <c r="D344" s="2"/>
      <c r="E344" s="2"/>
      <c r="F344" s="4"/>
      <c r="G344" s="4"/>
      <c r="H344" s="4"/>
      <c r="I344" s="3"/>
      <c r="J344" s="3"/>
      <c r="K344" s="3"/>
      <c r="L344" s="3"/>
      <c r="M344" s="3"/>
    </row>
    <row r="345" spans="4:13" x14ac:dyDescent="0.3">
      <c r="D345" s="2"/>
      <c r="E345" s="2"/>
      <c r="F345" s="4"/>
      <c r="G345" s="4"/>
      <c r="H345" s="4"/>
      <c r="I345" s="3"/>
      <c r="J345" s="3"/>
      <c r="K345" s="3"/>
      <c r="L345" s="3"/>
      <c r="M345" s="3"/>
    </row>
    <row r="346" spans="4:13" x14ac:dyDescent="0.3">
      <c r="D346" s="2"/>
      <c r="E346" s="2"/>
      <c r="F346" s="4"/>
      <c r="G346" s="4"/>
      <c r="H346" s="4"/>
      <c r="I346" s="3"/>
      <c r="J346" s="3"/>
      <c r="K346" s="3"/>
      <c r="L346" s="3"/>
      <c r="M346" s="3"/>
    </row>
    <row r="347" spans="4:13" x14ac:dyDescent="0.3">
      <c r="D347" s="2"/>
      <c r="E347" s="2"/>
      <c r="F347" s="4"/>
      <c r="G347" s="4"/>
      <c r="H347" s="4"/>
      <c r="I347" s="3"/>
      <c r="J347" s="3"/>
      <c r="K347" s="3"/>
      <c r="L347" s="3"/>
      <c r="M347" s="3"/>
    </row>
    <row r="348" spans="4:13" x14ac:dyDescent="0.3">
      <c r="D348" s="2"/>
      <c r="E348" s="2"/>
      <c r="F348" s="4"/>
      <c r="G348" s="4"/>
      <c r="H348" s="4"/>
      <c r="I348" s="3"/>
      <c r="J348" s="3"/>
      <c r="K348" s="3"/>
      <c r="L348" s="3"/>
      <c r="M348" s="3"/>
    </row>
    <row r="349" spans="4:13" x14ac:dyDescent="0.3">
      <c r="D349" s="2"/>
      <c r="E349" s="2"/>
      <c r="F349" s="4"/>
      <c r="G349" s="4"/>
      <c r="H349" s="4"/>
      <c r="I349" s="3"/>
      <c r="J349" s="3"/>
      <c r="K349" s="3"/>
      <c r="L349" s="3"/>
      <c r="M349" s="3"/>
    </row>
    <row r="350" spans="4:13" x14ac:dyDescent="0.3">
      <c r="D350" s="2"/>
      <c r="E350" s="2"/>
      <c r="F350" s="4"/>
      <c r="G350" s="4"/>
      <c r="H350" s="4"/>
      <c r="I350" s="3"/>
      <c r="J350" s="3"/>
      <c r="K350" s="3"/>
      <c r="L350" s="3"/>
      <c r="M350" s="3"/>
    </row>
    <row r="351" spans="4:13" x14ac:dyDescent="0.3">
      <c r="D351" s="2"/>
      <c r="E351" s="2"/>
      <c r="F351" s="4"/>
      <c r="G351" s="4"/>
      <c r="H351" s="4"/>
      <c r="I351" s="3"/>
      <c r="J351" s="3"/>
      <c r="K351" s="3"/>
      <c r="L351" s="3"/>
      <c r="M351" s="3"/>
    </row>
    <row r="352" spans="4:13" x14ac:dyDescent="0.3">
      <c r="D352" s="2"/>
      <c r="E352" s="2"/>
      <c r="F352" s="4"/>
      <c r="G352" s="4"/>
      <c r="H352" s="4"/>
      <c r="I352" s="3"/>
      <c r="J352" s="3"/>
      <c r="K352" s="3"/>
      <c r="L352" s="3"/>
      <c r="M352" s="3"/>
    </row>
    <row r="353" spans="4:13" x14ac:dyDescent="0.3">
      <c r="D353" s="2"/>
      <c r="E353" s="2"/>
      <c r="F353" s="4"/>
      <c r="G353" s="4"/>
      <c r="H353" s="4"/>
      <c r="I353" s="3"/>
      <c r="J353" s="3"/>
      <c r="K353" s="3"/>
      <c r="L353" s="3"/>
      <c r="M353" s="3"/>
    </row>
    <row r="354" spans="4:13" x14ac:dyDescent="0.3">
      <c r="D354" s="2"/>
      <c r="E354" s="2"/>
      <c r="F354" s="4"/>
      <c r="G354" s="4"/>
      <c r="H354" s="4"/>
      <c r="I354" s="3"/>
      <c r="J354" s="3"/>
      <c r="K354" s="3"/>
      <c r="L354" s="3"/>
      <c r="M354" s="3"/>
    </row>
    <row r="355" spans="4:13" x14ac:dyDescent="0.3">
      <c r="D355" s="2"/>
      <c r="E355" s="2"/>
      <c r="F355" s="4"/>
      <c r="G355" s="4"/>
      <c r="H355" s="4"/>
      <c r="I355" s="3"/>
      <c r="J355" s="3"/>
      <c r="K355" s="3"/>
      <c r="L355" s="3"/>
      <c r="M355" s="3"/>
    </row>
    <row r="356" spans="4:13" x14ac:dyDescent="0.3">
      <c r="D356" s="2"/>
      <c r="E356" s="2"/>
      <c r="F356" s="4"/>
      <c r="G356" s="4"/>
      <c r="H356" s="4"/>
      <c r="I356" s="3"/>
      <c r="J356" s="3"/>
      <c r="K356" s="3"/>
      <c r="L356" s="3"/>
      <c r="M356" s="3"/>
    </row>
    <row r="357" spans="4:13" x14ac:dyDescent="0.3">
      <c r="D357" s="2"/>
      <c r="E357" s="2"/>
      <c r="F357" s="4"/>
      <c r="G357" s="4"/>
      <c r="H357" s="4"/>
      <c r="I357" s="3"/>
      <c r="J357" s="3"/>
      <c r="K357" s="3"/>
      <c r="L357" s="3"/>
      <c r="M357" s="3"/>
    </row>
    <row r="358" spans="4:13" x14ac:dyDescent="0.3">
      <c r="D358" s="2"/>
      <c r="E358" s="2"/>
      <c r="F358" s="4"/>
      <c r="G358" s="4"/>
      <c r="H358" s="4"/>
      <c r="I358" s="3"/>
      <c r="J358" s="3"/>
      <c r="K358" s="3"/>
      <c r="L358" s="3"/>
      <c r="M358" s="3"/>
    </row>
    <row r="359" spans="4:13" x14ac:dyDescent="0.3">
      <c r="D359" s="2"/>
      <c r="E359" s="2"/>
      <c r="F359" s="4"/>
      <c r="G359" s="4"/>
      <c r="H359" s="4"/>
      <c r="I359" s="3"/>
      <c r="J359" s="3"/>
      <c r="K359" s="3"/>
      <c r="L359" s="3"/>
      <c r="M359" s="3"/>
    </row>
    <row r="360" spans="4:13" x14ac:dyDescent="0.3">
      <c r="D360" s="2"/>
      <c r="E360" s="2"/>
      <c r="F360" s="4"/>
      <c r="G360" s="4"/>
      <c r="H360" s="4"/>
      <c r="I360" s="3"/>
      <c r="J360" s="3"/>
      <c r="K360" s="3"/>
      <c r="L360" s="3"/>
      <c r="M360" s="3"/>
    </row>
    <row r="361" spans="4:13" x14ac:dyDescent="0.3">
      <c r="D361" s="2"/>
      <c r="E361" s="2"/>
      <c r="F361" s="4"/>
      <c r="G361" s="4"/>
      <c r="H361" s="4"/>
      <c r="I361" s="3"/>
      <c r="J361" s="3"/>
      <c r="K361" s="3"/>
      <c r="L361" s="3"/>
      <c r="M361" s="3"/>
    </row>
    <row r="362" spans="4:13" x14ac:dyDescent="0.3">
      <c r="D362" s="2"/>
      <c r="E362" s="2"/>
      <c r="F362" s="4"/>
      <c r="G362" s="4"/>
      <c r="H362" s="4"/>
      <c r="I362" s="3"/>
      <c r="J362" s="3"/>
      <c r="K362" s="3"/>
      <c r="L362" s="3"/>
      <c r="M362" s="3"/>
    </row>
    <row r="363" spans="4:13" x14ac:dyDescent="0.3">
      <c r="D363" s="2"/>
      <c r="E363" s="2"/>
      <c r="F363" s="4"/>
      <c r="G363" s="4"/>
      <c r="H363" s="4"/>
      <c r="I363" s="3"/>
      <c r="J363" s="3"/>
      <c r="K363" s="3"/>
      <c r="L363" s="3"/>
      <c r="M363" s="3"/>
    </row>
    <row r="364" spans="4:13" x14ac:dyDescent="0.3">
      <c r="D364" s="2"/>
      <c r="E364" s="2"/>
      <c r="F364" s="4"/>
      <c r="G364" s="4"/>
      <c r="H364" s="4"/>
      <c r="I364" s="3"/>
      <c r="J364" s="3"/>
      <c r="K364" s="3"/>
      <c r="L364" s="3"/>
      <c r="M364" s="3"/>
    </row>
    <row r="365" spans="4:13" x14ac:dyDescent="0.3">
      <c r="D365" s="2"/>
      <c r="E365" s="2"/>
      <c r="F365" s="4"/>
      <c r="G365" s="4"/>
      <c r="H365" s="4"/>
      <c r="I365" s="3"/>
      <c r="J365" s="3"/>
      <c r="K365" s="3"/>
      <c r="L365" s="3"/>
      <c r="M365" s="3"/>
    </row>
    <row r="366" spans="4:13" x14ac:dyDescent="0.3">
      <c r="D366" s="2"/>
      <c r="E366" s="2"/>
      <c r="F366" s="4"/>
      <c r="G366" s="4"/>
      <c r="H366" s="4"/>
      <c r="I366" s="3"/>
      <c r="J366" s="3"/>
      <c r="K366" s="3"/>
      <c r="L366" s="3"/>
      <c r="M366" s="3"/>
    </row>
    <row r="367" spans="4:13" x14ac:dyDescent="0.3">
      <c r="D367" s="2"/>
      <c r="E367" s="2"/>
      <c r="F367" s="4"/>
      <c r="G367" s="4"/>
      <c r="H367" s="4"/>
      <c r="I367" s="3"/>
      <c r="J367" s="3"/>
      <c r="K367" s="3"/>
      <c r="L367" s="3"/>
      <c r="M367" s="3"/>
    </row>
    <row r="368" spans="4:13" x14ac:dyDescent="0.3">
      <c r="D368" s="2"/>
      <c r="E368" s="2"/>
      <c r="F368" s="4"/>
      <c r="G368" s="4"/>
      <c r="H368" s="4"/>
      <c r="I368" s="3"/>
      <c r="J368" s="3"/>
      <c r="K368" s="3"/>
      <c r="L368" s="3"/>
      <c r="M368" s="3"/>
    </row>
    <row r="369" spans="4:13" x14ac:dyDescent="0.3">
      <c r="D369" s="2"/>
      <c r="E369" s="2"/>
      <c r="F369" s="4"/>
      <c r="G369" s="4"/>
      <c r="H369" s="4"/>
      <c r="I369" s="3"/>
      <c r="J369" s="3"/>
      <c r="K369" s="3"/>
      <c r="L369" s="3"/>
      <c r="M369" s="3"/>
    </row>
    <row r="370" spans="4:13" x14ac:dyDescent="0.3">
      <c r="D370" s="2"/>
      <c r="E370" s="2"/>
      <c r="F370" s="4"/>
      <c r="G370" s="4"/>
      <c r="H370" s="4"/>
      <c r="I370" s="3"/>
      <c r="J370" s="3"/>
      <c r="K370" s="3"/>
      <c r="L370" s="3"/>
      <c r="M370" s="3"/>
    </row>
    <row r="371" spans="4:13" x14ac:dyDescent="0.3">
      <c r="D371" s="2"/>
      <c r="E371" s="2"/>
      <c r="F371" s="4"/>
      <c r="G371" s="4"/>
      <c r="H371" s="4"/>
      <c r="I371" s="3"/>
      <c r="J371" s="3"/>
      <c r="K371" s="3"/>
      <c r="L371" s="3"/>
      <c r="M371" s="3"/>
    </row>
    <row r="372" spans="4:13" x14ac:dyDescent="0.3">
      <c r="D372" s="2"/>
      <c r="E372" s="2"/>
      <c r="F372" s="4"/>
      <c r="G372" s="4"/>
      <c r="H372" s="4"/>
      <c r="I372" s="3"/>
      <c r="J372" s="3"/>
      <c r="K372" s="3"/>
      <c r="L372" s="3"/>
      <c r="M372" s="3"/>
    </row>
    <row r="373" spans="4:13" x14ac:dyDescent="0.3">
      <c r="D373" s="2"/>
      <c r="E373" s="2"/>
      <c r="F373" s="4"/>
      <c r="G373" s="4"/>
      <c r="H373" s="4"/>
      <c r="I373" s="3"/>
      <c r="J373" s="3"/>
      <c r="K373" s="3"/>
      <c r="L373" s="3"/>
      <c r="M373" s="3"/>
    </row>
    <row r="374" spans="4:13" x14ac:dyDescent="0.3">
      <c r="D374" s="2"/>
      <c r="E374" s="2"/>
      <c r="F374" s="4"/>
      <c r="G374" s="4"/>
      <c r="H374" s="4"/>
      <c r="I374" s="3"/>
      <c r="J374" s="3"/>
      <c r="K374" s="3"/>
      <c r="L374" s="3"/>
      <c r="M374" s="3"/>
    </row>
    <row r="375" spans="4:13" x14ac:dyDescent="0.3">
      <c r="D375" s="2"/>
      <c r="E375" s="2"/>
      <c r="F375" s="4"/>
      <c r="G375" s="4"/>
      <c r="H375" s="4"/>
      <c r="I375" s="3"/>
      <c r="J375" s="3"/>
      <c r="K375" s="3"/>
      <c r="L375" s="3"/>
      <c r="M375" s="3"/>
    </row>
    <row r="376" spans="4:13" x14ac:dyDescent="0.3">
      <c r="D376" s="2"/>
      <c r="E376" s="2"/>
      <c r="F376" s="4"/>
      <c r="G376" s="4"/>
      <c r="H376" s="4"/>
      <c r="I376" s="3"/>
      <c r="J376" s="3"/>
      <c r="K376" s="3"/>
      <c r="L376" s="3"/>
      <c r="M376" s="3"/>
    </row>
    <row r="377" spans="4:13" x14ac:dyDescent="0.3">
      <c r="D377" s="2"/>
      <c r="E377" s="2"/>
      <c r="F377" s="4"/>
      <c r="G377" s="4"/>
      <c r="H377" s="4"/>
      <c r="I377" s="3"/>
      <c r="J377" s="3"/>
      <c r="K377" s="3"/>
      <c r="L377" s="3"/>
      <c r="M377" s="3"/>
    </row>
    <row r="378" spans="4:13" x14ac:dyDescent="0.3">
      <c r="D378" s="2"/>
      <c r="E378" s="2"/>
      <c r="F378" s="4"/>
      <c r="G378" s="4"/>
      <c r="H378" s="4"/>
      <c r="I378" s="3"/>
      <c r="J378" s="3"/>
      <c r="K378" s="3"/>
      <c r="L378" s="3"/>
      <c r="M378" s="3"/>
    </row>
    <row r="379" spans="4:13" x14ac:dyDescent="0.3">
      <c r="D379" s="2"/>
      <c r="E379" s="2"/>
      <c r="F379" s="4"/>
      <c r="G379" s="4"/>
      <c r="H379" s="4"/>
      <c r="I379" s="3"/>
      <c r="J379" s="3"/>
      <c r="K379" s="3"/>
      <c r="L379" s="3"/>
      <c r="M379" s="3"/>
    </row>
    <row r="380" spans="4:13" x14ac:dyDescent="0.3">
      <c r="D380" s="2"/>
      <c r="E380" s="2"/>
      <c r="F380" s="4"/>
      <c r="G380" s="4"/>
      <c r="H380" s="4"/>
      <c r="I380" s="3"/>
      <c r="J380" s="3"/>
      <c r="K380" s="3"/>
      <c r="L380" s="3"/>
      <c r="M380" s="3"/>
    </row>
    <row r="381" spans="4:13" x14ac:dyDescent="0.3">
      <c r="D381" s="2"/>
      <c r="E381" s="2"/>
      <c r="F381" s="4"/>
      <c r="G381" s="4"/>
      <c r="H381" s="4"/>
      <c r="I381" s="3"/>
      <c r="J381" s="3"/>
      <c r="K381" s="3"/>
      <c r="L381" s="3"/>
      <c r="M381" s="3"/>
    </row>
    <row r="382" spans="4:13" x14ac:dyDescent="0.3">
      <c r="D382" s="2"/>
      <c r="E382" s="2"/>
      <c r="F382" s="4"/>
      <c r="G382" s="4"/>
      <c r="H382" s="4"/>
      <c r="I382" s="3"/>
      <c r="J382" s="3"/>
      <c r="K382" s="3"/>
      <c r="L382" s="3"/>
      <c r="M382" s="3"/>
    </row>
    <row r="383" spans="4:13" x14ac:dyDescent="0.3">
      <c r="D383" s="2"/>
      <c r="E383" s="2"/>
      <c r="F383" s="4"/>
      <c r="G383" s="4"/>
      <c r="H383" s="4"/>
      <c r="I383" s="3"/>
      <c r="J383" s="3"/>
      <c r="K383" s="3"/>
      <c r="L383" s="3"/>
      <c r="M383" s="3"/>
    </row>
    <row r="384" spans="4:13" x14ac:dyDescent="0.3">
      <c r="D384" s="2"/>
      <c r="E384" s="2"/>
      <c r="F384" s="4"/>
      <c r="G384" s="4"/>
      <c r="H384" s="4"/>
      <c r="I384" s="3"/>
      <c r="J384" s="3"/>
      <c r="K384" s="3"/>
      <c r="L384" s="3"/>
      <c r="M384" s="3"/>
    </row>
    <row r="385" spans="4:13" x14ac:dyDescent="0.3">
      <c r="D385" s="2"/>
      <c r="E385" s="2"/>
      <c r="F385" s="4"/>
      <c r="G385" s="4"/>
      <c r="H385" s="4"/>
      <c r="I385" s="3"/>
      <c r="J385" s="3"/>
      <c r="K385" s="3"/>
      <c r="L385" s="3"/>
      <c r="M385" s="3"/>
    </row>
    <row r="386" spans="4:13" x14ac:dyDescent="0.3">
      <c r="D386" s="2"/>
      <c r="E386" s="2"/>
      <c r="F386" s="4"/>
      <c r="G386" s="4"/>
      <c r="H386" s="4"/>
      <c r="I386" s="3"/>
      <c r="J386" s="3"/>
      <c r="K386" s="3"/>
      <c r="L386" s="3"/>
      <c r="M386" s="3"/>
    </row>
    <row r="387" spans="4:13" x14ac:dyDescent="0.3">
      <c r="D387" s="2"/>
      <c r="E387" s="2"/>
      <c r="F387" s="4"/>
      <c r="G387" s="4"/>
      <c r="H387" s="4"/>
      <c r="I387" s="3"/>
      <c r="J387" s="3"/>
      <c r="K387" s="3"/>
      <c r="L387" s="3"/>
      <c r="M387" s="3"/>
    </row>
    <row r="388" spans="4:13" x14ac:dyDescent="0.3">
      <c r="D388" s="2"/>
      <c r="E388" s="2"/>
      <c r="F388" s="4"/>
      <c r="G388" s="4"/>
      <c r="H388" s="4"/>
      <c r="I388" s="3"/>
      <c r="J388" s="3"/>
      <c r="K388" s="3"/>
      <c r="L388" s="3"/>
      <c r="M388" s="3"/>
    </row>
    <row r="389" spans="4:13" x14ac:dyDescent="0.3">
      <c r="D389" s="2"/>
      <c r="E389" s="2"/>
      <c r="F389" s="4"/>
      <c r="G389" s="4"/>
      <c r="H389" s="4"/>
      <c r="I389" s="3"/>
      <c r="J389" s="3"/>
      <c r="K389" s="3"/>
      <c r="L389" s="3"/>
      <c r="M389" s="3"/>
    </row>
    <row r="390" spans="4:13" x14ac:dyDescent="0.3">
      <c r="D390" s="2"/>
      <c r="E390" s="2"/>
      <c r="F390" s="4"/>
      <c r="G390" s="4"/>
      <c r="H390" s="4"/>
      <c r="I390" s="3"/>
      <c r="J390" s="3"/>
      <c r="K390" s="3"/>
      <c r="L390" s="3"/>
      <c r="M390" s="3"/>
    </row>
    <row r="391" spans="4:13" x14ac:dyDescent="0.3">
      <c r="D391" s="2"/>
      <c r="E391" s="2"/>
      <c r="F391" s="4"/>
      <c r="G391" s="4"/>
      <c r="H391" s="4"/>
      <c r="I391" s="3"/>
      <c r="J391" s="3"/>
      <c r="K391" s="3"/>
      <c r="L391" s="3"/>
      <c r="M391" s="3"/>
    </row>
    <row r="392" spans="4:13" x14ac:dyDescent="0.3">
      <c r="D392" s="2"/>
      <c r="E392" s="2"/>
      <c r="F392" s="4"/>
      <c r="G392" s="4"/>
      <c r="H392" s="4"/>
      <c r="I392" s="3"/>
      <c r="J392" s="3"/>
      <c r="K392" s="3"/>
      <c r="L392" s="3"/>
      <c r="M392" s="3"/>
    </row>
    <row r="393" spans="4:13" x14ac:dyDescent="0.3">
      <c r="D393" s="2"/>
      <c r="E393" s="2"/>
      <c r="F393" s="4"/>
      <c r="G393" s="4"/>
      <c r="H393" s="4"/>
      <c r="I393" s="3"/>
      <c r="J393" s="3"/>
      <c r="K393" s="3"/>
      <c r="L393" s="3"/>
      <c r="M393" s="3"/>
    </row>
    <row r="394" spans="4:13" x14ac:dyDescent="0.3">
      <c r="D394" s="2"/>
      <c r="E394" s="2"/>
      <c r="F394" s="4"/>
      <c r="G394" s="4"/>
      <c r="H394" s="4"/>
      <c r="I394" s="3"/>
      <c r="J394" s="3"/>
      <c r="K394" s="3"/>
      <c r="L394" s="3"/>
      <c r="M394" s="3"/>
    </row>
    <row r="395" spans="4:13" x14ac:dyDescent="0.3">
      <c r="D395" s="2"/>
      <c r="E395" s="2"/>
      <c r="F395" s="4"/>
      <c r="G395" s="4"/>
      <c r="H395" s="4"/>
      <c r="I395" s="3"/>
      <c r="J395" s="3"/>
      <c r="K395" s="3"/>
      <c r="L395" s="3"/>
      <c r="M395" s="3"/>
    </row>
    <row r="396" spans="4:13" x14ac:dyDescent="0.3">
      <c r="D396" s="2"/>
      <c r="E396" s="2"/>
      <c r="F396" s="4"/>
      <c r="G396" s="4"/>
      <c r="H396" s="4"/>
      <c r="I396" s="3"/>
      <c r="J396" s="3"/>
      <c r="K396" s="3"/>
      <c r="L396" s="3"/>
      <c r="M396" s="3"/>
    </row>
    <row r="397" spans="4:13" x14ac:dyDescent="0.3">
      <c r="D397" s="2"/>
      <c r="E397" s="2"/>
      <c r="F397" s="4"/>
      <c r="G397" s="4"/>
      <c r="H397" s="4"/>
      <c r="I397" s="3"/>
      <c r="J397" s="3"/>
      <c r="K397" s="3"/>
      <c r="L397" s="3"/>
      <c r="M397" s="3"/>
    </row>
    <row r="398" spans="4:13" x14ac:dyDescent="0.3">
      <c r="D398" s="2"/>
      <c r="E398" s="2"/>
      <c r="F398" s="4"/>
      <c r="G398" s="4"/>
      <c r="H398" s="4"/>
      <c r="I398" s="3"/>
      <c r="J398" s="3"/>
      <c r="K398" s="3"/>
      <c r="L398" s="3"/>
      <c r="M398" s="3"/>
    </row>
    <row r="399" spans="4:13" x14ac:dyDescent="0.3">
      <c r="D399" s="2"/>
      <c r="E399" s="2"/>
      <c r="F399" s="4"/>
      <c r="G399" s="4"/>
      <c r="H399" s="4"/>
      <c r="I399" s="3"/>
      <c r="J399" s="3"/>
      <c r="K399" s="3"/>
      <c r="L399" s="3"/>
      <c r="M399" s="3"/>
    </row>
    <row r="400" spans="4:13" x14ac:dyDescent="0.3">
      <c r="D400" s="2"/>
      <c r="E400" s="2"/>
      <c r="F400" s="4"/>
      <c r="G400" s="4"/>
      <c r="H400" s="4"/>
      <c r="I400" s="3"/>
      <c r="J400" s="3"/>
      <c r="K400" s="3"/>
      <c r="L400" s="3"/>
      <c r="M400" s="3"/>
    </row>
    <row r="401" spans="4:13" x14ac:dyDescent="0.3">
      <c r="D401" s="2"/>
      <c r="E401" s="2"/>
      <c r="F401" s="4"/>
      <c r="G401" s="4"/>
      <c r="H401" s="4"/>
      <c r="I401" s="3"/>
      <c r="J401" s="3"/>
      <c r="K401" s="3"/>
      <c r="L401" s="3"/>
      <c r="M401" s="3"/>
    </row>
    <row r="402" spans="4:13" x14ac:dyDescent="0.3">
      <c r="D402" s="2"/>
      <c r="E402" s="2"/>
      <c r="F402" s="4"/>
      <c r="G402" s="4"/>
      <c r="H402" s="4"/>
      <c r="I402" s="3"/>
      <c r="J402" s="3"/>
      <c r="K402" s="3"/>
      <c r="L402" s="3"/>
      <c r="M402" s="3"/>
    </row>
    <row r="403" spans="4:13" x14ac:dyDescent="0.3">
      <c r="D403" s="2"/>
      <c r="E403" s="2"/>
      <c r="F403" s="4"/>
      <c r="G403" s="4"/>
      <c r="H403" s="4"/>
      <c r="I403" s="3"/>
      <c r="J403" s="3"/>
      <c r="K403" s="3"/>
      <c r="L403" s="3"/>
      <c r="M403" s="3"/>
    </row>
    <row r="404" spans="4:13" x14ac:dyDescent="0.3">
      <c r="D404" s="2"/>
      <c r="E404" s="2"/>
      <c r="F404" s="4"/>
      <c r="G404" s="4"/>
      <c r="H404" s="4"/>
      <c r="I404" s="3"/>
      <c r="J404" s="3"/>
      <c r="K404" s="3"/>
      <c r="L404" s="3"/>
      <c r="M404" s="3"/>
    </row>
    <row r="405" spans="4:13" x14ac:dyDescent="0.3">
      <c r="D405" s="2"/>
      <c r="E405" s="2"/>
      <c r="F405" s="4"/>
      <c r="G405" s="4"/>
      <c r="H405" s="4"/>
      <c r="I405" s="3"/>
      <c r="J405" s="3"/>
      <c r="K405" s="3"/>
      <c r="L405" s="3"/>
      <c r="M405" s="3"/>
    </row>
    <row r="406" spans="4:13" x14ac:dyDescent="0.3">
      <c r="D406" s="2"/>
      <c r="E406" s="2"/>
      <c r="F406" s="4"/>
      <c r="G406" s="4"/>
      <c r="H406" s="4"/>
      <c r="I406" s="3"/>
      <c r="J406" s="3"/>
      <c r="K406" s="3"/>
      <c r="L406" s="3"/>
      <c r="M406" s="3"/>
    </row>
    <row r="407" spans="4:13" x14ac:dyDescent="0.3">
      <c r="D407" s="2"/>
      <c r="E407" s="2"/>
      <c r="F407" s="4"/>
      <c r="G407" s="4"/>
      <c r="H407" s="4"/>
      <c r="I407" s="3"/>
      <c r="J407" s="3"/>
      <c r="K407" s="3"/>
      <c r="L407" s="3"/>
      <c r="M407" s="3"/>
    </row>
    <row r="408" spans="4:13" x14ac:dyDescent="0.3">
      <c r="D408" s="2"/>
      <c r="E408" s="2"/>
      <c r="F408" s="4"/>
      <c r="G408" s="4"/>
      <c r="H408" s="4"/>
      <c r="I408" s="3"/>
      <c r="J408" s="3"/>
      <c r="K408" s="3"/>
      <c r="L408" s="3"/>
      <c r="M408" s="3"/>
    </row>
    <row r="409" spans="4:13" x14ac:dyDescent="0.3">
      <c r="D409" s="2"/>
      <c r="E409" s="2"/>
      <c r="F409" s="4"/>
      <c r="G409" s="4"/>
      <c r="H409" s="4"/>
      <c r="I409" s="3"/>
      <c r="J409" s="3"/>
      <c r="K409" s="3"/>
      <c r="L409" s="3"/>
      <c r="M409" s="3"/>
    </row>
    <row r="410" spans="4:13" x14ac:dyDescent="0.3">
      <c r="D410" s="2"/>
      <c r="E410" s="2"/>
      <c r="F410" s="4"/>
      <c r="G410" s="4"/>
      <c r="H410" s="4"/>
      <c r="I410" s="3"/>
      <c r="J410" s="3"/>
      <c r="K410" s="3"/>
      <c r="L410" s="3"/>
      <c r="M410" s="3"/>
    </row>
    <row r="411" spans="4:13" x14ac:dyDescent="0.3">
      <c r="D411" s="2"/>
      <c r="E411" s="2"/>
      <c r="F411" s="4"/>
      <c r="G411" s="4"/>
      <c r="H411" s="4"/>
      <c r="I411" s="3"/>
      <c r="J411" s="3"/>
      <c r="K411" s="3"/>
      <c r="L411" s="3"/>
      <c r="M411" s="3"/>
    </row>
    <row r="412" spans="4:13" x14ac:dyDescent="0.3">
      <c r="D412" s="2"/>
      <c r="E412" s="2"/>
      <c r="F412" s="4"/>
      <c r="G412" s="4"/>
      <c r="H412" s="4"/>
      <c r="I412" s="3"/>
      <c r="J412" s="3"/>
      <c r="K412" s="3"/>
      <c r="L412" s="3"/>
      <c r="M412" s="3"/>
    </row>
    <row r="413" spans="4:13" x14ac:dyDescent="0.3">
      <c r="D413" s="2"/>
      <c r="E413" s="2"/>
      <c r="F413" s="4"/>
      <c r="G413" s="4"/>
      <c r="H413" s="4"/>
      <c r="I413" s="3"/>
      <c r="J413" s="3"/>
      <c r="K413" s="3"/>
      <c r="L413" s="3"/>
      <c r="M413" s="3"/>
    </row>
    <row r="414" spans="4:13" x14ac:dyDescent="0.3">
      <c r="D414" s="2"/>
      <c r="E414" s="2"/>
      <c r="F414" s="4"/>
      <c r="G414" s="4"/>
      <c r="H414" s="4"/>
      <c r="I414" s="3"/>
      <c r="J414" s="3"/>
      <c r="K414" s="3"/>
      <c r="L414" s="3"/>
      <c r="M414" s="3"/>
    </row>
    <row r="415" spans="4:13" x14ac:dyDescent="0.3">
      <c r="D415" s="2"/>
      <c r="E415" s="2"/>
      <c r="F415" s="4"/>
      <c r="G415" s="4"/>
      <c r="H415" s="4"/>
      <c r="I415" s="3"/>
      <c r="J415" s="3"/>
      <c r="K415" s="3"/>
      <c r="L415" s="3"/>
      <c r="M415" s="3"/>
    </row>
    <row r="416" spans="4:13" x14ac:dyDescent="0.3">
      <c r="D416" s="2"/>
      <c r="E416" s="2"/>
      <c r="F416" s="4"/>
      <c r="G416" s="4"/>
      <c r="H416" s="4"/>
      <c r="I416" s="3"/>
      <c r="J416" s="3"/>
      <c r="K416" s="3"/>
      <c r="L416" s="3"/>
      <c r="M416" s="3"/>
    </row>
    <row r="417" spans="4:13" x14ac:dyDescent="0.3">
      <c r="D417" s="2"/>
      <c r="E417" s="2"/>
      <c r="F417" s="4"/>
      <c r="G417" s="4"/>
      <c r="H417" s="4"/>
      <c r="I417" s="3"/>
      <c r="J417" s="3"/>
      <c r="K417" s="3"/>
      <c r="L417" s="3"/>
      <c r="M417" s="3"/>
    </row>
    <row r="418" spans="4:13" x14ac:dyDescent="0.3">
      <c r="D418" s="2"/>
      <c r="E418" s="2"/>
      <c r="F418" s="4"/>
      <c r="G418" s="4"/>
      <c r="H418" s="4"/>
      <c r="I418" s="3"/>
      <c r="J418" s="3"/>
      <c r="K418" s="3"/>
      <c r="L418" s="3"/>
      <c r="M418" s="3"/>
    </row>
    <row r="419" spans="4:13" x14ac:dyDescent="0.3">
      <c r="D419" s="2"/>
      <c r="E419" s="2"/>
      <c r="F419" s="4"/>
      <c r="G419" s="4"/>
      <c r="H419" s="4"/>
      <c r="I419" s="3"/>
      <c r="J419" s="3"/>
      <c r="K419" s="3"/>
      <c r="L419" s="3"/>
      <c r="M419" s="3"/>
    </row>
    <row r="420" spans="4:13" x14ac:dyDescent="0.3">
      <c r="D420" s="2"/>
      <c r="E420" s="2"/>
      <c r="F420" s="4"/>
      <c r="G420" s="4"/>
      <c r="H420" s="4"/>
      <c r="I420" s="3"/>
      <c r="J420" s="3"/>
      <c r="K420" s="3"/>
      <c r="L420" s="3"/>
      <c r="M420" s="3"/>
    </row>
    <row r="421" spans="4:13" x14ac:dyDescent="0.3">
      <c r="D421" s="2"/>
      <c r="E421" s="2"/>
      <c r="F421" s="4"/>
      <c r="G421" s="4"/>
      <c r="H421" s="4"/>
      <c r="I421" s="3"/>
      <c r="J421" s="3"/>
      <c r="K421" s="3"/>
      <c r="L421" s="3"/>
      <c r="M421" s="3"/>
    </row>
    <row r="422" spans="4:13" x14ac:dyDescent="0.3">
      <c r="D422" s="2"/>
      <c r="E422" s="2"/>
      <c r="F422" s="4"/>
      <c r="G422" s="4"/>
      <c r="H422" s="4"/>
      <c r="I422" s="3"/>
      <c r="J422" s="3"/>
      <c r="K422" s="3"/>
      <c r="L422" s="3"/>
      <c r="M422" s="3"/>
    </row>
    <row r="423" spans="4:13" x14ac:dyDescent="0.3">
      <c r="D423" s="2"/>
      <c r="E423" s="2"/>
      <c r="F423" s="4"/>
      <c r="G423" s="4"/>
      <c r="H423" s="4"/>
      <c r="I423" s="3"/>
      <c r="J423" s="3"/>
      <c r="K423" s="3"/>
      <c r="L423" s="3"/>
      <c r="M423" s="3"/>
    </row>
    <row r="424" spans="4:13" x14ac:dyDescent="0.3">
      <c r="D424" s="2"/>
      <c r="E424" s="2"/>
      <c r="F424" s="4"/>
      <c r="G424" s="4"/>
      <c r="H424" s="4"/>
      <c r="I424" s="3"/>
      <c r="J424" s="3"/>
      <c r="K424" s="3"/>
      <c r="L424" s="3"/>
      <c r="M424" s="3"/>
    </row>
    <row r="425" spans="4:13" x14ac:dyDescent="0.3">
      <c r="D425" s="2"/>
      <c r="E425" s="2"/>
      <c r="F425" s="4"/>
      <c r="G425" s="4"/>
      <c r="H425" s="4"/>
      <c r="I425" s="3"/>
      <c r="J425" s="3"/>
      <c r="K425" s="3"/>
      <c r="L425" s="3"/>
      <c r="M425" s="3"/>
    </row>
    <row r="426" spans="4:13" x14ac:dyDescent="0.3">
      <c r="D426" s="2"/>
      <c r="E426" s="2"/>
      <c r="F426" s="4"/>
      <c r="G426" s="4"/>
      <c r="H426" s="4"/>
      <c r="I426" s="3"/>
      <c r="J426" s="3"/>
      <c r="K426" s="3"/>
      <c r="L426" s="3"/>
      <c r="M426" s="3"/>
    </row>
    <row r="427" spans="4:13" x14ac:dyDescent="0.3">
      <c r="D427" s="2"/>
      <c r="E427" s="2"/>
      <c r="F427" s="4"/>
      <c r="G427" s="4"/>
      <c r="H427" s="4"/>
      <c r="I427" s="3"/>
      <c r="J427" s="3"/>
      <c r="K427" s="3"/>
      <c r="L427" s="3"/>
      <c r="M427" s="3"/>
    </row>
    <row r="428" spans="4:13" x14ac:dyDescent="0.3">
      <c r="D428" s="2"/>
      <c r="E428" s="2"/>
      <c r="F428" s="4"/>
      <c r="G428" s="4"/>
      <c r="H428" s="4"/>
      <c r="I428" s="3"/>
      <c r="J428" s="3"/>
      <c r="K428" s="3"/>
      <c r="L428" s="3"/>
      <c r="M428" s="3"/>
    </row>
    <row r="429" spans="4:13" x14ac:dyDescent="0.3">
      <c r="D429" s="2"/>
      <c r="E429" s="2"/>
      <c r="F429" s="4"/>
      <c r="G429" s="4"/>
      <c r="H429" s="4"/>
      <c r="I429" s="3"/>
      <c r="J429" s="3"/>
      <c r="K429" s="3"/>
      <c r="L429" s="3"/>
      <c r="M429" s="3"/>
    </row>
    <row r="430" spans="4:13" x14ac:dyDescent="0.3">
      <c r="D430" s="2"/>
      <c r="E430" s="2"/>
      <c r="F430" s="4"/>
      <c r="G430" s="4"/>
      <c r="H430" s="4"/>
      <c r="I430" s="3"/>
      <c r="J430" s="3"/>
      <c r="K430" s="3"/>
      <c r="L430" s="3"/>
      <c r="M430" s="3"/>
    </row>
    <row r="431" spans="4:13" x14ac:dyDescent="0.3">
      <c r="D431" s="2"/>
      <c r="E431" s="2"/>
      <c r="F431" s="4"/>
      <c r="G431" s="4"/>
      <c r="H431" s="4"/>
      <c r="I431" s="3"/>
      <c r="J431" s="3"/>
      <c r="K431" s="3"/>
      <c r="L431" s="3"/>
      <c r="M431" s="3"/>
    </row>
    <row r="432" spans="4:13" x14ac:dyDescent="0.3">
      <c r="D432" s="2"/>
      <c r="E432" s="2"/>
      <c r="F432" s="4"/>
      <c r="G432" s="4"/>
      <c r="H432" s="4"/>
      <c r="I432" s="3"/>
      <c r="J432" s="3"/>
      <c r="K432" s="3"/>
      <c r="L432" s="3"/>
      <c r="M432" s="3"/>
    </row>
    <row r="433" spans="4:13" x14ac:dyDescent="0.3">
      <c r="D433" s="2"/>
      <c r="E433" s="2"/>
      <c r="F433" s="4"/>
      <c r="G433" s="4"/>
      <c r="H433" s="4"/>
      <c r="I433" s="3"/>
      <c r="J433" s="3"/>
      <c r="K433" s="3"/>
      <c r="L433" s="3"/>
      <c r="M433" s="3"/>
    </row>
    <row r="434" spans="4:13" x14ac:dyDescent="0.3">
      <c r="D434" s="2"/>
      <c r="E434" s="2"/>
      <c r="F434" s="4"/>
      <c r="G434" s="4"/>
      <c r="H434" s="4"/>
      <c r="I434" s="3"/>
      <c r="J434" s="3"/>
      <c r="K434" s="3"/>
      <c r="L434" s="3"/>
      <c r="M434" s="3"/>
    </row>
    <row r="435" spans="4:13" x14ac:dyDescent="0.3">
      <c r="D435" s="2"/>
      <c r="E435" s="2"/>
      <c r="F435" s="4"/>
      <c r="G435" s="4"/>
      <c r="H435" s="4"/>
      <c r="I435" s="3"/>
      <c r="J435" s="3"/>
      <c r="K435" s="3"/>
      <c r="L435" s="3"/>
      <c r="M435" s="3"/>
    </row>
    <row r="436" spans="4:13" x14ac:dyDescent="0.3">
      <c r="D436" s="2"/>
      <c r="E436" s="2"/>
      <c r="F436" s="4"/>
      <c r="G436" s="4"/>
      <c r="H436" s="4"/>
      <c r="I436" s="3"/>
      <c r="J436" s="3"/>
      <c r="K436" s="3"/>
      <c r="L436" s="3"/>
      <c r="M436" s="3"/>
    </row>
    <row r="437" spans="4:13" x14ac:dyDescent="0.3">
      <c r="D437" s="2"/>
      <c r="E437" s="2"/>
      <c r="F437" s="4"/>
      <c r="G437" s="4"/>
      <c r="H437" s="4"/>
      <c r="I437" s="3"/>
      <c r="J437" s="3"/>
      <c r="K437" s="3"/>
      <c r="L437" s="3"/>
      <c r="M437" s="3"/>
    </row>
    <row r="438" spans="4:13" x14ac:dyDescent="0.3">
      <c r="D438" s="2"/>
      <c r="E438" s="2"/>
      <c r="F438" s="4"/>
      <c r="G438" s="4"/>
      <c r="H438" s="4"/>
      <c r="I438" s="3"/>
      <c r="J438" s="3"/>
      <c r="K438" s="3"/>
      <c r="L438" s="3"/>
      <c r="M438" s="3"/>
    </row>
    <row r="439" spans="4:13" x14ac:dyDescent="0.3">
      <c r="D439" s="2"/>
      <c r="E439" s="2"/>
      <c r="F439" s="4"/>
      <c r="G439" s="4"/>
      <c r="H439" s="4"/>
      <c r="I439" s="3"/>
      <c r="J439" s="3"/>
      <c r="K439" s="3"/>
      <c r="L439" s="3"/>
      <c r="M439" s="3"/>
    </row>
    <row r="440" spans="4:13" x14ac:dyDescent="0.3">
      <c r="D440" s="2"/>
      <c r="E440" s="2"/>
      <c r="F440" s="4"/>
      <c r="G440" s="4"/>
      <c r="H440" s="4"/>
      <c r="I440" s="3"/>
      <c r="J440" s="3"/>
      <c r="K440" s="3"/>
      <c r="L440" s="3"/>
      <c r="M440" s="3"/>
    </row>
    <row r="441" spans="4:13" x14ac:dyDescent="0.3">
      <c r="D441" s="2"/>
      <c r="E441" s="2"/>
      <c r="F441" s="4"/>
      <c r="G441" s="4"/>
      <c r="H441" s="4"/>
      <c r="I441" s="3"/>
      <c r="J441" s="3"/>
      <c r="K441" s="3"/>
      <c r="L441" s="3"/>
      <c r="M441" s="3"/>
    </row>
    <row r="442" spans="4:13" x14ac:dyDescent="0.3">
      <c r="D442" s="2"/>
      <c r="E442" s="2"/>
      <c r="F442" s="4"/>
      <c r="G442" s="4"/>
      <c r="H442" s="4"/>
      <c r="I442" s="3"/>
      <c r="J442" s="3"/>
      <c r="K442" s="3"/>
      <c r="L442" s="3"/>
      <c r="M442" s="3"/>
    </row>
    <row r="443" spans="4:13" x14ac:dyDescent="0.3">
      <c r="D443" s="2"/>
      <c r="E443" s="2"/>
      <c r="F443" s="4"/>
      <c r="G443" s="4"/>
      <c r="H443" s="4"/>
      <c r="I443" s="3"/>
      <c r="J443" s="3"/>
      <c r="K443" s="3"/>
      <c r="L443" s="3"/>
      <c r="M443" s="3"/>
    </row>
    <row r="444" spans="4:13" x14ac:dyDescent="0.3">
      <c r="D444" s="2"/>
      <c r="E444" s="2"/>
      <c r="F444" s="4"/>
      <c r="G444" s="4"/>
      <c r="H444" s="4"/>
      <c r="I444" s="3"/>
      <c r="J444" s="3"/>
      <c r="K444" s="3"/>
      <c r="L444" s="3"/>
      <c r="M444" s="3"/>
    </row>
    <row r="445" spans="4:13" x14ac:dyDescent="0.3">
      <c r="D445" s="2"/>
      <c r="E445" s="2"/>
      <c r="F445" s="4"/>
      <c r="G445" s="4"/>
      <c r="H445" s="4"/>
      <c r="I445" s="3"/>
      <c r="J445" s="3"/>
      <c r="K445" s="3"/>
      <c r="L445" s="3"/>
      <c r="M445" s="3"/>
    </row>
    <row r="446" spans="4:13" x14ac:dyDescent="0.3">
      <c r="D446" s="2"/>
      <c r="E446" s="2"/>
      <c r="F446" s="4"/>
      <c r="G446" s="4"/>
      <c r="H446" s="4"/>
      <c r="I446" s="3"/>
      <c r="J446" s="3"/>
      <c r="K446" s="3"/>
      <c r="L446" s="3"/>
      <c r="M446" s="3"/>
    </row>
    <row r="447" spans="4:13" x14ac:dyDescent="0.3">
      <c r="D447" s="2"/>
      <c r="E447" s="2"/>
      <c r="F447" s="4"/>
      <c r="G447" s="4"/>
      <c r="H447" s="4"/>
      <c r="I447" s="3"/>
      <c r="J447" s="3"/>
      <c r="K447" s="3"/>
      <c r="L447" s="3"/>
      <c r="M447" s="3"/>
    </row>
    <row r="448" spans="4:13" x14ac:dyDescent="0.3">
      <c r="D448" s="2"/>
      <c r="E448" s="2"/>
      <c r="F448" s="4"/>
      <c r="G448" s="4"/>
      <c r="H448" s="4"/>
      <c r="I448" s="3"/>
      <c r="J448" s="3"/>
      <c r="K448" s="3"/>
      <c r="L448" s="3"/>
      <c r="M448" s="3"/>
    </row>
    <row r="449" spans="4:13" x14ac:dyDescent="0.3">
      <c r="D449" s="2"/>
      <c r="E449" s="2"/>
      <c r="F449" s="4"/>
      <c r="G449" s="4"/>
      <c r="H449" s="4"/>
      <c r="I449" s="3"/>
      <c r="J449" s="3"/>
      <c r="K449" s="3"/>
      <c r="L449" s="3"/>
      <c r="M449" s="3"/>
    </row>
    <row r="450" spans="4:13" x14ac:dyDescent="0.3">
      <c r="D450" s="2"/>
      <c r="E450" s="2"/>
      <c r="F450" s="4"/>
      <c r="G450" s="4"/>
      <c r="H450" s="4"/>
      <c r="I450" s="3"/>
      <c r="J450" s="3"/>
      <c r="K450" s="3"/>
      <c r="L450" s="3"/>
      <c r="M450" s="3"/>
    </row>
    <row r="451" spans="4:13" x14ac:dyDescent="0.3">
      <c r="D451" s="2"/>
      <c r="E451" s="2"/>
      <c r="F451" s="4"/>
      <c r="G451" s="4"/>
      <c r="H451" s="4"/>
      <c r="I451" s="3"/>
      <c r="J451" s="3"/>
      <c r="K451" s="3"/>
      <c r="L451" s="3"/>
      <c r="M451" s="3"/>
    </row>
    <row r="452" spans="4:13" x14ac:dyDescent="0.3">
      <c r="D452" s="2"/>
      <c r="E452" s="2"/>
      <c r="F452" s="4"/>
      <c r="G452" s="4"/>
      <c r="H452" s="4"/>
      <c r="I452" s="3"/>
      <c r="J452" s="3"/>
      <c r="K452" s="3"/>
      <c r="L452" s="3"/>
      <c r="M452" s="3"/>
    </row>
    <row r="453" spans="4:13" x14ac:dyDescent="0.3">
      <c r="D453" s="2"/>
      <c r="E453" s="2"/>
      <c r="F453" s="4"/>
      <c r="G453" s="4"/>
      <c r="H453" s="4"/>
      <c r="I453" s="3"/>
      <c r="J453" s="3"/>
      <c r="K453" s="3"/>
      <c r="L453" s="3"/>
      <c r="M453" s="3"/>
    </row>
    <row r="454" spans="4:13" x14ac:dyDescent="0.3">
      <c r="D454" s="2"/>
      <c r="E454" s="2"/>
      <c r="F454" s="4"/>
      <c r="G454" s="4"/>
      <c r="H454" s="4"/>
      <c r="I454" s="3"/>
      <c r="J454" s="3"/>
      <c r="K454" s="3"/>
      <c r="L454" s="3"/>
      <c r="M454" s="3"/>
    </row>
    <row r="455" spans="4:13" x14ac:dyDescent="0.3">
      <c r="D455" s="2"/>
      <c r="E455" s="2"/>
      <c r="F455" s="4"/>
      <c r="G455" s="4"/>
      <c r="H455" s="4"/>
      <c r="I455" s="3"/>
      <c r="J455" s="3"/>
      <c r="K455" s="3"/>
      <c r="L455" s="3"/>
      <c r="M455" s="3"/>
    </row>
    <row r="456" spans="4:13" x14ac:dyDescent="0.3">
      <c r="D456" s="2"/>
      <c r="E456" s="2"/>
      <c r="F456" s="4"/>
      <c r="G456" s="4"/>
      <c r="H456" s="4"/>
      <c r="I456" s="3"/>
      <c r="J456" s="3"/>
      <c r="K456" s="3"/>
      <c r="L456" s="3"/>
      <c r="M456" s="3"/>
    </row>
    <row r="457" spans="4:13" x14ac:dyDescent="0.3">
      <c r="D457" s="2"/>
      <c r="E457" s="2"/>
      <c r="F457" s="4"/>
      <c r="G457" s="4"/>
      <c r="H457" s="4"/>
      <c r="I457" s="3"/>
      <c r="J457" s="3"/>
      <c r="K457" s="3"/>
      <c r="L457" s="3"/>
      <c r="M457" s="3"/>
    </row>
    <row r="458" spans="4:13" x14ac:dyDescent="0.3">
      <c r="D458" s="2"/>
      <c r="E458" s="2"/>
      <c r="F458" s="4"/>
      <c r="G458" s="4"/>
      <c r="H458" s="4"/>
      <c r="I458" s="3"/>
      <c r="J458" s="3"/>
      <c r="K458" s="3"/>
      <c r="L458" s="3"/>
      <c r="M458" s="3"/>
    </row>
    <row r="459" spans="4:13" x14ac:dyDescent="0.3">
      <c r="D459" s="2"/>
      <c r="E459" s="2"/>
      <c r="F459" s="4"/>
      <c r="G459" s="4"/>
      <c r="H459" s="4"/>
      <c r="I459" s="3"/>
      <c r="J459" s="3"/>
      <c r="K459" s="3"/>
      <c r="L459" s="3"/>
      <c r="M459" s="3"/>
    </row>
    <row r="460" spans="4:13" x14ac:dyDescent="0.3">
      <c r="D460" s="2"/>
      <c r="E460" s="2"/>
      <c r="F460" s="4"/>
      <c r="G460" s="4"/>
      <c r="H460" s="4"/>
      <c r="I460" s="3"/>
      <c r="J460" s="3"/>
      <c r="K460" s="3"/>
      <c r="L460" s="3"/>
      <c r="M460" s="3"/>
    </row>
    <row r="461" spans="4:13" x14ac:dyDescent="0.3">
      <c r="D461" s="2"/>
      <c r="E461" s="2"/>
      <c r="F461" s="4"/>
      <c r="G461" s="4"/>
      <c r="H461" s="4"/>
      <c r="I461" s="3"/>
      <c r="J461" s="3"/>
      <c r="K461" s="3"/>
      <c r="L461" s="3"/>
      <c r="M461" s="3"/>
    </row>
    <row r="462" spans="4:13" x14ac:dyDescent="0.3">
      <c r="D462" s="2"/>
      <c r="E462" s="2"/>
      <c r="F462" s="4"/>
      <c r="G462" s="4"/>
      <c r="H462" s="4"/>
      <c r="I462" s="3"/>
      <c r="J462" s="3"/>
      <c r="K462" s="3"/>
      <c r="L462" s="3"/>
      <c r="M462" s="3"/>
    </row>
    <row r="463" spans="4:13" x14ac:dyDescent="0.3">
      <c r="D463" s="2"/>
      <c r="E463" s="2"/>
      <c r="F463" s="4"/>
      <c r="G463" s="4"/>
      <c r="H463" s="4"/>
      <c r="I463" s="3"/>
      <c r="J463" s="3"/>
      <c r="K463" s="3"/>
      <c r="L463" s="3"/>
      <c r="M463" s="3"/>
    </row>
    <row r="464" spans="4:13" x14ac:dyDescent="0.3">
      <c r="D464" s="2"/>
      <c r="E464" s="2"/>
      <c r="F464" s="4"/>
      <c r="G464" s="4"/>
      <c r="H464" s="4"/>
      <c r="I464" s="3"/>
      <c r="J464" s="3"/>
      <c r="K464" s="3"/>
      <c r="L464" s="3"/>
      <c r="M464" s="3"/>
    </row>
    <row r="465" spans="4:13" x14ac:dyDescent="0.3">
      <c r="D465" s="2"/>
      <c r="E465" s="2"/>
      <c r="F465" s="4"/>
      <c r="G465" s="4"/>
      <c r="H465" s="4"/>
      <c r="I465" s="3"/>
      <c r="J465" s="3"/>
      <c r="K465" s="3"/>
      <c r="L465" s="3"/>
      <c r="M465" s="3"/>
    </row>
    <row r="466" spans="4:13" x14ac:dyDescent="0.3">
      <c r="D466" s="2"/>
      <c r="E466" s="2"/>
      <c r="F466" s="4"/>
      <c r="G466" s="4"/>
      <c r="H466" s="4"/>
      <c r="I466" s="3"/>
      <c r="J466" s="3"/>
      <c r="K466" s="3"/>
      <c r="L466" s="3"/>
      <c r="M466" s="3"/>
    </row>
    <row r="467" spans="4:13" x14ac:dyDescent="0.3">
      <c r="D467" s="2"/>
      <c r="E467" s="2"/>
      <c r="F467" s="4"/>
      <c r="G467" s="4"/>
      <c r="H467" s="4"/>
      <c r="I467" s="3"/>
      <c r="J467" s="3"/>
      <c r="K467" s="3"/>
      <c r="L467" s="3"/>
      <c r="M467" s="3"/>
    </row>
    <row r="468" spans="4:13" x14ac:dyDescent="0.3">
      <c r="D468" s="2"/>
      <c r="E468" s="2"/>
      <c r="F468" s="4"/>
      <c r="G468" s="4"/>
      <c r="H468" s="4"/>
      <c r="I468" s="3"/>
      <c r="J468" s="3"/>
      <c r="K468" s="3"/>
      <c r="L468" s="3"/>
      <c r="M468" s="3"/>
    </row>
    <row r="469" spans="4:13" x14ac:dyDescent="0.3">
      <c r="D469" s="2"/>
      <c r="E469" s="2"/>
      <c r="F469" s="4"/>
      <c r="G469" s="4"/>
      <c r="H469" s="4"/>
      <c r="I469" s="3"/>
      <c r="J469" s="3"/>
      <c r="K469" s="3"/>
      <c r="L469" s="3"/>
      <c r="M469" s="3"/>
    </row>
    <row r="470" spans="4:13" x14ac:dyDescent="0.3">
      <c r="D470" s="2"/>
      <c r="E470" s="2"/>
      <c r="F470" s="4"/>
      <c r="G470" s="4"/>
      <c r="H470" s="4"/>
      <c r="I470" s="3"/>
      <c r="J470" s="3"/>
      <c r="K470" s="3"/>
      <c r="L470" s="3"/>
      <c r="M470" s="3"/>
    </row>
    <row r="471" spans="4:13" x14ac:dyDescent="0.3">
      <c r="D471" s="2"/>
      <c r="E471" s="2"/>
      <c r="F471" s="4"/>
      <c r="G471" s="4"/>
      <c r="H471" s="4"/>
      <c r="I471" s="3"/>
      <c r="J471" s="3"/>
      <c r="K471" s="3"/>
      <c r="L471" s="3"/>
      <c r="M471" s="3"/>
    </row>
    <row r="472" spans="4:13" x14ac:dyDescent="0.3">
      <c r="D472" s="2"/>
      <c r="E472" s="2"/>
      <c r="F472" s="4"/>
      <c r="G472" s="4"/>
      <c r="H472" s="4"/>
      <c r="I472" s="3"/>
      <c r="J472" s="3"/>
      <c r="K472" s="3"/>
      <c r="L472" s="3"/>
      <c r="M472" s="3"/>
    </row>
    <row r="473" spans="4:13" x14ac:dyDescent="0.3">
      <c r="D473" s="2"/>
      <c r="E473" s="2"/>
      <c r="F473" s="4"/>
      <c r="G473" s="4"/>
      <c r="H473" s="4"/>
      <c r="I473" s="3"/>
      <c r="J473" s="3"/>
      <c r="K473" s="3"/>
      <c r="L473" s="3"/>
      <c r="M473" s="3"/>
    </row>
    <row r="474" spans="4:13" x14ac:dyDescent="0.3">
      <c r="D474" s="2"/>
      <c r="E474" s="2"/>
      <c r="F474" s="4"/>
      <c r="G474" s="4"/>
      <c r="H474" s="4"/>
      <c r="I474" s="3"/>
      <c r="J474" s="3"/>
      <c r="K474" s="3"/>
      <c r="L474" s="3"/>
      <c r="M474" s="3"/>
    </row>
    <row r="475" spans="4:13" x14ac:dyDescent="0.3">
      <c r="D475" s="2"/>
      <c r="E475" s="2"/>
      <c r="F475" s="4"/>
      <c r="G475" s="4"/>
      <c r="H475" s="4"/>
      <c r="I475" s="3"/>
      <c r="J475" s="3"/>
      <c r="K475" s="3"/>
      <c r="L475" s="3"/>
      <c r="M475" s="3"/>
    </row>
    <row r="476" spans="4:13" x14ac:dyDescent="0.3">
      <c r="D476" s="2"/>
      <c r="E476" s="2"/>
      <c r="F476" s="4"/>
      <c r="G476" s="4"/>
      <c r="H476" s="4"/>
      <c r="I476" s="3"/>
      <c r="J476" s="3"/>
      <c r="K476" s="3"/>
      <c r="L476" s="3"/>
      <c r="M476" s="3"/>
    </row>
    <row r="477" spans="4:13" x14ac:dyDescent="0.3">
      <c r="D477" s="2"/>
      <c r="E477" s="2"/>
      <c r="F477" s="4"/>
      <c r="G477" s="4"/>
      <c r="H477" s="4"/>
      <c r="I477" s="3"/>
      <c r="J477" s="3"/>
      <c r="K477" s="3"/>
      <c r="L477" s="3"/>
      <c r="M477" s="3"/>
    </row>
    <row r="478" spans="4:13" x14ac:dyDescent="0.3">
      <c r="D478" s="2"/>
      <c r="E478" s="2"/>
      <c r="F478" s="4"/>
      <c r="G478" s="4"/>
      <c r="H478" s="4"/>
      <c r="I478" s="3"/>
      <c r="J478" s="3"/>
      <c r="K478" s="3"/>
      <c r="L478" s="3"/>
      <c r="M478" s="3"/>
    </row>
    <row r="479" spans="4:13" x14ac:dyDescent="0.3">
      <c r="D479" s="2"/>
      <c r="E479" s="2"/>
      <c r="F479" s="4"/>
      <c r="G479" s="4"/>
      <c r="H479" s="4"/>
      <c r="I479" s="3"/>
      <c r="J479" s="3"/>
      <c r="K479" s="3"/>
      <c r="L479" s="3"/>
      <c r="M479" s="3"/>
    </row>
    <row r="480" spans="4:13" x14ac:dyDescent="0.3">
      <c r="D480" s="2"/>
      <c r="E480" s="2"/>
      <c r="F480" s="4"/>
      <c r="G480" s="4"/>
      <c r="H480" s="4"/>
      <c r="I480" s="3"/>
      <c r="J480" s="3"/>
      <c r="K480" s="3"/>
      <c r="L480" s="3"/>
      <c r="M480" s="3"/>
    </row>
    <row r="481" spans="4:13" x14ac:dyDescent="0.3">
      <c r="D481" s="2"/>
      <c r="E481" s="2"/>
      <c r="F481" s="4"/>
      <c r="G481" s="4"/>
      <c r="H481" s="4"/>
      <c r="I481" s="3"/>
      <c r="J481" s="3"/>
      <c r="K481" s="3"/>
      <c r="L481" s="3"/>
      <c r="M481" s="3"/>
    </row>
    <row r="482" spans="4:13" x14ac:dyDescent="0.3">
      <c r="D482" s="2"/>
      <c r="E482" s="2"/>
      <c r="F482" s="4"/>
      <c r="G482" s="4"/>
      <c r="H482" s="4"/>
      <c r="I482" s="3"/>
      <c r="J482" s="3"/>
      <c r="K482" s="3"/>
      <c r="L482" s="3"/>
      <c r="M482" s="3"/>
    </row>
    <row r="483" spans="4:13" x14ac:dyDescent="0.3">
      <c r="D483" s="2"/>
      <c r="E483" s="2"/>
      <c r="F483" s="4"/>
      <c r="G483" s="4"/>
      <c r="H483" s="4"/>
      <c r="I483" s="3"/>
      <c r="J483" s="3"/>
      <c r="K483" s="3"/>
      <c r="L483" s="3"/>
      <c r="M483" s="3"/>
    </row>
    <row r="484" spans="4:13" x14ac:dyDescent="0.3">
      <c r="D484" s="2"/>
      <c r="E484" s="2"/>
      <c r="F484" s="4"/>
      <c r="G484" s="4"/>
      <c r="H484" s="4"/>
      <c r="I484" s="3"/>
      <c r="J484" s="3"/>
      <c r="K484" s="3"/>
      <c r="L484" s="3"/>
      <c r="M484" s="3"/>
    </row>
    <row r="485" spans="4:13" x14ac:dyDescent="0.3">
      <c r="D485" s="2"/>
      <c r="E485" s="2"/>
      <c r="F485" s="4"/>
      <c r="G485" s="4"/>
      <c r="H485" s="4"/>
      <c r="I485" s="3"/>
      <c r="J485" s="3"/>
      <c r="K485" s="3"/>
      <c r="L485" s="3"/>
      <c r="M485" s="3"/>
    </row>
    <row r="486" spans="4:13" x14ac:dyDescent="0.3">
      <c r="D486" s="2"/>
      <c r="E486" s="2"/>
      <c r="F486" s="4"/>
      <c r="G486" s="4"/>
      <c r="H486" s="4"/>
      <c r="I486" s="3"/>
      <c r="J486" s="3"/>
      <c r="K486" s="3"/>
      <c r="L486" s="3"/>
      <c r="M486" s="3"/>
    </row>
    <row r="487" spans="4:13" x14ac:dyDescent="0.3">
      <c r="D487" s="2"/>
      <c r="E487" s="2"/>
      <c r="F487" s="4"/>
      <c r="G487" s="4"/>
      <c r="H487" s="4"/>
      <c r="I487" s="3"/>
      <c r="J487" s="3"/>
      <c r="K487" s="3"/>
      <c r="L487" s="3"/>
      <c r="M487" s="3"/>
    </row>
    <row r="488" spans="4:13" x14ac:dyDescent="0.3">
      <c r="D488" s="2"/>
      <c r="E488" s="2"/>
      <c r="F488" s="4"/>
      <c r="G488" s="4"/>
      <c r="H488" s="4"/>
      <c r="I488" s="3"/>
      <c r="J488" s="3"/>
      <c r="K488" s="3"/>
      <c r="L488" s="3"/>
      <c r="M488" s="3"/>
    </row>
    <row r="489" spans="4:13" x14ac:dyDescent="0.3">
      <c r="D489" s="2"/>
      <c r="E489" s="2"/>
      <c r="F489" s="4"/>
      <c r="G489" s="4"/>
      <c r="H489" s="4"/>
      <c r="I489" s="3"/>
      <c r="J489" s="3"/>
      <c r="K489" s="3"/>
      <c r="L489" s="3"/>
      <c r="M489" s="3"/>
    </row>
    <row r="490" spans="4:13" x14ac:dyDescent="0.3">
      <c r="D490" s="2"/>
      <c r="E490" s="2"/>
      <c r="F490" s="4"/>
      <c r="G490" s="4"/>
      <c r="H490" s="4"/>
      <c r="I490" s="3"/>
      <c r="J490" s="3"/>
      <c r="K490" s="3"/>
      <c r="L490" s="3"/>
      <c r="M490" s="3"/>
    </row>
    <row r="491" spans="4:13" x14ac:dyDescent="0.3">
      <c r="D491" s="2"/>
      <c r="E491" s="2"/>
      <c r="F491" s="4"/>
      <c r="G491" s="4"/>
      <c r="H491" s="4"/>
      <c r="I491" s="3"/>
      <c r="J491" s="3"/>
      <c r="K491" s="3"/>
      <c r="L491" s="3"/>
      <c r="M491" s="3"/>
    </row>
    <row r="492" spans="4:13" x14ac:dyDescent="0.3">
      <c r="D492" s="2"/>
      <c r="E492" s="2"/>
      <c r="F492" s="4"/>
      <c r="G492" s="4"/>
      <c r="H492" s="4"/>
      <c r="I492" s="3"/>
      <c r="J492" s="3"/>
      <c r="K492" s="3"/>
      <c r="L492" s="3"/>
      <c r="M492" s="3"/>
    </row>
    <row r="493" spans="4:13" x14ac:dyDescent="0.3">
      <c r="D493" s="2"/>
      <c r="E493" s="2"/>
      <c r="F493" s="4"/>
      <c r="G493" s="4"/>
      <c r="H493" s="4"/>
      <c r="I493" s="3"/>
      <c r="J493" s="3"/>
      <c r="K493" s="3"/>
      <c r="L493" s="3"/>
      <c r="M493" s="3"/>
    </row>
    <row r="494" spans="4:13" x14ac:dyDescent="0.3">
      <c r="D494" s="2"/>
      <c r="E494" s="2"/>
      <c r="F494" s="4"/>
      <c r="G494" s="4"/>
      <c r="H494" s="4"/>
      <c r="I494" s="3"/>
      <c r="J494" s="3"/>
      <c r="K494" s="3"/>
      <c r="L494" s="3"/>
      <c r="M494" s="3"/>
    </row>
    <row r="495" spans="4:13" x14ac:dyDescent="0.3">
      <c r="D495" s="2"/>
      <c r="E495" s="2"/>
      <c r="F495" s="4"/>
      <c r="G495" s="4"/>
      <c r="H495" s="4"/>
      <c r="I495" s="3"/>
      <c r="J495" s="3"/>
      <c r="K495" s="3"/>
      <c r="L495" s="3"/>
      <c r="M495" s="3"/>
    </row>
    <row r="496" spans="4:13" x14ac:dyDescent="0.3">
      <c r="D496" s="2"/>
      <c r="E496" s="2"/>
      <c r="F496" s="4"/>
      <c r="G496" s="4"/>
      <c r="H496" s="4"/>
      <c r="I496" s="3"/>
      <c r="J496" s="3"/>
      <c r="K496" s="3"/>
      <c r="L496" s="3"/>
      <c r="M496" s="3"/>
    </row>
    <row r="497" spans="4:13" x14ac:dyDescent="0.3">
      <c r="D497" s="2"/>
      <c r="E497" s="2"/>
      <c r="F497" s="4"/>
      <c r="G497" s="4"/>
      <c r="H497" s="4"/>
      <c r="I497" s="3"/>
      <c r="J497" s="3"/>
      <c r="K497" s="3"/>
      <c r="L497" s="3"/>
      <c r="M497" s="3"/>
    </row>
    <row r="498" spans="4:13" x14ac:dyDescent="0.3">
      <c r="D498" s="2"/>
      <c r="E498" s="2"/>
      <c r="F498" s="4"/>
      <c r="G498" s="4"/>
      <c r="H498" s="4"/>
      <c r="I498" s="3"/>
      <c r="J498" s="3"/>
      <c r="K498" s="3"/>
      <c r="L498" s="3"/>
      <c r="M498" s="3"/>
    </row>
    <row r="499" spans="4:13" x14ac:dyDescent="0.3">
      <c r="D499" s="2"/>
      <c r="E499" s="2"/>
      <c r="F499" s="4"/>
      <c r="G499" s="4"/>
      <c r="H499" s="4"/>
      <c r="I499" s="3"/>
      <c r="J499" s="3"/>
      <c r="K499" s="3"/>
      <c r="L499" s="3"/>
      <c r="M499" s="3"/>
    </row>
    <row r="500" spans="4:13" x14ac:dyDescent="0.3">
      <c r="D500" s="2"/>
      <c r="E500" s="2"/>
      <c r="F500" s="4"/>
      <c r="G500" s="4"/>
      <c r="H500" s="4"/>
      <c r="I500" s="3"/>
      <c r="J500" s="3"/>
      <c r="K500" s="3"/>
      <c r="L500" s="3"/>
      <c r="M500" s="3"/>
    </row>
    <row r="501" spans="4:13" x14ac:dyDescent="0.3">
      <c r="D501" s="2"/>
      <c r="E501" s="2"/>
      <c r="F501" s="4"/>
      <c r="G501" s="4"/>
      <c r="H501" s="4"/>
      <c r="I501" s="3"/>
      <c r="J501" s="3"/>
      <c r="K501" s="3"/>
      <c r="L501" s="3"/>
      <c r="M501" s="3"/>
    </row>
    <row r="502" spans="4:13" x14ac:dyDescent="0.3">
      <c r="D502" s="2"/>
      <c r="E502" s="2"/>
      <c r="F502" s="4"/>
      <c r="G502" s="4"/>
      <c r="H502" s="4"/>
      <c r="I502" s="3"/>
      <c r="J502" s="3"/>
      <c r="K502" s="3"/>
      <c r="L502" s="3"/>
      <c r="M502" s="3"/>
    </row>
    <row r="503" spans="4:13" x14ac:dyDescent="0.3">
      <c r="D503" s="2"/>
      <c r="E503" s="2"/>
      <c r="F503" s="4"/>
      <c r="G503" s="4"/>
      <c r="H503" s="4"/>
      <c r="I503" s="3"/>
      <c r="J503" s="3"/>
      <c r="K503" s="3"/>
      <c r="L503" s="3"/>
      <c r="M503" s="3"/>
    </row>
    <row r="504" spans="4:13" x14ac:dyDescent="0.3">
      <c r="D504" s="2"/>
      <c r="E504" s="2"/>
      <c r="F504" s="4"/>
      <c r="G504" s="4"/>
      <c r="H504" s="4"/>
      <c r="I504" s="3"/>
      <c r="J504" s="3"/>
      <c r="K504" s="3"/>
      <c r="L504" s="3"/>
      <c r="M504" s="3"/>
    </row>
    <row r="505" spans="4:13" x14ac:dyDescent="0.3">
      <c r="D505" s="2"/>
      <c r="E505" s="2"/>
      <c r="F505" s="4"/>
      <c r="G505" s="4"/>
      <c r="H505" s="4"/>
      <c r="I505" s="3"/>
      <c r="J505" s="3"/>
      <c r="K505" s="3"/>
      <c r="L505" s="3"/>
      <c r="M505" s="3"/>
    </row>
    <row r="506" spans="4:13" x14ac:dyDescent="0.3">
      <c r="D506" s="2"/>
      <c r="E506" s="2"/>
      <c r="F506" s="4"/>
      <c r="G506" s="4"/>
      <c r="H506" s="4"/>
      <c r="I506" s="3"/>
      <c r="J506" s="3"/>
      <c r="K506" s="3"/>
      <c r="L506" s="3"/>
      <c r="M506" s="3"/>
    </row>
    <row r="507" spans="4:13" x14ac:dyDescent="0.3">
      <c r="D507" s="2"/>
      <c r="E507" s="2"/>
      <c r="F507" s="4"/>
      <c r="G507" s="4"/>
      <c r="H507" s="4"/>
      <c r="I507" s="3"/>
      <c r="J507" s="3"/>
      <c r="K507" s="3"/>
      <c r="L507" s="3"/>
      <c r="M507" s="3"/>
    </row>
    <row r="508" spans="4:13" x14ac:dyDescent="0.3">
      <c r="D508" s="2"/>
      <c r="E508" s="2"/>
      <c r="F508" s="4"/>
      <c r="G508" s="4"/>
      <c r="H508" s="4"/>
      <c r="I508" s="3"/>
      <c r="J508" s="3"/>
      <c r="K508" s="3"/>
      <c r="L508" s="3"/>
      <c r="M508" s="3"/>
    </row>
    <row r="509" spans="4:13" x14ac:dyDescent="0.3">
      <c r="D509" s="2"/>
      <c r="E509" s="2"/>
      <c r="F509" s="4"/>
      <c r="G509" s="4"/>
      <c r="H509" s="4"/>
      <c r="I509" s="3"/>
      <c r="J509" s="3"/>
      <c r="K509" s="3"/>
      <c r="L509" s="3"/>
      <c r="M509" s="3"/>
    </row>
    <row r="510" spans="4:13" x14ac:dyDescent="0.3">
      <c r="D510" s="2"/>
      <c r="E510" s="2"/>
      <c r="F510" s="4"/>
      <c r="G510" s="4"/>
      <c r="H510" s="4"/>
      <c r="I510" s="3"/>
      <c r="J510" s="3"/>
      <c r="K510" s="3"/>
      <c r="L510" s="3"/>
      <c r="M510" s="3"/>
    </row>
    <row r="511" spans="4:13" x14ac:dyDescent="0.3">
      <c r="D511" s="2"/>
      <c r="E511" s="2"/>
      <c r="F511" s="4"/>
      <c r="G511" s="4"/>
      <c r="H511" s="4"/>
      <c r="I511" s="3"/>
      <c r="J511" s="3"/>
      <c r="K511" s="3"/>
      <c r="L511" s="3"/>
      <c r="M511" s="3"/>
    </row>
    <row r="512" spans="4:13" x14ac:dyDescent="0.3">
      <c r="D512" s="2"/>
      <c r="E512" s="2"/>
      <c r="F512" s="4"/>
      <c r="G512" s="4"/>
      <c r="H512" s="4"/>
      <c r="I512" s="3"/>
      <c r="J512" s="3"/>
      <c r="K512" s="3"/>
      <c r="L512" s="3"/>
      <c r="M512" s="3"/>
    </row>
    <row r="513" spans="4:13" x14ac:dyDescent="0.3">
      <c r="D513" s="2"/>
      <c r="E513" s="2"/>
      <c r="F513" s="4"/>
      <c r="G513" s="4"/>
      <c r="H513" s="4"/>
      <c r="I513" s="3"/>
      <c r="J513" s="3"/>
      <c r="K513" s="3"/>
      <c r="L513" s="3"/>
      <c r="M513" s="3"/>
    </row>
    <row r="514" spans="4:13" x14ac:dyDescent="0.3">
      <c r="D514" s="2"/>
      <c r="E514" s="2"/>
      <c r="F514" s="4"/>
      <c r="G514" s="4"/>
      <c r="H514" s="4"/>
      <c r="I514" s="3"/>
      <c r="J514" s="3"/>
      <c r="K514" s="3"/>
      <c r="L514" s="3"/>
      <c r="M514" s="3"/>
    </row>
    <row r="515" spans="4:13" x14ac:dyDescent="0.3">
      <c r="D515" s="2"/>
      <c r="E515" s="2"/>
      <c r="F515" s="4"/>
      <c r="G515" s="4"/>
      <c r="H515" s="4"/>
      <c r="I515" s="3"/>
      <c r="J515" s="3"/>
      <c r="K515" s="3"/>
      <c r="L515" s="3"/>
      <c r="M515" s="3"/>
    </row>
    <row r="516" spans="4:13" x14ac:dyDescent="0.3">
      <c r="D516" s="2"/>
      <c r="E516" s="2"/>
      <c r="F516" s="4"/>
      <c r="G516" s="4"/>
      <c r="H516" s="4"/>
      <c r="I516" s="3"/>
      <c r="J516" s="3"/>
      <c r="K516" s="3"/>
      <c r="L516" s="3"/>
      <c r="M516" s="3"/>
    </row>
    <row r="517" spans="4:13" x14ac:dyDescent="0.3">
      <c r="D517" s="2"/>
      <c r="E517" s="2"/>
      <c r="F517" s="4"/>
      <c r="G517" s="4"/>
      <c r="H517" s="4"/>
      <c r="I517" s="3"/>
      <c r="J517" s="3"/>
      <c r="K517" s="3"/>
      <c r="L517" s="3"/>
      <c r="M517" s="3"/>
    </row>
    <row r="518" spans="4:13" x14ac:dyDescent="0.3">
      <c r="D518" s="2"/>
      <c r="E518" s="2"/>
      <c r="F518" s="4"/>
      <c r="G518" s="4"/>
      <c r="H518" s="4"/>
      <c r="I518" s="3"/>
      <c r="J518" s="3"/>
      <c r="K518" s="3"/>
      <c r="L518" s="3"/>
      <c r="M518" s="3"/>
    </row>
    <row r="519" spans="4:13" x14ac:dyDescent="0.3">
      <c r="D519" s="2"/>
      <c r="E519" s="2"/>
      <c r="F519" s="4"/>
      <c r="G519" s="4"/>
      <c r="H519" s="4"/>
      <c r="I519" s="3"/>
      <c r="J519" s="3"/>
      <c r="K519" s="3"/>
      <c r="L519" s="3"/>
      <c r="M519" s="3"/>
    </row>
    <row r="520" spans="4:13" x14ac:dyDescent="0.3">
      <c r="D520" s="2"/>
      <c r="E520" s="2"/>
      <c r="F520" s="4"/>
      <c r="G520" s="4"/>
      <c r="H520" s="4"/>
      <c r="I520" s="3"/>
      <c r="J520" s="3"/>
      <c r="K520" s="3"/>
      <c r="L520" s="3"/>
      <c r="M520" s="3"/>
    </row>
    <row r="521" spans="4:13" x14ac:dyDescent="0.3">
      <c r="D521" s="2"/>
      <c r="E521" s="2"/>
      <c r="F521" s="4"/>
      <c r="G521" s="4"/>
      <c r="H521" s="4"/>
      <c r="I521" s="3"/>
      <c r="J521" s="3"/>
      <c r="K521" s="3"/>
      <c r="L521" s="3"/>
      <c r="M521" s="3"/>
    </row>
    <row r="522" spans="4:13" x14ac:dyDescent="0.3">
      <c r="D522" s="2"/>
      <c r="E522" s="2"/>
      <c r="F522" s="4"/>
      <c r="G522" s="4"/>
      <c r="H522" s="4"/>
      <c r="I522" s="3"/>
      <c r="J522" s="3"/>
      <c r="K522" s="3"/>
      <c r="L522" s="3"/>
      <c r="M522" s="3"/>
    </row>
    <row r="523" spans="4:13" x14ac:dyDescent="0.3">
      <c r="D523" s="2"/>
      <c r="E523" s="2"/>
      <c r="F523" s="4"/>
      <c r="G523" s="4"/>
      <c r="H523" s="4"/>
      <c r="I523" s="3"/>
      <c r="J523" s="3"/>
      <c r="K523" s="3"/>
      <c r="L523" s="3"/>
      <c r="M523" s="3"/>
    </row>
    <row r="524" spans="4:13" x14ac:dyDescent="0.3">
      <c r="D524" s="2"/>
      <c r="E524" s="2"/>
      <c r="F524" s="4"/>
      <c r="G524" s="4"/>
      <c r="H524" s="4"/>
      <c r="I524" s="3"/>
      <c r="J524" s="3"/>
      <c r="K524" s="3"/>
      <c r="L524" s="3"/>
      <c r="M524" s="3"/>
    </row>
    <row r="525" spans="4:13" x14ac:dyDescent="0.3">
      <c r="D525" s="2"/>
      <c r="E525" s="2"/>
      <c r="F525" s="4"/>
      <c r="G525" s="4"/>
      <c r="H525" s="4"/>
      <c r="I525" s="3"/>
      <c r="J525" s="3"/>
      <c r="K525" s="3"/>
      <c r="L525" s="3"/>
      <c r="M525" s="3"/>
    </row>
    <row r="526" spans="4:13" x14ac:dyDescent="0.3">
      <c r="D526" s="2"/>
      <c r="E526" s="2"/>
      <c r="F526" s="4"/>
      <c r="G526" s="4"/>
      <c r="H526" s="4"/>
      <c r="I526" s="3"/>
      <c r="J526" s="3"/>
      <c r="K526" s="3"/>
      <c r="L526" s="3"/>
      <c r="M526" s="3"/>
    </row>
    <row r="527" spans="4:13" x14ac:dyDescent="0.3">
      <c r="D527" s="2"/>
      <c r="E527" s="2"/>
      <c r="F527" s="4"/>
      <c r="G527" s="4"/>
      <c r="H527" s="4"/>
      <c r="I527" s="3"/>
      <c r="J527" s="3"/>
      <c r="K527" s="3"/>
      <c r="L527" s="3"/>
      <c r="M527" s="3"/>
    </row>
    <row r="528" spans="4:13" x14ac:dyDescent="0.3">
      <c r="D528" s="2"/>
      <c r="E528" s="2"/>
      <c r="F528" s="4"/>
      <c r="G528" s="4"/>
      <c r="H528" s="4"/>
      <c r="I528" s="3"/>
      <c r="J528" s="3"/>
      <c r="K528" s="3"/>
      <c r="L528" s="3"/>
      <c r="M528" s="3"/>
    </row>
    <row r="529" spans="4:13" x14ac:dyDescent="0.3">
      <c r="D529" s="2"/>
      <c r="E529" s="2"/>
      <c r="F529" s="4"/>
      <c r="G529" s="4"/>
      <c r="H529" s="4"/>
      <c r="I529" s="3"/>
      <c r="J529" s="3"/>
      <c r="K529" s="3"/>
      <c r="L529" s="3"/>
      <c r="M529" s="3"/>
    </row>
    <row r="530" spans="4:13" x14ac:dyDescent="0.3">
      <c r="D530" s="2"/>
      <c r="E530" s="2"/>
      <c r="F530" s="4"/>
      <c r="G530" s="4"/>
      <c r="H530" s="4"/>
      <c r="I530" s="3"/>
      <c r="J530" s="3"/>
      <c r="K530" s="3"/>
      <c r="L530" s="3"/>
      <c r="M530" s="3"/>
    </row>
    <row r="531" spans="4:13" x14ac:dyDescent="0.3">
      <c r="D531" s="2"/>
      <c r="E531" s="2"/>
      <c r="F531" s="4"/>
      <c r="G531" s="4"/>
      <c r="H531" s="4"/>
      <c r="I531" s="3"/>
      <c r="J531" s="3"/>
      <c r="K531" s="3"/>
      <c r="L531" s="3"/>
      <c r="M531" s="3"/>
    </row>
    <row r="532" spans="4:13" x14ac:dyDescent="0.3">
      <c r="D532" s="2"/>
      <c r="E532" s="2"/>
      <c r="F532" s="4"/>
      <c r="G532" s="4"/>
      <c r="H532" s="4"/>
      <c r="I532" s="3"/>
      <c r="J532" s="3"/>
      <c r="K532" s="3"/>
      <c r="L532" s="3"/>
      <c r="M532" s="3"/>
    </row>
    <row r="533" spans="4:13" x14ac:dyDescent="0.3">
      <c r="D533" s="2"/>
      <c r="E533" s="2"/>
      <c r="F533" s="4"/>
      <c r="G533" s="4"/>
      <c r="H533" s="4"/>
      <c r="I533" s="3"/>
      <c r="J533" s="3"/>
      <c r="K533" s="3"/>
      <c r="L533" s="3"/>
      <c r="M533" s="3"/>
    </row>
    <row r="534" spans="4:13" x14ac:dyDescent="0.3">
      <c r="D534" s="2"/>
      <c r="E534" s="2"/>
      <c r="F534" s="4"/>
      <c r="G534" s="4"/>
      <c r="H534" s="4"/>
      <c r="I534" s="3"/>
      <c r="J534" s="3"/>
      <c r="K534" s="3"/>
      <c r="L534" s="3"/>
      <c r="M534" s="3"/>
    </row>
    <row r="535" spans="4:13" x14ac:dyDescent="0.3">
      <c r="D535" s="2"/>
      <c r="E535" s="2"/>
      <c r="F535" s="4"/>
      <c r="G535" s="4"/>
      <c r="H535" s="4"/>
      <c r="I535" s="3"/>
      <c r="J535" s="3"/>
      <c r="K535" s="3"/>
      <c r="L535" s="3"/>
      <c r="M535" s="3"/>
    </row>
    <row r="536" spans="4:13" x14ac:dyDescent="0.3">
      <c r="D536" s="2"/>
      <c r="E536" s="2"/>
      <c r="F536" s="4"/>
      <c r="G536" s="4"/>
      <c r="H536" s="4"/>
      <c r="I536" s="3"/>
      <c r="J536" s="3"/>
      <c r="K536" s="3"/>
      <c r="L536" s="3"/>
      <c r="M536" s="3"/>
    </row>
    <row r="537" spans="4:13" x14ac:dyDescent="0.3">
      <c r="D537" s="2"/>
      <c r="E537" s="2"/>
      <c r="F537" s="4"/>
      <c r="G537" s="4"/>
      <c r="H537" s="4"/>
      <c r="I537" s="3"/>
      <c r="J537" s="3"/>
      <c r="K537" s="3"/>
      <c r="L537" s="3"/>
      <c r="M537" s="3"/>
    </row>
    <row r="538" spans="4:13" x14ac:dyDescent="0.3">
      <c r="D538" s="2"/>
      <c r="E538" s="2"/>
      <c r="F538" s="4"/>
      <c r="G538" s="4"/>
      <c r="H538" s="4"/>
      <c r="I538" s="3"/>
      <c r="J538" s="3"/>
      <c r="K538" s="3"/>
      <c r="L538" s="3"/>
      <c r="M538" s="3"/>
    </row>
    <row r="539" spans="4:13" x14ac:dyDescent="0.3">
      <c r="D539" s="2"/>
      <c r="E539" s="2"/>
      <c r="F539" s="4"/>
      <c r="G539" s="4"/>
      <c r="H539" s="4"/>
      <c r="I539" s="3"/>
      <c r="J539" s="3"/>
      <c r="K539" s="3"/>
      <c r="L539" s="3"/>
      <c r="M539" s="3"/>
    </row>
    <row r="540" spans="4:13" x14ac:dyDescent="0.3">
      <c r="D540" s="2"/>
      <c r="E540" s="2"/>
      <c r="F540" s="4"/>
      <c r="G540" s="4"/>
      <c r="H540" s="4"/>
      <c r="I540" s="3"/>
      <c r="J540" s="3"/>
      <c r="K540" s="3"/>
      <c r="L540" s="3"/>
      <c r="M540" s="3"/>
    </row>
    <row r="541" spans="4:13" x14ac:dyDescent="0.3">
      <c r="D541" s="2"/>
      <c r="E541" s="2"/>
      <c r="F541" s="4"/>
      <c r="G541" s="4"/>
      <c r="H541" s="4"/>
      <c r="I541" s="3"/>
      <c r="J541" s="3"/>
      <c r="K541" s="3"/>
      <c r="L541" s="3"/>
      <c r="M541" s="3"/>
    </row>
    <row r="542" spans="4:13" x14ac:dyDescent="0.3">
      <c r="D542" s="2"/>
      <c r="E542" s="2"/>
      <c r="F542" s="4"/>
      <c r="G542" s="4"/>
      <c r="H542" s="4"/>
      <c r="I542" s="3"/>
      <c r="J542" s="3"/>
      <c r="K542" s="3"/>
      <c r="L542" s="3"/>
      <c r="M542" s="3"/>
    </row>
    <row r="543" spans="4:13" x14ac:dyDescent="0.3">
      <c r="D543" s="2"/>
      <c r="E543" s="2"/>
      <c r="F543" s="4"/>
      <c r="G543" s="4"/>
      <c r="H543" s="4"/>
      <c r="I543" s="3"/>
      <c r="J543" s="3"/>
      <c r="K543" s="3"/>
      <c r="L543" s="3"/>
      <c r="M543" s="3"/>
    </row>
    <row r="544" spans="4:13" x14ac:dyDescent="0.3">
      <c r="D544" s="2"/>
      <c r="E544" s="2"/>
      <c r="F544" s="4"/>
      <c r="G544" s="4"/>
      <c r="H544" s="4"/>
      <c r="I544" s="3"/>
      <c r="J544" s="3"/>
      <c r="K544" s="3"/>
      <c r="L544" s="3"/>
      <c r="M544" s="3"/>
    </row>
    <row r="545" spans="4:13" x14ac:dyDescent="0.3">
      <c r="D545" s="2"/>
      <c r="E545" s="2"/>
      <c r="F545" s="4"/>
      <c r="G545" s="4"/>
      <c r="H545" s="4"/>
      <c r="I545" s="3"/>
      <c r="J545" s="3"/>
      <c r="K545" s="3"/>
      <c r="L545" s="3"/>
      <c r="M545" s="3"/>
    </row>
    <row r="546" spans="4:13" x14ac:dyDescent="0.3">
      <c r="D546" s="2"/>
      <c r="E546" s="2"/>
      <c r="F546" s="4"/>
      <c r="G546" s="4"/>
      <c r="H546" s="4"/>
      <c r="I546" s="3"/>
      <c r="J546" s="3"/>
      <c r="K546" s="3"/>
      <c r="L546" s="3"/>
      <c r="M546" s="3"/>
    </row>
    <row r="547" spans="4:13" x14ac:dyDescent="0.3">
      <c r="D547" s="2"/>
      <c r="E547" s="2"/>
      <c r="F547" s="4"/>
      <c r="G547" s="4"/>
      <c r="H547" s="4"/>
      <c r="I547" s="3"/>
      <c r="J547" s="3"/>
      <c r="K547" s="3"/>
      <c r="L547" s="3"/>
      <c r="M547" s="3"/>
    </row>
    <row r="548" spans="4:13" x14ac:dyDescent="0.3">
      <c r="D548" s="2"/>
      <c r="E548" s="2"/>
      <c r="F548" s="4"/>
      <c r="G548" s="4"/>
      <c r="H548" s="4"/>
      <c r="I548" s="3"/>
      <c r="J548" s="3"/>
      <c r="K548" s="3"/>
      <c r="L548" s="3"/>
      <c r="M548" s="3"/>
    </row>
    <row r="549" spans="4:13" x14ac:dyDescent="0.3">
      <c r="D549" s="2"/>
      <c r="E549" s="2"/>
      <c r="F549" s="4"/>
      <c r="G549" s="4"/>
      <c r="H549" s="4"/>
      <c r="I549" s="3"/>
      <c r="J549" s="3"/>
      <c r="K549" s="3"/>
      <c r="L549" s="3"/>
      <c r="M549" s="3"/>
    </row>
    <row r="550" spans="4:13" x14ac:dyDescent="0.3">
      <c r="D550" s="2"/>
      <c r="E550" s="2"/>
      <c r="F550" s="4"/>
      <c r="G550" s="4"/>
      <c r="H550" s="4"/>
      <c r="I550" s="3"/>
      <c r="J550" s="3"/>
      <c r="K550" s="3"/>
      <c r="L550" s="3"/>
      <c r="M550" s="3"/>
    </row>
    <row r="551" spans="4:13" x14ac:dyDescent="0.3">
      <c r="D551" s="2"/>
      <c r="E551" s="2"/>
      <c r="F551" s="4"/>
      <c r="G551" s="4"/>
      <c r="H551" s="4"/>
      <c r="I551" s="3"/>
      <c r="J551" s="3"/>
      <c r="K551" s="3"/>
      <c r="L551" s="3"/>
      <c r="M551" s="3"/>
    </row>
    <row r="552" spans="4:13" x14ac:dyDescent="0.3">
      <c r="D552" s="2"/>
      <c r="E552" s="2"/>
      <c r="F552" s="4"/>
      <c r="G552" s="4"/>
      <c r="H552" s="4"/>
      <c r="I552" s="3"/>
      <c r="J552" s="3"/>
      <c r="K552" s="3"/>
      <c r="L552" s="3"/>
      <c r="M552" s="3"/>
    </row>
    <row r="553" spans="4:13" x14ac:dyDescent="0.3">
      <c r="D553" s="2"/>
      <c r="E553" s="2"/>
      <c r="F553" s="4"/>
      <c r="G553" s="4"/>
      <c r="H553" s="4"/>
      <c r="I553" s="3"/>
      <c r="J553" s="3"/>
      <c r="K553" s="3"/>
      <c r="L553" s="3"/>
      <c r="M553" s="3"/>
    </row>
    <row r="554" spans="4:13" x14ac:dyDescent="0.3">
      <c r="D554" s="2"/>
      <c r="E554" s="2"/>
      <c r="F554" s="4"/>
      <c r="G554" s="4"/>
      <c r="H554" s="4"/>
      <c r="I554" s="3"/>
      <c r="J554" s="3"/>
      <c r="K554" s="3"/>
      <c r="L554" s="3"/>
      <c r="M554" s="3"/>
    </row>
    <row r="555" spans="4:13" x14ac:dyDescent="0.3">
      <c r="D555" s="2"/>
      <c r="E555" s="2"/>
      <c r="F555" s="4"/>
      <c r="G555" s="4"/>
      <c r="H555" s="4"/>
      <c r="I555" s="3"/>
      <c r="J555" s="3"/>
      <c r="K555" s="3"/>
      <c r="L555" s="3"/>
      <c r="M555" s="3"/>
    </row>
    <row r="556" spans="4:13" x14ac:dyDescent="0.3">
      <c r="D556" s="2"/>
      <c r="E556" s="2"/>
      <c r="F556" s="4"/>
      <c r="G556" s="4"/>
      <c r="H556" s="4"/>
      <c r="I556" s="3"/>
      <c r="J556" s="3"/>
      <c r="K556" s="3"/>
      <c r="L556" s="3"/>
      <c r="M556" s="3"/>
    </row>
    <row r="557" spans="4:13" x14ac:dyDescent="0.3">
      <c r="D557" s="2"/>
      <c r="E557" s="2"/>
      <c r="F557" s="4"/>
      <c r="G557" s="4"/>
      <c r="H557" s="4"/>
      <c r="I557" s="3"/>
      <c r="J557" s="3"/>
      <c r="K557" s="3"/>
      <c r="L557" s="3"/>
      <c r="M557" s="3"/>
    </row>
    <row r="558" spans="4:13" x14ac:dyDescent="0.3">
      <c r="D558" s="2"/>
      <c r="E558" s="2"/>
      <c r="F558" s="4"/>
      <c r="G558" s="4"/>
      <c r="H558" s="4"/>
      <c r="I558" s="3"/>
      <c r="J558" s="3"/>
      <c r="K558" s="3"/>
      <c r="L558" s="3"/>
      <c r="M558" s="3"/>
    </row>
    <row r="559" spans="4:13" x14ac:dyDescent="0.3">
      <c r="D559" s="2"/>
      <c r="E559" s="2"/>
      <c r="F559" s="4"/>
      <c r="G559" s="4"/>
      <c r="H559" s="4"/>
      <c r="I559" s="3"/>
      <c r="J559" s="3"/>
      <c r="K559" s="3"/>
      <c r="L559" s="3"/>
      <c r="M559" s="3"/>
    </row>
    <row r="560" spans="4:13" x14ac:dyDescent="0.3">
      <c r="D560" s="2"/>
      <c r="E560" s="2"/>
      <c r="F560" s="4"/>
      <c r="G560" s="4"/>
      <c r="H560" s="4"/>
      <c r="I560" s="3"/>
      <c r="J560" s="3"/>
      <c r="K560" s="3"/>
      <c r="L560" s="3"/>
      <c r="M560" s="3"/>
    </row>
    <row r="561" spans="4:13" x14ac:dyDescent="0.3">
      <c r="D561" s="2"/>
      <c r="E561" s="2"/>
      <c r="F561" s="4"/>
      <c r="G561" s="4"/>
      <c r="H561" s="4"/>
      <c r="I561" s="3"/>
      <c r="J561" s="3"/>
      <c r="K561" s="3"/>
      <c r="L561" s="3"/>
      <c r="M561" s="3"/>
    </row>
    <row r="562" spans="4:13" x14ac:dyDescent="0.3">
      <c r="D562" s="2"/>
      <c r="E562" s="2"/>
      <c r="F562" s="4"/>
      <c r="G562" s="4"/>
      <c r="H562" s="4"/>
      <c r="I562" s="3"/>
      <c r="J562" s="3"/>
      <c r="K562" s="3"/>
      <c r="L562" s="3"/>
      <c r="M562" s="3"/>
    </row>
    <row r="563" spans="4:13" x14ac:dyDescent="0.3">
      <c r="D563" s="2"/>
      <c r="E563" s="2"/>
      <c r="F563" s="4"/>
      <c r="G563" s="4"/>
      <c r="H563" s="4"/>
      <c r="I563" s="3"/>
      <c r="J563" s="3"/>
      <c r="K563" s="3"/>
      <c r="L563" s="3"/>
      <c r="M563" s="3"/>
    </row>
    <row r="564" spans="4:13" x14ac:dyDescent="0.3">
      <c r="D564" s="2"/>
      <c r="E564" s="2"/>
      <c r="F564" s="4"/>
      <c r="G564" s="4"/>
      <c r="H564" s="4"/>
      <c r="I564" s="3"/>
      <c r="J564" s="3"/>
      <c r="K564" s="3"/>
      <c r="L564" s="3"/>
      <c r="M564" s="3"/>
    </row>
    <row r="565" spans="4:13" x14ac:dyDescent="0.3">
      <c r="D565" s="2"/>
      <c r="E565" s="2"/>
      <c r="F565" s="4"/>
      <c r="G565" s="4"/>
      <c r="H565" s="4"/>
      <c r="I565" s="3"/>
      <c r="J565" s="3"/>
      <c r="K565" s="3"/>
      <c r="L565" s="3"/>
      <c r="M565" s="3"/>
    </row>
    <row r="566" spans="4:13" x14ac:dyDescent="0.3">
      <c r="D566" s="2"/>
      <c r="E566" s="2"/>
      <c r="F566" s="4"/>
      <c r="G566" s="4"/>
      <c r="H566" s="4"/>
      <c r="I566" s="3"/>
      <c r="J566" s="3"/>
      <c r="K566" s="3"/>
      <c r="L566" s="3"/>
      <c r="M566" s="3"/>
    </row>
    <row r="567" spans="4:13" x14ac:dyDescent="0.3">
      <c r="D567" s="2"/>
      <c r="E567" s="2"/>
      <c r="F567" s="4"/>
      <c r="G567" s="4"/>
      <c r="H567" s="4"/>
      <c r="I567" s="3"/>
      <c r="J567" s="3"/>
      <c r="K567" s="3"/>
      <c r="L567" s="3"/>
      <c r="M567" s="3"/>
    </row>
    <row r="568" spans="4:13" x14ac:dyDescent="0.3">
      <c r="D568" s="2"/>
      <c r="E568" s="2"/>
      <c r="F568" s="4"/>
      <c r="G568" s="4"/>
      <c r="H568" s="4"/>
      <c r="I568" s="3"/>
      <c r="J568" s="3"/>
      <c r="K568" s="3"/>
      <c r="L568" s="3"/>
      <c r="M568" s="3"/>
    </row>
    <row r="569" spans="4:13" x14ac:dyDescent="0.3">
      <c r="D569" s="2"/>
      <c r="E569" s="2"/>
      <c r="F569" s="4"/>
      <c r="G569" s="4"/>
      <c r="H569" s="4"/>
      <c r="I569" s="3"/>
      <c r="J569" s="3"/>
      <c r="K569" s="3"/>
      <c r="L569" s="3"/>
      <c r="M569" s="3"/>
    </row>
    <row r="570" spans="4:13" x14ac:dyDescent="0.3">
      <c r="D570" s="2"/>
      <c r="E570" s="2"/>
      <c r="F570" s="4"/>
      <c r="G570" s="4"/>
      <c r="H570" s="4"/>
      <c r="I570" s="3"/>
      <c r="J570" s="3"/>
      <c r="K570" s="3"/>
      <c r="L570" s="3"/>
      <c r="M570" s="3"/>
    </row>
    <row r="571" spans="4:13" x14ac:dyDescent="0.3">
      <c r="D571" s="2"/>
      <c r="E571" s="2"/>
      <c r="F571" s="4"/>
      <c r="G571" s="4"/>
      <c r="H571" s="4"/>
      <c r="I571" s="3"/>
      <c r="J571" s="3"/>
      <c r="K571" s="3"/>
      <c r="L571" s="3"/>
      <c r="M571" s="3"/>
    </row>
    <row r="572" spans="4:13" x14ac:dyDescent="0.3">
      <c r="D572" s="2"/>
      <c r="E572" s="2"/>
      <c r="F572" s="4"/>
      <c r="G572" s="4"/>
      <c r="H572" s="4"/>
      <c r="I572" s="3"/>
      <c r="J572" s="3"/>
      <c r="K572" s="3"/>
      <c r="L572" s="3"/>
      <c r="M572" s="3"/>
    </row>
    <row r="573" spans="4:13" x14ac:dyDescent="0.3">
      <c r="D573" s="2"/>
      <c r="E573" s="2"/>
      <c r="F573" s="4"/>
      <c r="G573" s="4"/>
      <c r="H573" s="4"/>
      <c r="I573" s="3"/>
      <c r="J573" s="3"/>
      <c r="K573" s="3"/>
      <c r="L573" s="3"/>
      <c r="M573" s="3"/>
    </row>
    <row r="574" spans="4:13" x14ac:dyDescent="0.3">
      <c r="D574" s="2"/>
      <c r="E574" s="2"/>
      <c r="F574" s="4"/>
      <c r="G574" s="4"/>
      <c r="H574" s="4"/>
      <c r="I574" s="3"/>
      <c r="J574" s="3"/>
      <c r="K574" s="3"/>
      <c r="L574" s="3"/>
      <c r="M574" s="3"/>
    </row>
    <row r="575" spans="4:13" x14ac:dyDescent="0.3">
      <c r="D575" s="2"/>
      <c r="E575" s="2"/>
      <c r="F575" s="4"/>
      <c r="G575" s="4"/>
      <c r="H575" s="4"/>
      <c r="I575" s="3"/>
      <c r="J575" s="3"/>
      <c r="K575" s="3"/>
      <c r="L575" s="3"/>
      <c r="M575" s="3"/>
    </row>
    <row r="576" spans="4:13" x14ac:dyDescent="0.3">
      <c r="D576" s="2"/>
      <c r="E576" s="2"/>
      <c r="F576" s="4"/>
      <c r="G576" s="4"/>
      <c r="H576" s="4"/>
      <c r="I576" s="3"/>
      <c r="J576" s="3"/>
      <c r="K576" s="3"/>
      <c r="L576" s="3"/>
      <c r="M576" s="3"/>
    </row>
    <row r="577" spans="4:13" x14ac:dyDescent="0.3">
      <c r="D577" s="2"/>
      <c r="E577" s="2"/>
      <c r="F577" s="4"/>
      <c r="G577" s="4"/>
      <c r="H577" s="4"/>
      <c r="I577" s="3"/>
      <c r="J577" s="3"/>
      <c r="K577" s="3"/>
      <c r="L577" s="3"/>
      <c r="M577" s="3"/>
    </row>
    <row r="578" spans="4:13" x14ac:dyDescent="0.3">
      <c r="D578" s="2"/>
      <c r="E578" s="2"/>
      <c r="F578" s="4"/>
      <c r="G578" s="4"/>
      <c r="H578" s="4"/>
      <c r="I578" s="3"/>
      <c r="J578" s="3"/>
      <c r="K578" s="3"/>
      <c r="L578" s="3"/>
      <c r="M578" s="3"/>
    </row>
    <row r="579" spans="4:13" x14ac:dyDescent="0.3">
      <c r="D579" s="2"/>
      <c r="E579" s="2"/>
      <c r="F579" s="4"/>
      <c r="G579" s="4"/>
      <c r="H579" s="4"/>
      <c r="I579" s="3"/>
      <c r="J579" s="3"/>
      <c r="K579" s="3"/>
      <c r="L579" s="3"/>
      <c r="M579" s="3"/>
    </row>
    <row r="580" spans="4:13" x14ac:dyDescent="0.3">
      <c r="D580" s="2"/>
      <c r="E580" s="2"/>
      <c r="F580" s="4"/>
      <c r="G580" s="4"/>
      <c r="H580" s="4"/>
      <c r="I580" s="3"/>
      <c r="J580" s="3"/>
      <c r="K580" s="3"/>
      <c r="L580" s="3"/>
      <c r="M580" s="3"/>
    </row>
    <row r="581" spans="4:13" x14ac:dyDescent="0.3">
      <c r="D581" s="2"/>
      <c r="E581" s="2"/>
      <c r="F581" s="4"/>
      <c r="G581" s="4"/>
      <c r="H581" s="4"/>
      <c r="I581" s="3"/>
      <c r="J581" s="3"/>
      <c r="K581" s="3"/>
      <c r="L581" s="3"/>
      <c r="M581" s="3"/>
    </row>
    <row r="582" spans="4:13" x14ac:dyDescent="0.3">
      <c r="D582" s="2"/>
      <c r="E582" s="2"/>
      <c r="F582" s="4"/>
      <c r="G582" s="4"/>
      <c r="H582" s="4"/>
      <c r="I582" s="3"/>
      <c r="J582" s="3"/>
      <c r="K582" s="3"/>
      <c r="L582" s="3"/>
      <c r="M582" s="3"/>
    </row>
    <row r="583" spans="4:13" x14ac:dyDescent="0.3">
      <c r="D583" s="2"/>
      <c r="E583" s="2"/>
      <c r="F583" s="4"/>
      <c r="G583" s="4"/>
      <c r="H583" s="4"/>
      <c r="I583" s="3"/>
      <c r="J583" s="3"/>
      <c r="K583" s="3"/>
      <c r="L583" s="3"/>
      <c r="M583" s="3"/>
    </row>
    <row r="584" spans="4:13" x14ac:dyDescent="0.3">
      <c r="D584" s="2"/>
      <c r="E584" s="2"/>
      <c r="F584" s="4"/>
      <c r="G584" s="4"/>
      <c r="H584" s="4"/>
      <c r="I584" s="3"/>
      <c r="J584" s="3"/>
      <c r="K584" s="3"/>
      <c r="L584" s="3"/>
      <c r="M584" s="3"/>
    </row>
    <row r="585" spans="4:13" x14ac:dyDescent="0.3">
      <c r="D585" s="2"/>
      <c r="E585" s="2"/>
      <c r="F585" s="4"/>
      <c r="G585" s="4"/>
      <c r="H585" s="4"/>
      <c r="I585" s="3"/>
      <c r="J585" s="3"/>
      <c r="K585" s="3"/>
      <c r="L585" s="3"/>
      <c r="M585" s="3"/>
    </row>
    <row r="586" spans="4:13" x14ac:dyDescent="0.3">
      <c r="D586" s="2"/>
      <c r="E586" s="2"/>
      <c r="F586" s="4"/>
      <c r="G586" s="4"/>
      <c r="H586" s="4"/>
      <c r="I586" s="3"/>
      <c r="J586" s="3"/>
      <c r="K586" s="3"/>
      <c r="L586" s="3"/>
      <c r="M586" s="3"/>
    </row>
    <row r="587" spans="4:13" x14ac:dyDescent="0.3">
      <c r="D587" s="2"/>
      <c r="E587" s="2"/>
      <c r="F587" s="4"/>
      <c r="G587" s="4"/>
      <c r="H587" s="4"/>
      <c r="I587" s="3"/>
      <c r="J587" s="3"/>
      <c r="K587" s="3"/>
      <c r="L587" s="3"/>
      <c r="M587" s="3"/>
    </row>
    <row r="588" spans="4:13" x14ac:dyDescent="0.3">
      <c r="D588" s="2"/>
      <c r="E588" s="2"/>
      <c r="F588" s="4"/>
      <c r="G588" s="4"/>
      <c r="H588" s="4"/>
      <c r="I588" s="3"/>
      <c r="J588" s="3"/>
      <c r="K588" s="3"/>
      <c r="L588" s="3"/>
      <c r="M588" s="3"/>
    </row>
    <row r="589" spans="4:13" x14ac:dyDescent="0.3">
      <c r="D589" s="2"/>
      <c r="E589" s="2"/>
      <c r="F589" s="4"/>
      <c r="G589" s="4"/>
      <c r="H589" s="4"/>
      <c r="I589" s="3"/>
      <c r="J589" s="3"/>
      <c r="K589" s="3"/>
      <c r="L589" s="3"/>
      <c r="M589" s="3"/>
    </row>
    <row r="590" spans="4:13" x14ac:dyDescent="0.3">
      <c r="D590" s="2"/>
      <c r="E590" s="2"/>
      <c r="F590" s="4"/>
      <c r="G590" s="4"/>
      <c r="H590" s="4"/>
      <c r="I590" s="3"/>
      <c r="J590" s="3"/>
      <c r="K590" s="3"/>
      <c r="L590" s="3"/>
      <c r="M590" s="3"/>
    </row>
    <row r="591" spans="4:13" x14ac:dyDescent="0.3">
      <c r="D591" s="2"/>
      <c r="E591" s="2"/>
      <c r="F591" s="4"/>
      <c r="G591" s="4"/>
      <c r="H591" s="4"/>
      <c r="I591" s="3"/>
      <c r="J591" s="3"/>
      <c r="K591" s="3"/>
      <c r="L591" s="3"/>
      <c r="M591" s="3"/>
    </row>
    <row r="592" spans="4:13" x14ac:dyDescent="0.3">
      <c r="D592" s="2"/>
      <c r="E592" s="2"/>
      <c r="F592" s="4"/>
      <c r="G592" s="4"/>
      <c r="H592" s="4"/>
      <c r="I592" s="3"/>
      <c r="J592" s="3"/>
      <c r="K592" s="3"/>
      <c r="L592" s="3"/>
      <c r="M592" s="3"/>
    </row>
    <row r="593" spans="4:13" x14ac:dyDescent="0.3">
      <c r="D593" s="2"/>
      <c r="E593" s="2"/>
      <c r="F593" s="4"/>
      <c r="G593" s="4"/>
      <c r="H593" s="4"/>
      <c r="I593" s="3"/>
      <c r="J593" s="3"/>
      <c r="K593" s="3"/>
      <c r="L593" s="3"/>
      <c r="M593" s="3"/>
    </row>
    <row r="594" spans="4:13" x14ac:dyDescent="0.3">
      <c r="D594" s="2"/>
      <c r="E594" s="2"/>
      <c r="F594" s="4"/>
      <c r="G594" s="4"/>
      <c r="H594" s="4"/>
      <c r="I594" s="3"/>
      <c r="J594" s="3"/>
      <c r="K594" s="3"/>
      <c r="L594" s="3"/>
      <c r="M594" s="3"/>
    </row>
    <row r="595" spans="4:13" x14ac:dyDescent="0.3">
      <c r="D595" s="2"/>
      <c r="E595" s="2"/>
      <c r="F595" s="4"/>
      <c r="G595" s="4"/>
      <c r="H595" s="4"/>
      <c r="I595" s="3"/>
      <c r="J595" s="3"/>
      <c r="K595" s="3"/>
      <c r="L595" s="3"/>
      <c r="M595" s="3"/>
    </row>
    <row r="596" spans="4:13" x14ac:dyDescent="0.3">
      <c r="D596" s="2"/>
      <c r="E596" s="2"/>
      <c r="F596" s="4"/>
      <c r="G596" s="4"/>
      <c r="H596" s="4"/>
      <c r="I596" s="3"/>
      <c r="J596" s="3"/>
      <c r="K596" s="3"/>
      <c r="L596" s="3"/>
      <c r="M596" s="3"/>
    </row>
    <row r="597" spans="4:13" x14ac:dyDescent="0.3">
      <c r="D597" s="2"/>
      <c r="E597" s="2"/>
      <c r="F597" s="4"/>
      <c r="G597" s="4"/>
      <c r="H597" s="4"/>
      <c r="I597" s="3"/>
      <c r="J597" s="3"/>
      <c r="K597" s="3"/>
      <c r="L597" s="3"/>
      <c r="M597" s="3"/>
    </row>
    <row r="598" spans="4:13" x14ac:dyDescent="0.3">
      <c r="D598" s="2"/>
      <c r="E598" s="2"/>
      <c r="F598" s="4"/>
      <c r="G598" s="4"/>
      <c r="H598" s="4"/>
      <c r="I598" s="3"/>
      <c r="J598" s="3"/>
      <c r="K598" s="3"/>
      <c r="L598" s="3"/>
      <c r="M598" s="3"/>
    </row>
    <row r="599" spans="4:13" x14ac:dyDescent="0.3">
      <c r="D599" s="2"/>
      <c r="E599" s="2"/>
      <c r="F599" s="4"/>
      <c r="G599" s="4"/>
      <c r="H599" s="4"/>
      <c r="I599" s="3"/>
      <c r="J599" s="3"/>
      <c r="K599" s="3"/>
      <c r="L599" s="3"/>
      <c r="M599" s="3"/>
    </row>
    <row r="600" spans="4:13" x14ac:dyDescent="0.3">
      <c r="D600" s="2"/>
      <c r="E600" s="2"/>
      <c r="F600" s="4"/>
      <c r="G600" s="4"/>
      <c r="H600" s="4"/>
      <c r="I600" s="3"/>
      <c r="J600" s="3"/>
      <c r="K600" s="3"/>
      <c r="L600" s="3"/>
      <c r="M600" s="3"/>
    </row>
    <row r="601" spans="4:13" x14ac:dyDescent="0.3">
      <c r="D601" s="2"/>
      <c r="E601" s="2"/>
      <c r="F601" s="4"/>
      <c r="G601" s="4"/>
      <c r="H601" s="4"/>
      <c r="I601" s="3"/>
      <c r="J601" s="3"/>
      <c r="K601" s="3"/>
      <c r="L601" s="3"/>
      <c r="M601" s="3"/>
    </row>
    <row r="602" spans="4:13" x14ac:dyDescent="0.3">
      <c r="D602" s="2"/>
      <c r="E602" s="2"/>
      <c r="F602" s="4"/>
      <c r="G602" s="4"/>
      <c r="H602" s="4"/>
      <c r="I602" s="3"/>
      <c r="J602" s="3"/>
      <c r="K602" s="3"/>
      <c r="L602" s="3"/>
      <c r="M602" s="3"/>
    </row>
    <row r="603" spans="4:13" x14ac:dyDescent="0.3">
      <c r="D603" s="2"/>
      <c r="E603" s="2"/>
      <c r="F603" s="4"/>
      <c r="G603" s="4"/>
      <c r="H603" s="4"/>
      <c r="I603" s="3"/>
      <c r="J603" s="3"/>
      <c r="K603" s="3"/>
      <c r="L603" s="3"/>
      <c r="M603" s="3"/>
    </row>
    <row r="604" spans="4:13" x14ac:dyDescent="0.3">
      <c r="D604" s="2"/>
      <c r="E604" s="2"/>
      <c r="F604" s="4"/>
      <c r="G604" s="4"/>
      <c r="H604" s="4"/>
      <c r="I604" s="3"/>
      <c r="J604" s="3"/>
      <c r="K604" s="3"/>
      <c r="L604" s="3"/>
      <c r="M604" s="3"/>
    </row>
    <row r="605" spans="4:13" x14ac:dyDescent="0.3">
      <c r="D605" s="2"/>
      <c r="E605" s="2"/>
      <c r="F605" s="4"/>
      <c r="G605" s="4"/>
      <c r="H605" s="4"/>
      <c r="I605" s="3"/>
      <c r="J605" s="3"/>
      <c r="K605" s="3"/>
      <c r="L605" s="3"/>
      <c r="M605" s="3"/>
    </row>
    <row r="606" spans="4:13" x14ac:dyDescent="0.3">
      <c r="D606" s="2"/>
      <c r="E606" s="2"/>
      <c r="F606" s="4"/>
      <c r="G606" s="4"/>
      <c r="H606" s="4"/>
      <c r="I606" s="3"/>
      <c r="J606" s="3"/>
      <c r="K606" s="3"/>
      <c r="L606" s="3"/>
      <c r="M606" s="3"/>
    </row>
    <row r="607" spans="4:13" x14ac:dyDescent="0.3">
      <c r="D607" s="2"/>
      <c r="E607" s="2"/>
      <c r="F607" s="4"/>
      <c r="G607" s="4"/>
      <c r="H607" s="4"/>
      <c r="I607" s="3"/>
      <c r="J607" s="3"/>
      <c r="K607" s="3"/>
      <c r="L607" s="3"/>
      <c r="M607" s="3"/>
    </row>
    <row r="608" spans="4:13" x14ac:dyDescent="0.3">
      <c r="D608" s="2"/>
      <c r="E608" s="2"/>
      <c r="F608" s="4"/>
      <c r="G608" s="4"/>
      <c r="H608" s="4"/>
      <c r="I608" s="3"/>
      <c r="J608" s="3"/>
      <c r="K608" s="3"/>
      <c r="L608" s="3"/>
      <c r="M608" s="3"/>
    </row>
    <row r="609" spans="4:13" x14ac:dyDescent="0.3">
      <c r="D609" s="2"/>
      <c r="E609" s="2"/>
      <c r="F609" s="4"/>
      <c r="G609" s="4"/>
      <c r="H609" s="4"/>
      <c r="I609" s="3"/>
      <c r="J609" s="3"/>
      <c r="K609" s="3"/>
      <c r="L609" s="3"/>
      <c r="M609" s="3"/>
    </row>
    <row r="610" spans="4:13" x14ac:dyDescent="0.3">
      <c r="D610" s="2"/>
      <c r="E610" s="2"/>
      <c r="F610" s="4"/>
      <c r="G610" s="4"/>
      <c r="H610" s="4"/>
      <c r="I610" s="3"/>
      <c r="J610" s="3"/>
      <c r="K610" s="3"/>
      <c r="L610" s="3"/>
      <c r="M610" s="3"/>
    </row>
    <row r="611" spans="4:13" x14ac:dyDescent="0.3">
      <c r="D611" s="2"/>
      <c r="E611" s="2"/>
      <c r="F611" s="4"/>
      <c r="G611" s="4"/>
      <c r="H611" s="4"/>
      <c r="I611" s="3"/>
      <c r="J611" s="3"/>
      <c r="K611" s="3"/>
      <c r="L611" s="3"/>
      <c r="M611" s="3"/>
    </row>
    <row r="612" spans="4:13" x14ac:dyDescent="0.3">
      <c r="D612" s="2"/>
      <c r="E612" s="2"/>
      <c r="F612" s="4"/>
      <c r="G612" s="4"/>
      <c r="H612" s="4"/>
      <c r="I612" s="3"/>
      <c r="J612" s="3"/>
      <c r="K612" s="3"/>
      <c r="L612" s="3"/>
      <c r="M612" s="3"/>
    </row>
    <row r="613" spans="4:13" x14ac:dyDescent="0.3">
      <c r="D613" s="2"/>
      <c r="E613" s="2"/>
      <c r="F613" s="4"/>
      <c r="G613" s="4"/>
      <c r="H613" s="4"/>
      <c r="I613" s="3"/>
      <c r="J613" s="3"/>
      <c r="K613" s="3"/>
      <c r="L613" s="3"/>
      <c r="M613" s="3"/>
    </row>
    <row r="614" spans="4:13" x14ac:dyDescent="0.3">
      <c r="D614" s="2"/>
      <c r="E614" s="2"/>
      <c r="F614" s="4"/>
      <c r="G614" s="4"/>
      <c r="H614" s="4"/>
      <c r="I614" s="3"/>
      <c r="J614" s="3"/>
      <c r="K614" s="3"/>
      <c r="L614" s="3"/>
      <c r="M614" s="3"/>
    </row>
    <row r="615" spans="4:13" x14ac:dyDescent="0.3">
      <c r="D615" s="2"/>
      <c r="E615" s="2"/>
      <c r="F615" s="4"/>
      <c r="G615" s="4"/>
      <c r="H615" s="4"/>
      <c r="I615" s="3"/>
      <c r="J615" s="3"/>
      <c r="K615" s="3"/>
      <c r="L615" s="3"/>
      <c r="M615" s="3"/>
    </row>
    <row r="616" spans="4:13" x14ac:dyDescent="0.3">
      <c r="D616" s="2"/>
      <c r="E616" s="2"/>
      <c r="F616" s="4"/>
      <c r="G616" s="4"/>
      <c r="H616" s="4"/>
      <c r="I616" s="3"/>
      <c r="J616" s="3"/>
      <c r="K616" s="3"/>
      <c r="L616" s="3"/>
      <c r="M616" s="3"/>
    </row>
    <row r="617" spans="4:13" x14ac:dyDescent="0.3">
      <c r="D617" s="2"/>
      <c r="E617" s="2"/>
      <c r="F617" s="4"/>
      <c r="G617" s="4"/>
      <c r="H617" s="4"/>
      <c r="I617" s="3"/>
      <c r="J617" s="3"/>
      <c r="K617" s="3"/>
      <c r="L617" s="3"/>
      <c r="M617" s="3"/>
    </row>
    <row r="618" spans="4:13" x14ac:dyDescent="0.3">
      <c r="D618" s="2"/>
      <c r="E618" s="2"/>
      <c r="F618" s="4"/>
      <c r="G618" s="4"/>
      <c r="H618" s="4"/>
      <c r="I618" s="3"/>
      <c r="J618" s="3"/>
      <c r="K618" s="3"/>
      <c r="L618" s="3"/>
      <c r="M618" s="3"/>
    </row>
    <row r="619" spans="4:13" x14ac:dyDescent="0.3">
      <c r="D619" s="2"/>
      <c r="E619" s="2"/>
      <c r="F619" s="4"/>
      <c r="G619" s="4"/>
      <c r="H619" s="4"/>
      <c r="I619" s="3"/>
      <c r="J619" s="3"/>
      <c r="K619" s="3"/>
      <c r="L619" s="3"/>
      <c r="M619" s="3"/>
    </row>
    <row r="620" spans="4:13" x14ac:dyDescent="0.3">
      <c r="D620" s="2"/>
      <c r="E620" s="2"/>
      <c r="F620" s="4"/>
      <c r="G620" s="4"/>
      <c r="H620" s="4"/>
      <c r="I620" s="3"/>
      <c r="J620" s="3"/>
      <c r="K620" s="3"/>
      <c r="L620" s="3"/>
      <c r="M620" s="3"/>
    </row>
    <row r="621" spans="4:13" x14ac:dyDescent="0.3">
      <c r="D621" s="2"/>
      <c r="E621" s="2"/>
      <c r="F621" s="4"/>
      <c r="G621" s="4"/>
      <c r="H621" s="4"/>
      <c r="I621" s="3"/>
      <c r="J621" s="3"/>
      <c r="K621" s="3"/>
      <c r="L621" s="3"/>
      <c r="M621" s="3"/>
    </row>
    <row r="622" spans="4:13" x14ac:dyDescent="0.3">
      <c r="D622" s="2"/>
      <c r="E622" s="2"/>
      <c r="F622" s="4"/>
      <c r="G622" s="4"/>
      <c r="H622" s="4"/>
      <c r="I622" s="3"/>
      <c r="J622" s="3"/>
      <c r="K622" s="3"/>
      <c r="L622" s="3"/>
      <c r="M622" s="3"/>
    </row>
    <row r="623" spans="4:13" x14ac:dyDescent="0.3">
      <c r="D623" s="2"/>
      <c r="E623" s="2"/>
      <c r="F623" s="4"/>
      <c r="G623" s="4"/>
      <c r="H623" s="4"/>
      <c r="I623" s="3"/>
      <c r="J623" s="3"/>
      <c r="K623" s="3"/>
      <c r="L623" s="3"/>
      <c r="M623" s="3"/>
    </row>
    <row r="624" spans="4:13" x14ac:dyDescent="0.3">
      <c r="D624" s="2"/>
      <c r="E624" s="2"/>
      <c r="F624" s="4"/>
      <c r="G624" s="4"/>
      <c r="H624" s="4"/>
      <c r="I624" s="3"/>
      <c r="J624" s="3"/>
      <c r="K624" s="3"/>
      <c r="L624" s="3"/>
      <c r="M624" s="3"/>
    </row>
    <row r="625" spans="4:13" x14ac:dyDescent="0.3">
      <c r="D625" s="2"/>
      <c r="E625" s="2"/>
      <c r="F625" s="4"/>
      <c r="G625" s="4"/>
      <c r="H625" s="4"/>
      <c r="I625" s="3"/>
      <c r="J625" s="3"/>
      <c r="K625" s="3"/>
      <c r="L625" s="3"/>
      <c r="M625" s="3"/>
    </row>
    <row r="626" spans="4:13" x14ac:dyDescent="0.3">
      <c r="D626" s="2"/>
      <c r="E626" s="2"/>
      <c r="F626" s="4"/>
      <c r="G626" s="4"/>
      <c r="H626" s="4"/>
      <c r="I626" s="3"/>
      <c r="J626" s="3"/>
      <c r="K626" s="3"/>
      <c r="L626" s="3"/>
      <c r="M626" s="3"/>
    </row>
    <row r="627" spans="4:13" x14ac:dyDescent="0.3">
      <c r="D627" s="2"/>
      <c r="E627" s="2"/>
      <c r="F627" s="4"/>
      <c r="G627" s="4"/>
      <c r="H627" s="4"/>
      <c r="I627" s="3"/>
      <c r="J627" s="3"/>
      <c r="K627" s="3"/>
      <c r="L627" s="3"/>
      <c r="M627" s="3"/>
    </row>
    <row r="628" spans="4:13" x14ac:dyDescent="0.3">
      <c r="D628" s="2"/>
      <c r="E628" s="2"/>
      <c r="F628" s="4"/>
      <c r="G628" s="4"/>
      <c r="H628" s="4"/>
      <c r="I628" s="3"/>
      <c r="J628" s="3"/>
      <c r="K628" s="3"/>
      <c r="L628" s="3"/>
      <c r="M628" s="3"/>
    </row>
    <row r="629" spans="4:13" x14ac:dyDescent="0.3">
      <c r="D629" s="2"/>
      <c r="E629" s="2"/>
      <c r="F629" s="4"/>
      <c r="G629" s="4"/>
      <c r="H629" s="4"/>
      <c r="I629" s="3"/>
      <c r="J629" s="3"/>
      <c r="K629" s="3"/>
      <c r="L629" s="3"/>
      <c r="M629" s="3"/>
    </row>
    <row r="630" spans="4:13" x14ac:dyDescent="0.3">
      <c r="D630" s="2"/>
      <c r="E630" s="2"/>
      <c r="F630" s="4"/>
      <c r="G630" s="4"/>
      <c r="H630" s="4"/>
      <c r="I630" s="3"/>
      <c r="J630" s="3"/>
      <c r="K630" s="3"/>
      <c r="L630" s="3"/>
      <c r="M630" s="3"/>
    </row>
    <row r="631" spans="4:13" x14ac:dyDescent="0.3">
      <c r="D631" s="2"/>
      <c r="E631" s="2"/>
      <c r="F631" s="4"/>
      <c r="G631" s="4"/>
      <c r="H631" s="4"/>
      <c r="I631" s="3"/>
      <c r="J631" s="3"/>
      <c r="K631" s="3"/>
      <c r="L631" s="3"/>
      <c r="M631" s="3"/>
    </row>
    <row r="632" spans="4:13" x14ac:dyDescent="0.3">
      <c r="D632" s="2"/>
      <c r="E632" s="2"/>
      <c r="F632" s="4"/>
      <c r="G632" s="4"/>
      <c r="H632" s="4"/>
      <c r="I632" s="3"/>
      <c r="J632" s="3"/>
      <c r="K632" s="3"/>
      <c r="L632" s="3"/>
      <c r="M632" s="3"/>
    </row>
    <row r="633" spans="4:13" x14ac:dyDescent="0.3">
      <c r="D633" s="2"/>
      <c r="E633" s="2"/>
      <c r="F633" s="4"/>
      <c r="G633" s="4"/>
      <c r="H633" s="4"/>
      <c r="I633" s="3"/>
      <c r="J633" s="3"/>
      <c r="K633" s="3"/>
      <c r="L633" s="3"/>
      <c r="M633" s="3"/>
    </row>
    <row r="634" spans="4:13" x14ac:dyDescent="0.3">
      <c r="D634" s="2"/>
      <c r="E634" s="2"/>
      <c r="F634" s="4"/>
      <c r="G634" s="4"/>
      <c r="H634" s="4"/>
      <c r="I634" s="3"/>
      <c r="J634" s="3"/>
      <c r="K634" s="3"/>
      <c r="L634" s="3"/>
      <c r="M634" s="3"/>
    </row>
    <row r="635" spans="4:13" x14ac:dyDescent="0.3">
      <c r="D635" s="2"/>
      <c r="E635" s="2"/>
      <c r="F635" s="4"/>
      <c r="G635" s="4"/>
      <c r="H635" s="4"/>
      <c r="I635" s="3"/>
      <c r="J635" s="3"/>
      <c r="K635" s="3"/>
      <c r="L635" s="3"/>
      <c r="M635" s="3"/>
    </row>
    <row r="636" spans="4:13" x14ac:dyDescent="0.3">
      <c r="D636" s="2"/>
      <c r="E636" s="2"/>
      <c r="F636" s="4"/>
      <c r="G636" s="4"/>
      <c r="H636" s="4"/>
      <c r="I636" s="3"/>
      <c r="J636" s="3"/>
      <c r="K636" s="3"/>
      <c r="L636" s="3"/>
      <c r="M636" s="3"/>
    </row>
    <row r="637" spans="4:13" x14ac:dyDescent="0.3">
      <c r="D637" s="2"/>
      <c r="E637" s="2"/>
      <c r="F637" s="4"/>
      <c r="G637" s="4"/>
      <c r="H637" s="4"/>
      <c r="I637" s="3"/>
      <c r="J637" s="3"/>
      <c r="K637" s="3"/>
      <c r="L637" s="3"/>
      <c r="M637" s="3"/>
    </row>
    <row r="638" spans="4:13" x14ac:dyDescent="0.3">
      <c r="D638" s="2"/>
      <c r="E638" s="2"/>
      <c r="F638" s="4"/>
      <c r="G638" s="4"/>
      <c r="H638" s="4"/>
      <c r="I638" s="3"/>
      <c r="J638" s="3"/>
      <c r="K638" s="3"/>
      <c r="L638" s="3"/>
      <c r="M638" s="3"/>
    </row>
    <row r="639" spans="4:13" x14ac:dyDescent="0.3">
      <c r="D639" s="2"/>
      <c r="E639" s="2"/>
      <c r="F639" s="4"/>
      <c r="G639" s="4"/>
      <c r="H639" s="4"/>
      <c r="I639" s="3"/>
      <c r="J639" s="3"/>
      <c r="K639" s="3"/>
      <c r="L639" s="3"/>
      <c r="M639" s="3"/>
    </row>
    <row r="640" spans="4:13" x14ac:dyDescent="0.3">
      <c r="D640" s="2"/>
      <c r="E640" s="2"/>
      <c r="F640" s="4"/>
      <c r="G640" s="4"/>
      <c r="H640" s="4"/>
      <c r="I640" s="3"/>
      <c r="J640" s="3"/>
      <c r="K640" s="3"/>
      <c r="L640" s="3"/>
      <c r="M640" s="3"/>
    </row>
    <row r="641" spans="4:13" x14ac:dyDescent="0.3">
      <c r="D641" s="2"/>
      <c r="E641" s="2"/>
      <c r="F641" s="4"/>
      <c r="G641" s="4"/>
      <c r="H641" s="4"/>
      <c r="I641" s="3"/>
      <c r="J641" s="3"/>
      <c r="K641" s="3"/>
      <c r="L641" s="3"/>
      <c r="M641" s="3"/>
    </row>
    <row r="642" spans="4:13" x14ac:dyDescent="0.3">
      <c r="D642" s="2"/>
      <c r="E642" s="2"/>
      <c r="F642" s="4"/>
      <c r="G642" s="4"/>
      <c r="H642" s="4"/>
      <c r="I642" s="3"/>
      <c r="J642" s="3"/>
      <c r="K642" s="3"/>
      <c r="L642" s="3"/>
      <c r="M642" s="3"/>
    </row>
    <row r="643" spans="4:13" x14ac:dyDescent="0.3">
      <c r="D643" s="2"/>
      <c r="E643" s="2"/>
      <c r="F643" s="4"/>
      <c r="G643" s="4"/>
      <c r="H643" s="4"/>
      <c r="I643" s="3"/>
      <c r="J643" s="3"/>
      <c r="K643" s="3"/>
      <c r="L643" s="3"/>
      <c r="M643" s="3"/>
    </row>
    <row r="644" spans="4:13" x14ac:dyDescent="0.3">
      <c r="D644" s="2"/>
      <c r="E644" s="2"/>
      <c r="F644" s="4"/>
      <c r="G644" s="4"/>
      <c r="H644" s="4"/>
      <c r="I644" s="3"/>
      <c r="J644" s="3"/>
      <c r="K644" s="3"/>
      <c r="L644" s="3"/>
      <c r="M644" s="3"/>
    </row>
    <row r="645" spans="4:13" x14ac:dyDescent="0.3">
      <c r="D645" s="2"/>
      <c r="E645" s="2"/>
      <c r="F645" s="4"/>
      <c r="G645" s="4"/>
      <c r="H645" s="4"/>
      <c r="I645" s="3"/>
      <c r="J645" s="3"/>
      <c r="K645" s="3"/>
      <c r="L645" s="3"/>
      <c r="M645" s="3"/>
    </row>
    <row r="646" spans="4:13" x14ac:dyDescent="0.3">
      <c r="D646" s="2"/>
      <c r="E646" s="2"/>
      <c r="F646" s="4"/>
      <c r="G646" s="4"/>
      <c r="H646" s="4"/>
      <c r="I646" s="3"/>
      <c r="J646" s="3"/>
      <c r="K646" s="3"/>
      <c r="L646" s="3"/>
      <c r="M646" s="3"/>
    </row>
    <row r="647" spans="4:13" x14ac:dyDescent="0.3">
      <c r="D647" s="2"/>
      <c r="E647" s="2"/>
      <c r="F647" s="4"/>
      <c r="G647" s="4"/>
      <c r="H647" s="4"/>
      <c r="I647" s="3"/>
      <c r="J647" s="3"/>
      <c r="K647" s="3"/>
      <c r="L647" s="3"/>
      <c r="M647" s="3"/>
    </row>
    <row r="648" spans="4:13" x14ac:dyDescent="0.3">
      <c r="D648" s="2"/>
      <c r="E648" s="2"/>
      <c r="F648" s="4"/>
      <c r="G648" s="4"/>
      <c r="H648" s="4"/>
      <c r="I648" s="3"/>
      <c r="J648" s="3"/>
      <c r="K648" s="3"/>
      <c r="L648" s="3"/>
      <c r="M648" s="3"/>
    </row>
    <row r="649" spans="4:13" x14ac:dyDescent="0.3">
      <c r="D649" s="2"/>
      <c r="E649" s="2"/>
      <c r="F649" s="4"/>
      <c r="G649" s="4"/>
      <c r="H649" s="4"/>
      <c r="I649" s="3"/>
      <c r="J649" s="3"/>
      <c r="K649" s="3"/>
      <c r="L649" s="3"/>
      <c r="M649" s="3"/>
    </row>
    <row r="650" spans="4:13" x14ac:dyDescent="0.3">
      <c r="D650" s="2"/>
      <c r="E650" s="2"/>
      <c r="F650" s="4"/>
      <c r="G650" s="4"/>
      <c r="H650" s="4"/>
      <c r="I650" s="3"/>
      <c r="J650" s="3"/>
      <c r="K650" s="3"/>
      <c r="L650" s="3"/>
      <c r="M650" s="3"/>
    </row>
    <row r="651" spans="4:13" x14ac:dyDescent="0.3">
      <c r="D651" s="2"/>
      <c r="E651" s="2"/>
      <c r="F651" s="4"/>
      <c r="G651" s="4"/>
      <c r="H651" s="4"/>
      <c r="I651" s="3"/>
      <c r="J651" s="3"/>
      <c r="K651" s="3"/>
      <c r="L651" s="3"/>
      <c r="M651" s="3"/>
    </row>
    <row r="652" spans="4:13" x14ac:dyDescent="0.3">
      <c r="D652" s="2"/>
      <c r="E652" s="2"/>
      <c r="F652" s="4"/>
      <c r="G652" s="4"/>
      <c r="H652" s="4"/>
      <c r="I652" s="3"/>
      <c r="J652" s="3"/>
      <c r="K652" s="3"/>
      <c r="L652" s="3"/>
      <c r="M652" s="3"/>
    </row>
    <row r="653" spans="4:13" x14ac:dyDescent="0.3">
      <c r="D653" s="2"/>
      <c r="E653" s="2"/>
      <c r="F653" s="4"/>
      <c r="G653" s="4"/>
      <c r="H653" s="4"/>
      <c r="I653" s="3"/>
      <c r="J653" s="3"/>
      <c r="K653" s="3"/>
      <c r="L653" s="3"/>
      <c r="M653" s="3"/>
    </row>
    <row r="654" spans="4:13" x14ac:dyDescent="0.3">
      <c r="D654" s="2"/>
      <c r="E654" s="2"/>
      <c r="F654" s="4"/>
      <c r="G654" s="4"/>
      <c r="H654" s="4"/>
      <c r="I654" s="3"/>
      <c r="J654" s="3"/>
      <c r="K654" s="3"/>
      <c r="L654" s="3"/>
      <c r="M654" s="3"/>
    </row>
    <row r="655" spans="4:13" x14ac:dyDescent="0.3">
      <c r="D655" s="2"/>
      <c r="E655" s="2"/>
      <c r="F655" s="4"/>
      <c r="G655" s="4"/>
      <c r="H655" s="4"/>
      <c r="I655" s="3"/>
      <c r="J655" s="3"/>
      <c r="K655" s="3"/>
      <c r="L655" s="3"/>
      <c r="M655" s="3"/>
    </row>
    <row r="656" spans="4:13" x14ac:dyDescent="0.3">
      <c r="D656" s="2"/>
      <c r="E656" s="2"/>
      <c r="F656" s="4"/>
      <c r="G656" s="4"/>
      <c r="H656" s="4"/>
      <c r="I656" s="3"/>
      <c r="J656" s="3"/>
      <c r="K656" s="3"/>
      <c r="L656" s="3"/>
      <c r="M656" s="3"/>
    </row>
    <row r="657" spans="4:13" x14ac:dyDescent="0.3">
      <c r="D657" s="2"/>
      <c r="E657" s="2"/>
      <c r="F657" s="4"/>
      <c r="G657" s="4"/>
      <c r="H657" s="4"/>
      <c r="I657" s="3"/>
      <c r="J657" s="3"/>
      <c r="K657" s="3"/>
      <c r="L657" s="3"/>
      <c r="M657" s="3"/>
    </row>
    <row r="658" spans="4:13" x14ac:dyDescent="0.3">
      <c r="D658" s="2"/>
      <c r="E658" s="2"/>
      <c r="F658" s="4"/>
      <c r="G658" s="4"/>
      <c r="H658" s="4"/>
      <c r="I658" s="3"/>
      <c r="J658" s="3"/>
      <c r="K658" s="3"/>
      <c r="L658" s="3"/>
      <c r="M658" s="3"/>
    </row>
    <row r="659" spans="4:13" x14ac:dyDescent="0.3">
      <c r="D659" s="2"/>
      <c r="E659" s="2"/>
      <c r="F659" s="4"/>
      <c r="G659" s="4"/>
      <c r="H659" s="4"/>
      <c r="I659" s="3"/>
      <c r="J659" s="3"/>
      <c r="K659" s="3"/>
      <c r="L659" s="3"/>
      <c r="M659" s="3"/>
    </row>
    <row r="660" spans="4:13" x14ac:dyDescent="0.3">
      <c r="D660" s="2"/>
      <c r="E660" s="2"/>
      <c r="F660" s="4"/>
      <c r="G660" s="4"/>
      <c r="H660" s="4"/>
      <c r="I660" s="3"/>
      <c r="J660" s="3"/>
      <c r="K660" s="3"/>
      <c r="L660" s="3"/>
      <c r="M660" s="3"/>
    </row>
    <row r="661" spans="4:13" x14ac:dyDescent="0.3">
      <c r="D661" s="2"/>
      <c r="E661" s="2"/>
      <c r="F661" s="4"/>
      <c r="G661" s="4"/>
      <c r="H661" s="4"/>
      <c r="I661" s="3"/>
      <c r="J661" s="3"/>
      <c r="K661" s="3"/>
      <c r="L661" s="3"/>
      <c r="M661" s="3"/>
    </row>
    <row r="662" spans="4:13" x14ac:dyDescent="0.3">
      <c r="D662" s="2"/>
      <c r="E662" s="2"/>
      <c r="F662" s="4"/>
      <c r="G662" s="4"/>
      <c r="H662" s="4"/>
      <c r="I662" s="3"/>
      <c r="J662" s="3"/>
      <c r="K662" s="3"/>
      <c r="L662" s="3"/>
      <c r="M662" s="3"/>
    </row>
    <row r="663" spans="4:13" x14ac:dyDescent="0.3">
      <c r="D663" s="2"/>
      <c r="E663" s="2"/>
      <c r="F663" s="4"/>
      <c r="G663" s="4"/>
      <c r="H663" s="4"/>
      <c r="I663" s="3"/>
      <c r="J663" s="3"/>
      <c r="K663" s="3"/>
      <c r="L663" s="3"/>
      <c r="M663" s="3"/>
    </row>
    <row r="664" spans="4:13" x14ac:dyDescent="0.3">
      <c r="D664" s="2"/>
      <c r="E664" s="2"/>
      <c r="F664" s="4"/>
      <c r="G664" s="4"/>
      <c r="H664" s="4"/>
      <c r="I664" s="3"/>
      <c r="J664" s="3"/>
      <c r="K664" s="3"/>
      <c r="L664" s="3"/>
      <c r="M664" s="3"/>
    </row>
    <row r="665" spans="4:13" x14ac:dyDescent="0.3">
      <c r="D665" s="2"/>
      <c r="E665" s="2"/>
      <c r="F665" s="4"/>
      <c r="G665" s="4"/>
      <c r="H665" s="4"/>
      <c r="I665" s="3"/>
      <c r="J665" s="3"/>
      <c r="K665" s="3"/>
      <c r="L665" s="3"/>
      <c r="M665" s="3"/>
    </row>
    <row r="666" spans="4:13" x14ac:dyDescent="0.3">
      <c r="D666" s="2"/>
      <c r="E666" s="2"/>
      <c r="F666" s="4"/>
      <c r="G666" s="4"/>
      <c r="H666" s="4"/>
      <c r="I666" s="3"/>
      <c r="J666" s="3"/>
      <c r="K666" s="3"/>
      <c r="L666" s="3"/>
      <c r="M666" s="3"/>
    </row>
    <row r="667" spans="4:13" x14ac:dyDescent="0.3">
      <c r="D667" s="2"/>
      <c r="E667" s="2"/>
      <c r="F667" s="4"/>
      <c r="G667" s="4"/>
      <c r="H667" s="4"/>
      <c r="I667" s="3"/>
      <c r="J667" s="3"/>
      <c r="K667" s="3"/>
      <c r="L667" s="3"/>
      <c r="M667" s="3"/>
    </row>
    <row r="668" spans="4:13" x14ac:dyDescent="0.3">
      <c r="D668" s="2"/>
      <c r="E668" s="2"/>
      <c r="F668" s="4"/>
      <c r="G668" s="4"/>
      <c r="H668" s="4"/>
      <c r="I668" s="3"/>
      <c r="J668" s="3"/>
      <c r="K668" s="3"/>
      <c r="L668" s="3"/>
      <c r="M668" s="3"/>
    </row>
    <row r="669" spans="4:13" x14ac:dyDescent="0.3">
      <c r="D669" s="2"/>
      <c r="E669" s="2"/>
      <c r="F669" s="4"/>
      <c r="G669" s="4"/>
      <c r="H669" s="4"/>
      <c r="I669" s="3"/>
      <c r="J669" s="3"/>
      <c r="K669" s="3"/>
      <c r="L669" s="3"/>
      <c r="M669" s="3"/>
    </row>
    <row r="670" spans="4:13" x14ac:dyDescent="0.3">
      <c r="D670" s="2"/>
      <c r="E670" s="2"/>
      <c r="F670" s="4"/>
      <c r="G670" s="4"/>
      <c r="H670" s="4"/>
      <c r="I670" s="3"/>
      <c r="J670" s="3"/>
      <c r="K670" s="3"/>
      <c r="L670" s="3"/>
      <c r="M670" s="3"/>
    </row>
    <row r="671" spans="4:13" x14ac:dyDescent="0.3">
      <c r="D671" s="2"/>
      <c r="E671" s="2"/>
      <c r="F671" s="4"/>
      <c r="G671" s="4"/>
      <c r="H671" s="4"/>
      <c r="I671" s="3"/>
      <c r="J671" s="3"/>
      <c r="K671" s="3"/>
      <c r="L671" s="3"/>
      <c r="M671" s="3"/>
    </row>
    <row r="672" spans="4:13" x14ac:dyDescent="0.3">
      <c r="D672" s="2"/>
      <c r="E672" s="2"/>
      <c r="F672" s="4"/>
      <c r="G672" s="4"/>
      <c r="H672" s="4"/>
      <c r="I672" s="3"/>
      <c r="J672" s="3"/>
      <c r="K672" s="3"/>
      <c r="L672" s="3"/>
      <c r="M672" s="3"/>
    </row>
    <row r="673" spans="4:13" x14ac:dyDescent="0.3">
      <c r="D673" s="2"/>
      <c r="E673" s="2"/>
      <c r="F673" s="4"/>
      <c r="G673" s="4"/>
      <c r="H673" s="4"/>
      <c r="I673" s="3"/>
      <c r="J673" s="3"/>
      <c r="K673" s="3"/>
      <c r="L673" s="3"/>
      <c r="M673" s="3"/>
    </row>
    <row r="674" spans="4:13" x14ac:dyDescent="0.3">
      <c r="D674" s="2"/>
      <c r="E674" s="2"/>
      <c r="F674" s="4"/>
      <c r="G674" s="4"/>
      <c r="H674" s="4"/>
      <c r="I674" s="3"/>
      <c r="J674" s="3"/>
      <c r="K674" s="3"/>
      <c r="L674" s="3"/>
      <c r="M674" s="3"/>
    </row>
    <row r="675" spans="4:13" x14ac:dyDescent="0.3">
      <c r="D675" s="2"/>
      <c r="E675" s="2"/>
      <c r="F675" s="4"/>
      <c r="G675" s="4"/>
      <c r="H675" s="4"/>
      <c r="I675" s="3"/>
      <c r="J675" s="3"/>
      <c r="K675" s="3"/>
      <c r="L675" s="3"/>
      <c r="M675" s="3"/>
    </row>
    <row r="676" spans="4:13" x14ac:dyDescent="0.3">
      <c r="D676" s="2"/>
      <c r="E676" s="2"/>
      <c r="F676" s="4"/>
      <c r="G676" s="4"/>
      <c r="H676" s="4"/>
      <c r="I676" s="3"/>
      <c r="J676" s="3"/>
      <c r="K676" s="3"/>
      <c r="L676" s="3"/>
      <c r="M676" s="3"/>
    </row>
    <row r="677" spans="4:13" x14ac:dyDescent="0.3">
      <c r="D677" s="2"/>
      <c r="E677" s="2"/>
      <c r="F677" s="4"/>
      <c r="G677" s="4"/>
      <c r="H677" s="4"/>
      <c r="I677" s="3"/>
      <c r="J677" s="3"/>
      <c r="K677" s="3"/>
      <c r="L677" s="3"/>
      <c r="M677" s="3"/>
    </row>
    <row r="678" spans="4:13" x14ac:dyDescent="0.3">
      <c r="D678" s="2"/>
      <c r="E678" s="2"/>
      <c r="F678" s="4"/>
      <c r="G678" s="4"/>
      <c r="H678" s="4"/>
      <c r="I678" s="3"/>
      <c r="J678" s="3"/>
      <c r="K678" s="3"/>
      <c r="L678" s="3"/>
      <c r="M678" s="3"/>
    </row>
    <row r="679" spans="4:13" x14ac:dyDescent="0.3">
      <c r="D679" s="2"/>
      <c r="E679" s="2"/>
      <c r="F679" s="4"/>
      <c r="G679" s="4"/>
      <c r="H679" s="4"/>
      <c r="I679" s="3"/>
      <c r="J679" s="3"/>
      <c r="K679" s="3"/>
      <c r="L679" s="3"/>
      <c r="M679" s="3"/>
    </row>
    <row r="680" spans="4:13" x14ac:dyDescent="0.3">
      <c r="D680" s="2"/>
      <c r="E680" s="2"/>
      <c r="F680" s="4"/>
      <c r="G680" s="4"/>
      <c r="H680" s="4"/>
      <c r="I680" s="3"/>
      <c r="J680" s="3"/>
      <c r="K680" s="3"/>
      <c r="L680" s="3"/>
      <c r="M680" s="3"/>
    </row>
    <row r="681" spans="4:13" x14ac:dyDescent="0.3">
      <c r="D681" s="2"/>
      <c r="E681" s="2"/>
      <c r="F681" s="4"/>
      <c r="G681" s="4"/>
      <c r="H681" s="4"/>
      <c r="I681" s="3"/>
      <c r="J681" s="3"/>
      <c r="K681" s="3"/>
      <c r="L681" s="3"/>
      <c r="M681" s="3"/>
    </row>
    <row r="682" spans="4:13" x14ac:dyDescent="0.3">
      <c r="D682" s="2"/>
      <c r="E682" s="2"/>
      <c r="F682" s="4"/>
      <c r="G682" s="4"/>
      <c r="H682" s="4"/>
      <c r="I682" s="3"/>
      <c r="J682" s="3"/>
      <c r="K682" s="3"/>
      <c r="L682" s="3"/>
      <c r="M682" s="3"/>
    </row>
    <row r="683" spans="4:13" x14ac:dyDescent="0.3">
      <c r="D683" s="2"/>
      <c r="E683" s="2"/>
      <c r="F683" s="4"/>
      <c r="G683" s="4"/>
      <c r="H683" s="4"/>
      <c r="I683" s="3"/>
      <c r="J683" s="3"/>
      <c r="K683" s="3"/>
      <c r="L683" s="3"/>
      <c r="M683" s="3"/>
    </row>
    <row r="684" spans="4:13" x14ac:dyDescent="0.3">
      <c r="D684" s="2"/>
      <c r="E684" s="2"/>
      <c r="F684" s="4"/>
      <c r="G684" s="4"/>
      <c r="H684" s="4"/>
      <c r="I684" s="3"/>
      <c r="J684" s="3"/>
      <c r="K684" s="3"/>
      <c r="L684" s="3"/>
      <c r="M684" s="3"/>
    </row>
    <row r="685" spans="4:13" x14ac:dyDescent="0.3">
      <c r="D685" s="2"/>
      <c r="E685" s="2"/>
      <c r="F685" s="4"/>
      <c r="G685" s="4"/>
      <c r="H685" s="4"/>
      <c r="I685" s="3"/>
      <c r="J685" s="3"/>
      <c r="K685" s="3"/>
      <c r="L685" s="3"/>
      <c r="M685" s="3"/>
    </row>
    <row r="686" spans="4:13" x14ac:dyDescent="0.3">
      <c r="D686" s="2"/>
      <c r="E686" s="2"/>
      <c r="F686" s="4"/>
      <c r="G686" s="4"/>
      <c r="H686" s="4"/>
      <c r="I686" s="3"/>
      <c r="J686" s="3"/>
      <c r="K686" s="3"/>
      <c r="L686" s="3"/>
      <c r="M686" s="3"/>
    </row>
    <row r="687" spans="4:13" x14ac:dyDescent="0.3">
      <c r="D687" s="2"/>
      <c r="E687" s="2"/>
      <c r="F687" s="4"/>
      <c r="G687" s="4"/>
      <c r="H687" s="4"/>
      <c r="I687" s="3"/>
      <c r="J687" s="3"/>
      <c r="K687" s="3"/>
      <c r="L687" s="3"/>
      <c r="M687" s="3"/>
    </row>
    <row r="688" spans="4:13" x14ac:dyDescent="0.3">
      <c r="D688" s="2"/>
      <c r="E688" s="2"/>
      <c r="F688" s="4"/>
      <c r="G688" s="4"/>
      <c r="H688" s="4"/>
      <c r="I688" s="3"/>
      <c r="J688" s="3"/>
      <c r="K688" s="3"/>
      <c r="L688" s="3"/>
      <c r="M688" s="3"/>
    </row>
    <row r="689" spans="4:13" x14ac:dyDescent="0.3">
      <c r="D689" s="2"/>
      <c r="E689" s="2"/>
      <c r="F689" s="4"/>
      <c r="G689" s="4"/>
      <c r="H689" s="4"/>
      <c r="I689" s="3"/>
      <c r="J689" s="3"/>
      <c r="K689" s="3"/>
      <c r="L689" s="3"/>
      <c r="M689" s="3"/>
    </row>
    <row r="690" spans="4:13" x14ac:dyDescent="0.3">
      <c r="D690" s="2"/>
      <c r="E690" s="2"/>
      <c r="F690" s="4"/>
      <c r="G690" s="4"/>
      <c r="H690" s="4"/>
      <c r="I690" s="3"/>
      <c r="J690" s="3"/>
      <c r="K690" s="3"/>
      <c r="L690" s="3"/>
      <c r="M690" s="3"/>
    </row>
    <row r="691" spans="4:13" x14ac:dyDescent="0.3">
      <c r="D691" s="2"/>
      <c r="E691" s="2"/>
      <c r="F691" s="4"/>
      <c r="G691" s="4"/>
      <c r="H691" s="4"/>
      <c r="I691" s="3"/>
      <c r="J691" s="3"/>
      <c r="K691" s="3"/>
      <c r="L691" s="3"/>
      <c r="M691" s="3"/>
    </row>
    <row r="692" spans="4:13" x14ac:dyDescent="0.3">
      <c r="D692" s="2"/>
      <c r="E692" s="2"/>
      <c r="F692" s="4"/>
      <c r="G692" s="4"/>
      <c r="H692" s="4"/>
      <c r="I692" s="3"/>
      <c r="J692" s="3"/>
      <c r="K692" s="3"/>
      <c r="L692" s="3"/>
      <c r="M692" s="3"/>
    </row>
    <row r="693" spans="4:13" x14ac:dyDescent="0.3">
      <c r="D693" s="2"/>
      <c r="E693" s="2"/>
      <c r="F693" s="4"/>
      <c r="G693" s="4"/>
      <c r="H693" s="4"/>
      <c r="I693" s="3"/>
      <c r="J693" s="3"/>
      <c r="K693" s="3"/>
      <c r="L693" s="3"/>
      <c r="M693" s="3"/>
    </row>
    <row r="694" spans="4:13" x14ac:dyDescent="0.3">
      <c r="D694" s="2"/>
      <c r="E694" s="2"/>
      <c r="F694" s="4"/>
      <c r="G694" s="4"/>
      <c r="H694" s="4"/>
      <c r="I694" s="3"/>
      <c r="J694" s="3"/>
      <c r="K694" s="3"/>
      <c r="L694" s="3"/>
      <c r="M694" s="3"/>
    </row>
    <row r="695" spans="4:13" x14ac:dyDescent="0.3">
      <c r="D695" s="2"/>
      <c r="E695" s="2"/>
      <c r="F695" s="4"/>
      <c r="G695" s="4"/>
      <c r="H695" s="4"/>
      <c r="I695" s="3"/>
      <c r="J695" s="3"/>
      <c r="K695" s="3"/>
      <c r="L695" s="3"/>
      <c r="M695" s="3"/>
    </row>
    <row r="696" spans="4:13" x14ac:dyDescent="0.3">
      <c r="D696" s="2"/>
      <c r="E696" s="2"/>
      <c r="F696" s="4"/>
      <c r="G696" s="4"/>
      <c r="H696" s="4"/>
      <c r="I696" s="3"/>
      <c r="J696" s="3"/>
      <c r="K696" s="3"/>
      <c r="L696" s="3"/>
      <c r="M696" s="3"/>
    </row>
    <row r="697" spans="4:13" x14ac:dyDescent="0.3">
      <c r="D697" s="2"/>
      <c r="E697" s="2"/>
      <c r="F697" s="4"/>
      <c r="G697" s="4"/>
      <c r="H697" s="4"/>
      <c r="I697" s="3"/>
      <c r="J697" s="3"/>
      <c r="K697" s="3"/>
      <c r="L697" s="3"/>
      <c r="M697" s="3"/>
    </row>
    <row r="698" spans="4:13" x14ac:dyDescent="0.3">
      <c r="D698" s="2"/>
      <c r="E698" s="2"/>
      <c r="F698" s="4"/>
      <c r="G698" s="4"/>
      <c r="H698" s="4"/>
      <c r="I698" s="3"/>
      <c r="J698" s="3"/>
      <c r="K698" s="3"/>
      <c r="L698" s="3"/>
      <c r="M698" s="3"/>
    </row>
    <row r="699" spans="4:13" x14ac:dyDescent="0.3">
      <c r="D699" s="2"/>
      <c r="E699" s="2"/>
      <c r="F699" s="4"/>
      <c r="G699" s="4"/>
      <c r="H699" s="4"/>
      <c r="I699" s="3"/>
      <c r="J699" s="3"/>
      <c r="K699" s="3"/>
      <c r="L699" s="3"/>
      <c r="M699" s="3"/>
    </row>
    <row r="700" spans="4:13" x14ac:dyDescent="0.3">
      <c r="D700" s="2"/>
      <c r="E700" s="2"/>
      <c r="F700" s="4"/>
      <c r="G700" s="4"/>
      <c r="H700" s="4"/>
      <c r="I700" s="3"/>
      <c r="J700" s="3"/>
      <c r="K700" s="3"/>
      <c r="L700" s="3"/>
      <c r="M700" s="3"/>
    </row>
    <row r="701" spans="4:13" x14ac:dyDescent="0.3">
      <c r="D701" s="2"/>
      <c r="E701" s="2"/>
      <c r="F701" s="4"/>
      <c r="G701" s="4"/>
      <c r="H701" s="4"/>
      <c r="I701" s="3"/>
      <c r="J701" s="3"/>
      <c r="K701" s="3"/>
      <c r="L701" s="3"/>
      <c r="M701" s="3"/>
    </row>
    <row r="702" spans="4:13" x14ac:dyDescent="0.3">
      <c r="D702" s="2"/>
      <c r="E702" s="2"/>
      <c r="F702" s="4"/>
      <c r="G702" s="4"/>
      <c r="H702" s="4"/>
      <c r="I702" s="3"/>
      <c r="J702" s="3"/>
      <c r="K702" s="3"/>
      <c r="L702" s="3"/>
      <c r="M702" s="3"/>
    </row>
    <row r="703" spans="4:13" x14ac:dyDescent="0.3">
      <c r="D703" s="2"/>
      <c r="E703" s="2"/>
      <c r="F703" s="4"/>
      <c r="G703" s="4"/>
      <c r="H703" s="4"/>
      <c r="I703" s="3"/>
      <c r="J703" s="3"/>
      <c r="K703" s="3"/>
      <c r="L703" s="3"/>
      <c r="M703" s="3"/>
    </row>
    <row r="704" spans="4:13" x14ac:dyDescent="0.3">
      <c r="D704" s="2"/>
      <c r="E704" s="2"/>
      <c r="F704" s="4"/>
      <c r="G704" s="4"/>
      <c r="H704" s="4"/>
      <c r="I704" s="3"/>
      <c r="J704" s="3"/>
      <c r="K704" s="3"/>
      <c r="L704" s="3"/>
      <c r="M704" s="3"/>
    </row>
    <row r="705" spans="4:13" x14ac:dyDescent="0.3">
      <c r="D705" s="2"/>
      <c r="E705" s="2"/>
      <c r="F705" s="4"/>
      <c r="G705" s="4"/>
      <c r="H705" s="4"/>
      <c r="I705" s="3"/>
      <c r="J705" s="3"/>
      <c r="K705" s="3"/>
      <c r="L705" s="3"/>
      <c r="M705" s="3"/>
    </row>
    <row r="706" spans="4:13" x14ac:dyDescent="0.3">
      <c r="D706" s="2"/>
      <c r="E706" s="2"/>
      <c r="F706" s="4"/>
      <c r="G706" s="4"/>
      <c r="H706" s="4"/>
      <c r="I706" s="3"/>
      <c r="J706" s="3"/>
      <c r="K706" s="3"/>
      <c r="L706" s="3"/>
      <c r="M706" s="3"/>
    </row>
    <row r="707" spans="4:13" x14ac:dyDescent="0.3">
      <c r="D707" s="2"/>
      <c r="E707" s="2"/>
      <c r="F707" s="4"/>
      <c r="G707" s="4"/>
      <c r="H707" s="4"/>
      <c r="I707" s="3"/>
      <c r="J707" s="3"/>
      <c r="K707" s="3"/>
      <c r="L707" s="3"/>
      <c r="M707" s="3"/>
    </row>
    <row r="708" spans="4:13" x14ac:dyDescent="0.3">
      <c r="D708" s="2"/>
      <c r="E708" s="2"/>
      <c r="F708" s="4"/>
      <c r="G708" s="4"/>
      <c r="H708" s="4"/>
      <c r="I708" s="3"/>
      <c r="J708" s="3"/>
      <c r="K708" s="3"/>
      <c r="L708" s="3"/>
      <c r="M708" s="3"/>
    </row>
    <row r="709" spans="4:13" x14ac:dyDescent="0.3">
      <c r="D709" s="2"/>
      <c r="E709" s="2"/>
      <c r="F709" s="4"/>
      <c r="G709" s="4"/>
      <c r="H709" s="4"/>
      <c r="I709" s="3"/>
      <c r="J709" s="3"/>
      <c r="K709" s="3"/>
      <c r="L709" s="3"/>
      <c r="M709" s="3"/>
    </row>
    <row r="710" spans="4:13" x14ac:dyDescent="0.3">
      <c r="D710" s="2"/>
      <c r="E710" s="2"/>
      <c r="F710" s="4"/>
      <c r="G710" s="4"/>
      <c r="H710" s="4"/>
      <c r="I710" s="3"/>
      <c r="J710" s="3"/>
      <c r="K710" s="3"/>
      <c r="L710" s="3"/>
      <c r="M710" s="3"/>
    </row>
    <row r="711" spans="4:13" x14ac:dyDescent="0.3">
      <c r="D711" s="2"/>
      <c r="E711" s="2"/>
      <c r="F711" s="4"/>
      <c r="G711" s="4"/>
      <c r="H711" s="4"/>
      <c r="I711" s="3"/>
      <c r="J711" s="3"/>
      <c r="K711" s="3"/>
      <c r="L711" s="3"/>
      <c r="M711" s="3"/>
    </row>
    <row r="712" spans="4:13" x14ac:dyDescent="0.3">
      <c r="D712" s="2"/>
      <c r="E712" s="2"/>
      <c r="F712" s="4"/>
      <c r="G712" s="4"/>
      <c r="H712" s="4"/>
      <c r="I712" s="3"/>
      <c r="J712" s="3"/>
      <c r="K712" s="3"/>
      <c r="L712" s="3"/>
      <c r="M712" s="3"/>
    </row>
    <row r="713" spans="4:13" x14ac:dyDescent="0.3">
      <c r="D713" s="2"/>
      <c r="E713" s="2"/>
      <c r="F713" s="4"/>
      <c r="G713" s="4"/>
      <c r="H713" s="4"/>
      <c r="I713" s="3"/>
      <c r="J713" s="3"/>
      <c r="K713" s="3"/>
      <c r="L713" s="3"/>
      <c r="M713" s="3"/>
    </row>
    <row r="714" spans="4:13" x14ac:dyDescent="0.3">
      <c r="D714" s="2"/>
      <c r="E714" s="2"/>
      <c r="F714" s="4"/>
      <c r="G714" s="4"/>
      <c r="H714" s="4"/>
      <c r="I714" s="3"/>
      <c r="J714" s="3"/>
      <c r="K714" s="3"/>
      <c r="L714" s="3"/>
      <c r="M714" s="3"/>
    </row>
    <row r="715" spans="4:13" x14ac:dyDescent="0.3">
      <c r="D715" s="2"/>
      <c r="E715" s="2"/>
      <c r="F715" s="4"/>
      <c r="G715" s="4"/>
      <c r="H715" s="4"/>
      <c r="I715" s="3"/>
      <c r="J715" s="3"/>
      <c r="K715" s="3"/>
      <c r="L715" s="3"/>
      <c r="M715" s="3"/>
    </row>
    <row r="716" spans="4:13" x14ac:dyDescent="0.3">
      <c r="D716" s="2"/>
      <c r="E716" s="2"/>
      <c r="F716" s="4"/>
      <c r="G716" s="4"/>
      <c r="H716" s="4"/>
      <c r="I716" s="3"/>
      <c r="J716" s="3"/>
      <c r="K716" s="3"/>
      <c r="L716" s="3"/>
      <c r="M716" s="3"/>
    </row>
    <row r="717" spans="4:13" x14ac:dyDescent="0.3">
      <c r="D717" s="2"/>
      <c r="E717" s="2"/>
      <c r="F717" s="4"/>
      <c r="G717" s="4"/>
      <c r="H717" s="4"/>
      <c r="I717" s="3"/>
      <c r="J717" s="3"/>
      <c r="K717" s="3"/>
      <c r="L717" s="3"/>
      <c r="M717" s="3"/>
    </row>
    <row r="718" spans="4:13" x14ac:dyDescent="0.3">
      <c r="D718" s="2"/>
      <c r="E718" s="2"/>
      <c r="F718" s="4"/>
      <c r="G718" s="4"/>
      <c r="H718" s="4"/>
      <c r="I718" s="3"/>
      <c r="J718" s="3"/>
      <c r="K718" s="3"/>
      <c r="L718" s="3"/>
      <c r="M718" s="3"/>
    </row>
    <row r="719" spans="4:13" x14ac:dyDescent="0.3">
      <c r="D719" s="2"/>
      <c r="E719" s="2"/>
      <c r="F719" s="4"/>
      <c r="G719" s="4"/>
      <c r="H719" s="4"/>
      <c r="I719" s="3"/>
      <c r="J719" s="3"/>
      <c r="K719" s="3"/>
      <c r="L719" s="3"/>
      <c r="M719" s="3"/>
    </row>
    <row r="720" spans="4:13" x14ac:dyDescent="0.3">
      <c r="D720" s="2"/>
      <c r="E720" s="2"/>
      <c r="F720" s="4"/>
      <c r="G720" s="4"/>
      <c r="H720" s="4"/>
      <c r="I720" s="3"/>
      <c r="J720" s="3"/>
      <c r="K720" s="3"/>
      <c r="L720" s="3"/>
      <c r="M720" s="3"/>
    </row>
    <row r="721" spans="4:13" x14ac:dyDescent="0.3">
      <c r="D721" s="2"/>
      <c r="E721" s="2"/>
      <c r="F721" s="4"/>
      <c r="G721" s="4"/>
      <c r="H721" s="4"/>
      <c r="I721" s="3"/>
      <c r="J721" s="3"/>
      <c r="K721" s="3"/>
      <c r="L721" s="3"/>
      <c r="M721" s="3"/>
    </row>
    <row r="722" spans="4:13" x14ac:dyDescent="0.3">
      <c r="D722" s="2"/>
      <c r="E722" s="2"/>
      <c r="F722" s="4"/>
      <c r="G722" s="4"/>
      <c r="H722" s="4"/>
      <c r="I722" s="3"/>
      <c r="J722" s="3"/>
      <c r="K722" s="3"/>
      <c r="L722" s="3"/>
      <c r="M722" s="3"/>
    </row>
    <row r="723" spans="4:13" x14ac:dyDescent="0.3">
      <c r="D723" s="2"/>
      <c r="E723" s="2"/>
      <c r="F723" s="4"/>
      <c r="G723" s="4"/>
      <c r="H723" s="4"/>
      <c r="I723" s="3"/>
      <c r="J723" s="3"/>
      <c r="K723" s="3"/>
      <c r="L723" s="3"/>
      <c r="M723" s="3"/>
    </row>
    <row r="724" spans="4:13" x14ac:dyDescent="0.3">
      <c r="D724" s="2"/>
      <c r="E724" s="2"/>
      <c r="F724" s="4"/>
      <c r="G724" s="4"/>
      <c r="H724" s="4"/>
      <c r="I724" s="3"/>
      <c r="J724" s="3"/>
      <c r="K724" s="3"/>
      <c r="L724" s="3"/>
      <c r="M724" s="3"/>
    </row>
    <row r="725" spans="4:13" x14ac:dyDescent="0.3">
      <c r="D725" s="2"/>
      <c r="E725" s="2"/>
      <c r="F725" s="4"/>
      <c r="G725" s="4"/>
      <c r="H725" s="4"/>
      <c r="I725" s="3"/>
      <c r="J725" s="3"/>
      <c r="K725" s="3"/>
      <c r="L725" s="3"/>
      <c r="M725" s="3"/>
    </row>
    <row r="726" spans="4:13" x14ac:dyDescent="0.3">
      <c r="D726" s="2"/>
      <c r="E726" s="2"/>
      <c r="F726" s="4"/>
      <c r="G726" s="4"/>
      <c r="H726" s="4"/>
      <c r="I726" s="3"/>
      <c r="J726" s="3"/>
      <c r="K726" s="3"/>
      <c r="L726" s="3"/>
      <c r="M726" s="3"/>
    </row>
    <row r="727" spans="4:13" x14ac:dyDescent="0.3">
      <c r="D727" s="2"/>
      <c r="E727" s="2"/>
      <c r="F727" s="4"/>
      <c r="G727" s="4"/>
      <c r="H727" s="4"/>
      <c r="I727" s="3"/>
      <c r="J727" s="3"/>
      <c r="K727" s="3"/>
      <c r="L727" s="3"/>
      <c r="M727" s="3"/>
    </row>
    <row r="728" spans="4:13" x14ac:dyDescent="0.3">
      <c r="D728" s="2"/>
      <c r="E728" s="2"/>
      <c r="F728" s="4"/>
      <c r="G728" s="4"/>
      <c r="H728" s="4"/>
      <c r="I728" s="3"/>
      <c r="J728" s="3"/>
      <c r="K728" s="3"/>
      <c r="L728" s="3"/>
      <c r="M728" s="3"/>
    </row>
    <row r="729" spans="4:13" x14ac:dyDescent="0.3">
      <c r="D729" s="2"/>
      <c r="E729" s="2"/>
      <c r="F729" s="4"/>
      <c r="G729" s="4"/>
      <c r="H729" s="4"/>
      <c r="I729" s="3"/>
      <c r="J729" s="3"/>
      <c r="K729" s="3"/>
      <c r="L729" s="3"/>
      <c r="M729" s="3"/>
    </row>
    <row r="730" spans="4:13" x14ac:dyDescent="0.3">
      <c r="D730" s="2"/>
      <c r="E730" s="2"/>
      <c r="F730" s="4"/>
      <c r="G730" s="4"/>
      <c r="H730" s="4"/>
      <c r="I730" s="3"/>
      <c r="J730" s="3"/>
      <c r="K730" s="3"/>
      <c r="L730" s="3"/>
      <c r="M730" s="3"/>
    </row>
    <row r="731" spans="4:13" x14ac:dyDescent="0.3">
      <c r="D731" s="2"/>
      <c r="E731" s="2"/>
      <c r="F731" s="4"/>
      <c r="G731" s="4"/>
      <c r="H731" s="4"/>
      <c r="I731" s="3"/>
      <c r="J731" s="3"/>
      <c r="K731" s="3"/>
      <c r="L731" s="3"/>
      <c r="M731" s="3"/>
    </row>
    <row r="732" spans="4:13" x14ac:dyDescent="0.3">
      <c r="D732" s="2"/>
      <c r="E732" s="2"/>
      <c r="F732" s="4"/>
      <c r="G732" s="4"/>
      <c r="H732" s="4"/>
      <c r="I732" s="3"/>
      <c r="J732" s="3"/>
      <c r="K732" s="3"/>
      <c r="L732" s="3"/>
      <c r="M732" s="3"/>
    </row>
    <row r="733" spans="4:13" x14ac:dyDescent="0.3">
      <c r="D733" s="2"/>
      <c r="E733" s="2"/>
      <c r="F733" s="4"/>
      <c r="G733" s="4"/>
      <c r="H733" s="4"/>
      <c r="I733" s="3"/>
      <c r="J733" s="3"/>
      <c r="K733" s="3"/>
      <c r="L733" s="3"/>
      <c r="M733" s="3"/>
    </row>
    <row r="734" spans="4:13" x14ac:dyDescent="0.3">
      <c r="D734" s="2"/>
      <c r="E734" s="2"/>
      <c r="F734" s="4"/>
      <c r="G734" s="4"/>
      <c r="H734" s="4"/>
      <c r="I734" s="3"/>
      <c r="J734" s="3"/>
      <c r="K734" s="3"/>
      <c r="L734" s="3"/>
      <c r="M734" s="3"/>
    </row>
    <row r="735" spans="4:13" x14ac:dyDescent="0.3">
      <c r="D735" s="2"/>
      <c r="E735" s="2"/>
      <c r="F735" s="4"/>
      <c r="G735" s="4"/>
      <c r="H735" s="4"/>
      <c r="I735" s="3"/>
      <c r="J735" s="3"/>
      <c r="K735" s="3"/>
      <c r="L735" s="3"/>
      <c r="M735" s="3"/>
    </row>
    <row r="736" spans="4:13" x14ac:dyDescent="0.3">
      <c r="D736" s="2"/>
      <c r="E736" s="2"/>
      <c r="F736" s="4"/>
      <c r="G736" s="4"/>
      <c r="H736" s="4"/>
      <c r="I736" s="3"/>
      <c r="J736" s="3"/>
      <c r="K736" s="3"/>
      <c r="L736" s="3"/>
      <c r="M736" s="3"/>
    </row>
    <row r="737" spans="4:13" x14ac:dyDescent="0.3">
      <c r="D737" s="2"/>
      <c r="E737" s="2"/>
      <c r="F737" s="4"/>
      <c r="G737" s="4"/>
      <c r="H737" s="4"/>
      <c r="I737" s="3"/>
      <c r="J737" s="3"/>
      <c r="K737" s="3"/>
      <c r="L737" s="3"/>
      <c r="M737" s="3"/>
    </row>
    <row r="738" spans="4:13" x14ac:dyDescent="0.3">
      <c r="D738" s="2"/>
      <c r="E738" s="2"/>
      <c r="F738" s="4"/>
      <c r="G738" s="4"/>
      <c r="H738" s="4"/>
      <c r="I738" s="3"/>
      <c r="J738" s="3"/>
      <c r="K738" s="3"/>
      <c r="L738" s="3"/>
      <c r="M738" s="3"/>
    </row>
    <row r="739" spans="4:13" x14ac:dyDescent="0.3">
      <c r="D739" s="2"/>
      <c r="E739" s="2"/>
      <c r="F739" s="4"/>
      <c r="G739" s="4"/>
      <c r="H739" s="4"/>
      <c r="I739" s="3"/>
      <c r="J739" s="3"/>
      <c r="K739" s="3"/>
      <c r="L739" s="3"/>
      <c r="M739" s="3"/>
    </row>
    <row r="740" spans="4:13" x14ac:dyDescent="0.3">
      <c r="D740" s="2"/>
      <c r="E740" s="2"/>
      <c r="F740" s="4"/>
      <c r="G740" s="4"/>
      <c r="H740" s="4"/>
      <c r="I740" s="3"/>
      <c r="J740" s="3"/>
      <c r="K740" s="3"/>
      <c r="L740" s="3"/>
      <c r="M740" s="3"/>
    </row>
    <row r="741" spans="4:13" x14ac:dyDescent="0.3">
      <c r="D741" s="2"/>
      <c r="E741" s="2"/>
      <c r="F741" s="4"/>
      <c r="G741" s="4"/>
      <c r="H741" s="4"/>
      <c r="I741" s="3"/>
      <c r="J741" s="3"/>
      <c r="K741" s="3"/>
      <c r="L741" s="3"/>
      <c r="M741" s="3"/>
    </row>
    <row r="742" spans="4:13" x14ac:dyDescent="0.3">
      <c r="D742" s="2"/>
      <c r="E742" s="2"/>
      <c r="F742" s="4"/>
      <c r="G742" s="4"/>
      <c r="H742" s="4"/>
      <c r="I742" s="3"/>
      <c r="J742" s="3"/>
      <c r="K742" s="3"/>
      <c r="L742" s="3"/>
      <c r="M742" s="3"/>
    </row>
    <row r="743" spans="4:13" x14ac:dyDescent="0.3">
      <c r="D743" s="2"/>
      <c r="E743" s="2"/>
      <c r="F743" s="4"/>
      <c r="G743" s="4"/>
      <c r="H743" s="4"/>
      <c r="I743" s="3"/>
      <c r="J743" s="3"/>
      <c r="K743" s="3"/>
      <c r="L743" s="3"/>
      <c r="M743" s="3"/>
    </row>
    <row r="744" spans="4:13" x14ac:dyDescent="0.3">
      <c r="D744" s="2"/>
      <c r="E744" s="2"/>
      <c r="F744" s="4"/>
      <c r="G744" s="4"/>
      <c r="H744" s="4"/>
      <c r="I744" s="3"/>
      <c r="J744" s="3"/>
      <c r="K744" s="3"/>
      <c r="L744" s="3"/>
      <c r="M744" s="3"/>
    </row>
    <row r="745" spans="4:13" x14ac:dyDescent="0.3">
      <c r="D745" s="2"/>
      <c r="E745" s="2"/>
      <c r="F745" s="4"/>
      <c r="G745" s="4"/>
      <c r="H745" s="4"/>
      <c r="I745" s="3"/>
      <c r="J745" s="3"/>
      <c r="K745" s="3"/>
      <c r="L745" s="3"/>
      <c r="M745" s="3"/>
    </row>
    <row r="746" spans="4:13" x14ac:dyDescent="0.3">
      <c r="D746" s="2"/>
      <c r="E746" s="2"/>
      <c r="F746" s="4"/>
      <c r="G746" s="4"/>
      <c r="H746" s="4"/>
      <c r="I746" s="3"/>
      <c r="J746" s="3"/>
      <c r="K746" s="3"/>
      <c r="L746" s="3"/>
      <c r="M746" s="3"/>
    </row>
    <row r="747" spans="4:13" x14ac:dyDescent="0.3">
      <c r="D747" s="2"/>
      <c r="E747" s="2"/>
      <c r="F747" s="4"/>
      <c r="G747" s="4"/>
      <c r="H747" s="4"/>
      <c r="I747" s="3"/>
      <c r="J747" s="3"/>
      <c r="K747" s="3"/>
      <c r="L747" s="3"/>
      <c r="M747" s="3"/>
    </row>
    <row r="748" spans="4:13" x14ac:dyDescent="0.3">
      <c r="D748" s="2"/>
      <c r="E748" s="2"/>
      <c r="F748" s="4"/>
      <c r="G748" s="4"/>
      <c r="H748" s="4"/>
      <c r="I748" s="3"/>
      <c r="J748" s="3"/>
      <c r="K748" s="3"/>
      <c r="L748" s="3"/>
      <c r="M748" s="3"/>
    </row>
    <row r="749" spans="4:13" x14ac:dyDescent="0.3">
      <c r="D749" s="2"/>
      <c r="E749" s="2"/>
      <c r="F749" s="4"/>
      <c r="G749" s="4"/>
      <c r="H749" s="4"/>
      <c r="I749" s="3"/>
      <c r="J749" s="3"/>
      <c r="K749" s="3"/>
      <c r="L749" s="3"/>
      <c r="M749" s="3"/>
    </row>
    <row r="750" spans="4:13" x14ac:dyDescent="0.3">
      <c r="D750" s="2"/>
      <c r="E750" s="2"/>
      <c r="F750" s="4"/>
      <c r="G750" s="4"/>
      <c r="H750" s="4"/>
      <c r="I750" s="3"/>
      <c r="J750" s="3"/>
      <c r="K750" s="3"/>
      <c r="L750" s="3"/>
      <c r="M750" s="3"/>
    </row>
    <row r="751" spans="4:13" x14ac:dyDescent="0.3">
      <c r="D751" s="2"/>
      <c r="E751" s="2"/>
      <c r="F751" s="4"/>
      <c r="G751" s="4"/>
      <c r="H751" s="4"/>
      <c r="I751" s="3"/>
      <c r="J751" s="3"/>
      <c r="K751" s="3"/>
      <c r="L751" s="3"/>
      <c r="M751" s="3"/>
    </row>
    <row r="752" spans="4:13" x14ac:dyDescent="0.3">
      <c r="D752" s="2"/>
      <c r="E752" s="2"/>
      <c r="F752" s="4"/>
      <c r="G752" s="4"/>
      <c r="H752" s="4"/>
      <c r="I752" s="3"/>
      <c r="J752" s="3"/>
      <c r="K752" s="3"/>
      <c r="L752" s="3"/>
      <c r="M752" s="3"/>
    </row>
    <row r="753" spans="4:13" x14ac:dyDescent="0.3">
      <c r="D753" s="2"/>
      <c r="E753" s="2"/>
      <c r="F753" s="4"/>
      <c r="G753" s="4"/>
      <c r="H753" s="4"/>
      <c r="I753" s="3"/>
      <c r="J753" s="3"/>
      <c r="K753" s="3"/>
      <c r="L753" s="3"/>
      <c r="M753" s="3"/>
    </row>
    <row r="754" spans="4:13" x14ac:dyDescent="0.3">
      <c r="D754" s="2"/>
      <c r="E754" s="2"/>
      <c r="F754" s="4"/>
      <c r="G754" s="4"/>
      <c r="H754" s="4"/>
      <c r="I754" s="3"/>
      <c r="J754" s="3"/>
      <c r="K754" s="3"/>
      <c r="L754" s="3"/>
      <c r="M754" s="3"/>
    </row>
    <row r="755" spans="4:13" x14ac:dyDescent="0.3">
      <c r="D755" s="2"/>
      <c r="E755" s="2"/>
      <c r="F755" s="4"/>
      <c r="G755" s="4"/>
      <c r="H755" s="4"/>
      <c r="I755" s="3"/>
      <c r="J755" s="3"/>
      <c r="K755" s="3"/>
      <c r="L755" s="3"/>
      <c r="M755" s="3"/>
    </row>
    <row r="756" spans="4:13" x14ac:dyDescent="0.3">
      <c r="D756" s="2"/>
      <c r="E756" s="2"/>
      <c r="F756" s="4"/>
      <c r="G756" s="4"/>
      <c r="H756" s="4"/>
      <c r="I756" s="3"/>
      <c r="J756" s="3"/>
      <c r="K756" s="3"/>
      <c r="L756" s="3"/>
      <c r="M756" s="3"/>
    </row>
    <row r="757" spans="4:13" x14ac:dyDescent="0.3">
      <c r="D757" s="2"/>
      <c r="E757" s="2"/>
      <c r="F757" s="4"/>
      <c r="G757" s="4"/>
      <c r="H757" s="4"/>
      <c r="I757" s="3"/>
      <c r="J757" s="3"/>
      <c r="K757" s="3"/>
      <c r="L757" s="3"/>
      <c r="M757" s="3"/>
    </row>
    <row r="758" spans="4:13" x14ac:dyDescent="0.3">
      <c r="D758" s="2"/>
      <c r="E758" s="2"/>
      <c r="F758" s="4"/>
      <c r="G758" s="4"/>
      <c r="H758" s="4"/>
      <c r="I758" s="3"/>
      <c r="J758" s="3"/>
      <c r="K758" s="3"/>
      <c r="L758" s="3"/>
      <c r="M758" s="3"/>
    </row>
    <row r="759" spans="4:13" x14ac:dyDescent="0.3">
      <c r="D759" s="2"/>
      <c r="E759" s="2"/>
      <c r="F759" s="4"/>
      <c r="G759" s="4"/>
      <c r="H759" s="4"/>
      <c r="I759" s="3"/>
      <c r="J759" s="3"/>
      <c r="K759" s="3"/>
      <c r="L759" s="3"/>
      <c r="M759" s="3"/>
    </row>
    <row r="760" spans="4:13" x14ac:dyDescent="0.3">
      <c r="D760" s="2"/>
      <c r="E760" s="2"/>
      <c r="F760" s="4"/>
      <c r="G760" s="4"/>
      <c r="H760" s="4"/>
      <c r="I760" s="3"/>
      <c r="J760" s="3"/>
      <c r="K760" s="3"/>
      <c r="L760" s="3"/>
      <c r="M760" s="3"/>
    </row>
    <row r="761" spans="4:13" x14ac:dyDescent="0.3">
      <c r="D761" s="2"/>
      <c r="E761" s="2"/>
      <c r="F761" s="4"/>
      <c r="G761" s="4"/>
      <c r="H761" s="4"/>
      <c r="I761" s="3"/>
      <c r="J761" s="3"/>
      <c r="K761" s="3"/>
      <c r="L761" s="3"/>
      <c r="M761" s="3"/>
    </row>
    <row r="762" spans="4:13" x14ac:dyDescent="0.3">
      <c r="D762" s="2"/>
      <c r="E762" s="2"/>
      <c r="F762" s="4"/>
      <c r="G762" s="4"/>
      <c r="H762" s="4"/>
      <c r="I762" s="3"/>
      <c r="J762" s="3"/>
      <c r="K762" s="3"/>
      <c r="L762" s="3"/>
      <c r="M762" s="3"/>
    </row>
    <row r="763" spans="4:13" x14ac:dyDescent="0.3">
      <c r="D763" s="2"/>
      <c r="E763" s="2"/>
      <c r="F763" s="4"/>
      <c r="G763" s="4"/>
      <c r="H763" s="4"/>
      <c r="I763" s="3"/>
      <c r="J763" s="3"/>
      <c r="K763" s="3"/>
      <c r="L763" s="3"/>
      <c r="M763" s="3"/>
    </row>
    <row r="764" spans="4:13" x14ac:dyDescent="0.3">
      <c r="D764" s="2"/>
      <c r="E764" s="2"/>
      <c r="F764" s="4"/>
      <c r="G764" s="4"/>
      <c r="H764" s="4"/>
      <c r="I764" s="3"/>
      <c r="J764" s="3"/>
      <c r="K764" s="3"/>
      <c r="L764" s="3"/>
      <c r="M764" s="3"/>
    </row>
    <row r="765" spans="4:13" x14ac:dyDescent="0.3">
      <c r="D765" s="2"/>
      <c r="E765" s="2"/>
      <c r="F765" s="4"/>
      <c r="G765" s="4"/>
      <c r="H765" s="4"/>
      <c r="I765" s="3"/>
      <c r="J765" s="3"/>
      <c r="K765" s="3"/>
      <c r="L765" s="3"/>
      <c r="M765" s="3"/>
    </row>
    <row r="766" spans="4:13" x14ac:dyDescent="0.3">
      <c r="D766" s="2"/>
      <c r="E766" s="2"/>
      <c r="F766" s="4"/>
      <c r="G766" s="4"/>
      <c r="H766" s="4"/>
      <c r="I766" s="3"/>
      <c r="J766" s="3"/>
      <c r="K766" s="3"/>
      <c r="L766" s="3"/>
      <c r="M766" s="3"/>
    </row>
    <row r="767" spans="4:13" x14ac:dyDescent="0.3">
      <c r="D767" s="2"/>
      <c r="E767" s="2"/>
      <c r="F767" s="4"/>
      <c r="G767" s="4"/>
      <c r="H767" s="4"/>
      <c r="I767" s="3"/>
      <c r="J767" s="3"/>
      <c r="K767" s="3"/>
      <c r="L767" s="3"/>
      <c r="M767" s="3"/>
    </row>
    <row r="768" spans="4:13" x14ac:dyDescent="0.3">
      <c r="D768" s="2"/>
      <c r="E768" s="2"/>
      <c r="F768" s="4"/>
      <c r="G768" s="4"/>
      <c r="H768" s="4"/>
      <c r="I768" s="3"/>
      <c r="J768" s="3"/>
      <c r="K768" s="3"/>
      <c r="L768" s="3"/>
      <c r="M768" s="3"/>
    </row>
    <row r="769" spans="4:13" x14ac:dyDescent="0.3">
      <c r="D769" s="2"/>
      <c r="E769" s="2"/>
      <c r="F769" s="4"/>
      <c r="G769" s="4"/>
      <c r="H769" s="4"/>
      <c r="I769" s="3"/>
      <c r="J769" s="3"/>
      <c r="K769" s="3"/>
      <c r="L769" s="3"/>
      <c r="M769" s="3"/>
    </row>
    <row r="770" spans="4:13" x14ac:dyDescent="0.3">
      <c r="D770" s="2"/>
      <c r="E770" s="2"/>
      <c r="F770" s="4"/>
      <c r="G770" s="4"/>
      <c r="H770" s="4"/>
      <c r="I770" s="3"/>
      <c r="J770" s="3"/>
      <c r="K770" s="3"/>
      <c r="L770" s="3"/>
      <c r="M770" s="3"/>
    </row>
    <row r="771" spans="4:13" x14ac:dyDescent="0.3">
      <c r="D771" s="2"/>
      <c r="E771" s="2"/>
      <c r="F771" s="4"/>
      <c r="G771" s="4"/>
      <c r="H771" s="4"/>
      <c r="I771" s="3"/>
      <c r="J771" s="3"/>
      <c r="K771" s="3"/>
      <c r="L771" s="3"/>
      <c r="M771" s="3"/>
    </row>
    <row r="772" spans="4:13" x14ac:dyDescent="0.3">
      <c r="D772" s="2"/>
      <c r="E772" s="2"/>
      <c r="F772" s="4"/>
      <c r="G772" s="4"/>
      <c r="H772" s="4"/>
      <c r="I772" s="3"/>
      <c r="J772" s="3"/>
      <c r="K772" s="3"/>
      <c r="L772" s="3"/>
      <c r="M772" s="3"/>
    </row>
    <row r="773" spans="4:13" x14ac:dyDescent="0.3">
      <c r="D773" s="2"/>
      <c r="E773" s="2"/>
      <c r="F773" s="4"/>
      <c r="G773" s="4"/>
      <c r="H773" s="4"/>
      <c r="I773" s="3"/>
      <c r="J773" s="3"/>
      <c r="K773" s="3"/>
      <c r="L773" s="3"/>
      <c r="M773" s="3"/>
    </row>
    <row r="774" spans="4:13" x14ac:dyDescent="0.3">
      <c r="D774" s="2"/>
      <c r="E774" s="2"/>
      <c r="F774" s="4"/>
      <c r="G774" s="4"/>
      <c r="H774" s="4"/>
      <c r="I774" s="3"/>
      <c r="J774" s="3"/>
      <c r="K774" s="3"/>
      <c r="L774" s="3"/>
      <c r="M774" s="3"/>
    </row>
    <row r="775" spans="4:13" x14ac:dyDescent="0.3">
      <c r="D775" s="2"/>
      <c r="E775" s="2"/>
      <c r="F775" s="4"/>
      <c r="G775" s="4"/>
      <c r="H775" s="4"/>
      <c r="I775" s="3"/>
      <c r="J775" s="3"/>
      <c r="K775" s="3"/>
      <c r="L775" s="3"/>
      <c r="M775" s="3"/>
    </row>
    <row r="776" spans="4:13" x14ac:dyDescent="0.3">
      <c r="D776" s="2"/>
      <c r="E776" s="2"/>
      <c r="F776" s="4"/>
      <c r="G776" s="4"/>
      <c r="H776" s="4"/>
      <c r="I776" s="3"/>
      <c r="J776" s="3"/>
      <c r="K776" s="3"/>
      <c r="L776" s="3"/>
      <c r="M776" s="3"/>
    </row>
    <row r="777" spans="4:13" x14ac:dyDescent="0.3">
      <c r="D777" s="2"/>
      <c r="E777" s="2"/>
      <c r="F777" s="4"/>
      <c r="G777" s="4"/>
      <c r="H777" s="4"/>
      <c r="I777" s="3"/>
      <c r="J777" s="3"/>
      <c r="K777" s="3"/>
      <c r="L777" s="3"/>
      <c r="M777" s="3"/>
    </row>
    <row r="778" spans="4:13" x14ac:dyDescent="0.3">
      <c r="D778" s="2"/>
      <c r="E778" s="2"/>
      <c r="F778" s="4"/>
      <c r="G778" s="4"/>
      <c r="H778" s="4"/>
      <c r="I778" s="3"/>
      <c r="J778" s="3"/>
      <c r="K778" s="3"/>
      <c r="L778" s="3"/>
      <c r="M778" s="3"/>
    </row>
    <row r="779" spans="4:13" x14ac:dyDescent="0.3">
      <c r="D779" s="2"/>
      <c r="E779" s="2"/>
      <c r="F779" s="4"/>
      <c r="G779" s="4"/>
      <c r="H779" s="4"/>
      <c r="I779" s="3"/>
      <c r="J779" s="3"/>
      <c r="K779" s="3"/>
      <c r="L779" s="3"/>
      <c r="M779" s="3"/>
    </row>
    <row r="780" spans="4:13" x14ac:dyDescent="0.3">
      <c r="D780" s="2"/>
      <c r="E780" s="2"/>
      <c r="F780" s="4"/>
      <c r="G780" s="4"/>
      <c r="H780" s="4"/>
      <c r="I780" s="3"/>
      <c r="J780" s="3"/>
      <c r="K780" s="3"/>
      <c r="L780" s="3"/>
      <c r="M780" s="3"/>
    </row>
    <row r="781" spans="4:13" x14ac:dyDescent="0.3">
      <c r="D781" s="2"/>
      <c r="E781" s="2"/>
      <c r="F781" s="4"/>
      <c r="G781" s="4"/>
      <c r="H781" s="4"/>
      <c r="I781" s="3"/>
      <c r="J781" s="3"/>
      <c r="K781" s="3"/>
      <c r="L781" s="3"/>
      <c r="M781" s="3"/>
    </row>
    <row r="782" spans="4:13" x14ac:dyDescent="0.3">
      <c r="D782" s="2"/>
      <c r="E782" s="2"/>
      <c r="F782" s="4"/>
      <c r="G782" s="4"/>
      <c r="H782" s="4"/>
      <c r="I782" s="3"/>
      <c r="J782" s="3"/>
      <c r="K782" s="3"/>
      <c r="L782" s="3"/>
      <c r="M782" s="3"/>
    </row>
    <row r="783" spans="4:13" x14ac:dyDescent="0.3">
      <c r="D783" s="2"/>
      <c r="E783" s="2"/>
      <c r="F783" s="4"/>
      <c r="G783" s="4"/>
      <c r="H783" s="4"/>
      <c r="I783" s="3"/>
      <c r="J783" s="3"/>
      <c r="K783" s="3"/>
      <c r="L783" s="3"/>
      <c r="M783" s="3"/>
    </row>
    <row r="784" spans="4:13" x14ac:dyDescent="0.3">
      <c r="D784" s="2"/>
      <c r="E784" s="2"/>
      <c r="F784" s="4"/>
      <c r="G784" s="4"/>
      <c r="H784" s="4"/>
      <c r="I784" s="3"/>
      <c r="J784" s="3"/>
      <c r="K784" s="3"/>
      <c r="L784" s="3"/>
      <c r="M784" s="3"/>
    </row>
    <row r="785" spans="4:13" x14ac:dyDescent="0.3">
      <c r="D785" s="2"/>
      <c r="E785" s="2"/>
      <c r="F785" s="4"/>
      <c r="G785" s="4"/>
      <c r="H785" s="4"/>
      <c r="I785" s="3"/>
      <c r="J785" s="3"/>
      <c r="K785" s="3"/>
      <c r="L785" s="3"/>
      <c r="M785" s="3"/>
    </row>
    <row r="786" spans="4:13" x14ac:dyDescent="0.3">
      <c r="D786" s="2"/>
      <c r="E786" s="2"/>
      <c r="F786" s="4"/>
      <c r="G786" s="4"/>
      <c r="H786" s="4"/>
      <c r="I786" s="3"/>
      <c r="J786" s="3"/>
      <c r="K786" s="3"/>
      <c r="L786" s="3"/>
      <c r="M786" s="3"/>
    </row>
    <row r="787" spans="4:13" x14ac:dyDescent="0.3">
      <c r="D787" s="2"/>
      <c r="E787" s="2"/>
      <c r="F787" s="4"/>
      <c r="G787" s="4"/>
      <c r="H787" s="4"/>
      <c r="I787" s="3"/>
      <c r="J787" s="3"/>
      <c r="K787" s="3"/>
      <c r="L787" s="3"/>
      <c r="M787" s="3"/>
    </row>
    <row r="788" spans="4:13" x14ac:dyDescent="0.3">
      <c r="D788" s="2"/>
      <c r="E788" s="2"/>
      <c r="F788" s="4"/>
      <c r="G788" s="4"/>
      <c r="H788" s="4"/>
      <c r="I788" s="3"/>
      <c r="J788" s="3"/>
      <c r="K788" s="3"/>
      <c r="L788" s="3"/>
      <c r="M788" s="3"/>
    </row>
    <row r="789" spans="4:13" x14ac:dyDescent="0.3">
      <c r="D789" s="2"/>
      <c r="E789" s="2"/>
      <c r="F789" s="4"/>
      <c r="G789" s="4"/>
      <c r="H789" s="4"/>
      <c r="I789" s="3"/>
      <c r="J789" s="3"/>
      <c r="K789" s="3"/>
      <c r="L789" s="3"/>
      <c r="M789" s="3"/>
    </row>
    <row r="790" spans="4:13" x14ac:dyDescent="0.3">
      <c r="D790" s="2"/>
      <c r="E790" s="2"/>
      <c r="F790" s="4"/>
      <c r="G790" s="4"/>
      <c r="H790" s="4"/>
      <c r="I790" s="3"/>
      <c r="J790" s="3"/>
      <c r="K790" s="3"/>
      <c r="L790" s="3"/>
      <c r="M790" s="3"/>
    </row>
    <row r="791" spans="4:13" x14ac:dyDescent="0.3">
      <c r="D791" s="2"/>
      <c r="E791" s="2"/>
      <c r="F791" s="4"/>
      <c r="G791" s="4"/>
      <c r="H791" s="4"/>
      <c r="I791" s="3"/>
      <c r="J791" s="3"/>
      <c r="K791" s="3"/>
      <c r="L791" s="3"/>
      <c r="M791" s="3"/>
    </row>
    <row r="792" spans="4:13" x14ac:dyDescent="0.3">
      <c r="D792" s="2"/>
      <c r="E792" s="2"/>
      <c r="F792" s="4"/>
      <c r="G792" s="4"/>
      <c r="H792" s="4"/>
      <c r="I792" s="3"/>
      <c r="J792" s="3"/>
      <c r="K792" s="3"/>
      <c r="L792" s="3"/>
      <c r="M792" s="3"/>
    </row>
    <row r="793" spans="4:13" x14ac:dyDescent="0.3">
      <c r="D793" s="2"/>
      <c r="E793" s="2"/>
      <c r="F793" s="4"/>
      <c r="G793" s="4"/>
      <c r="H793" s="4"/>
      <c r="I793" s="3"/>
      <c r="J793" s="3"/>
      <c r="K793" s="3"/>
      <c r="L793" s="3"/>
      <c r="M793" s="3"/>
    </row>
    <row r="794" spans="4:13" x14ac:dyDescent="0.3">
      <c r="D794" s="2"/>
      <c r="E794" s="2"/>
      <c r="F794" s="4"/>
      <c r="G794" s="4"/>
      <c r="H794" s="4"/>
      <c r="I794" s="3"/>
      <c r="J794" s="3"/>
      <c r="K794" s="3"/>
      <c r="L794" s="3"/>
      <c r="M794" s="3"/>
    </row>
    <row r="795" spans="4:13" x14ac:dyDescent="0.3">
      <c r="D795" s="2"/>
      <c r="E795" s="2"/>
      <c r="F795" s="4"/>
      <c r="G795" s="4"/>
      <c r="H795" s="4"/>
      <c r="I795" s="3"/>
      <c r="J795" s="3"/>
      <c r="K795" s="3"/>
      <c r="L795" s="3"/>
      <c r="M795" s="3"/>
    </row>
    <row r="796" spans="4:13" x14ac:dyDescent="0.3">
      <c r="D796" s="2"/>
      <c r="E796" s="2"/>
      <c r="F796" s="4"/>
      <c r="G796" s="4"/>
      <c r="H796" s="4"/>
      <c r="I796" s="3"/>
      <c r="J796" s="3"/>
      <c r="K796" s="3"/>
      <c r="L796" s="3"/>
      <c r="M796" s="3"/>
    </row>
    <row r="797" spans="4:13" x14ac:dyDescent="0.3">
      <c r="D797" s="2"/>
      <c r="E797" s="2"/>
      <c r="F797" s="4"/>
      <c r="G797" s="4"/>
      <c r="H797" s="4"/>
      <c r="I797" s="3"/>
      <c r="J797" s="3"/>
      <c r="K797" s="3"/>
      <c r="L797" s="3"/>
      <c r="M797" s="3"/>
    </row>
    <row r="798" spans="4:13" x14ac:dyDescent="0.3">
      <c r="D798" s="2"/>
      <c r="E798" s="2"/>
      <c r="F798" s="4"/>
      <c r="G798" s="4"/>
      <c r="H798" s="4"/>
      <c r="I798" s="3"/>
      <c r="J798" s="3"/>
      <c r="K798" s="3"/>
      <c r="L798" s="3"/>
      <c r="M798" s="3"/>
    </row>
    <row r="799" spans="4:13" x14ac:dyDescent="0.3">
      <c r="D799" s="2"/>
      <c r="E799" s="2"/>
      <c r="F799" s="4"/>
      <c r="G799" s="4"/>
      <c r="H799" s="4"/>
      <c r="I799" s="3"/>
      <c r="J799" s="3"/>
      <c r="K799" s="3"/>
      <c r="L799" s="3"/>
      <c r="M799" s="3"/>
    </row>
    <row r="800" spans="4:13" x14ac:dyDescent="0.3">
      <c r="D800" s="2"/>
      <c r="E800" s="2"/>
      <c r="F800" s="4"/>
      <c r="G800" s="4"/>
      <c r="H800" s="4"/>
      <c r="I800" s="3"/>
      <c r="J800" s="3"/>
      <c r="K800" s="3"/>
      <c r="L800" s="3"/>
      <c r="M800" s="3"/>
    </row>
    <row r="801" spans="4:13" x14ac:dyDescent="0.3">
      <c r="D801" s="2"/>
      <c r="E801" s="2"/>
      <c r="F801" s="4"/>
      <c r="G801" s="4"/>
      <c r="H801" s="4"/>
      <c r="I801" s="3"/>
      <c r="J801" s="3"/>
      <c r="K801" s="3"/>
      <c r="L801" s="3"/>
      <c r="M801" s="3"/>
    </row>
    <row r="802" spans="4:13" x14ac:dyDescent="0.3">
      <c r="D802" s="2"/>
      <c r="E802" s="2"/>
      <c r="F802" s="4"/>
      <c r="G802" s="4"/>
      <c r="H802" s="4"/>
      <c r="I802" s="3"/>
      <c r="J802" s="3"/>
      <c r="K802" s="3"/>
      <c r="L802" s="3"/>
      <c r="M802" s="3"/>
    </row>
    <row r="803" spans="4:13" x14ac:dyDescent="0.3">
      <c r="D803" s="2"/>
      <c r="E803" s="2"/>
      <c r="F803" s="4"/>
      <c r="G803" s="4"/>
      <c r="H803" s="4"/>
      <c r="I803" s="3"/>
      <c r="J803" s="3"/>
      <c r="K803" s="3"/>
      <c r="L803" s="3"/>
      <c r="M803" s="3"/>
    </row>
    <row r="804" spans="4:13" x14ac:dyDescent="0.3">
      <c r="D804" s="2"/>
      <c r="E804" s="2"/>
      <c r="F804" s="4"/>
      <c r="G804" s="4"/>
      <c r="H804" s="4"/>
      <c r="I804" s="3"/>
      <c r="J804" s="3"/>
      <c r="K804" s="3"/>
      <c r="L804" s="3"/>
      <c r="M804" s="3"/>
    </row>
    <row r="805" spans="4:13" x14ac:dyDescent="0.3">
      <c r="D805" s="2"/>
      <c r="E805" s="2"/>
      <c r="F805" s="4"/>
      <c r="G805" s="4"/>
      <c r="H805" s="4"/>
      <c r="I805" s="3"/>
      <c r="J805" s="3"/>
      <c r="K805" s="3"/>
      <c r="L805" s="3"/>
      <c r="M805" s="3"/>
    </row>
    <row r="806" spans="4:13" x14ac:dyDescent="0.3">
      <c r="D806" s="2"/>
      <c r="E806" s="2"/>
      <c r="F806" s="4"/>
      <c r="G806" s="4"/>
      <c r="H806" s="4"/>
      <c r="I806" s="3"/>
      <c r="J806" s="3"/>
      <c r="K806" s="3"/>
      <c r="L806" s="3"/>
      <c r="M806" s="3"/>
    </row>
    <row r="807" spans="4:13" x14ac:dyDescent="0.3">
      <c r="D807" s="2"/>
      <c r="E807" s="2"/>
      <c r="F807" s="4"/>
      <c r="G807" s="4"/>
      <c r="H807" s="4"/>
      <c r="I807" s="3"/>
      <c r="J807" s="3"/>
      <c r="K807" s="3"/>
      <c r="L807" s="3"/>
      <c r="M807" s="3"/>
    </row>
    <row r="808" spans="4:13" x14ac:dyDescent="0.3">
      <c r="D808" s="2"/>
      <c r="E808" s="2"/>
      <c r="F808" s="4"/>
      <c r="G808" s="4"/>
      <c r="H808" s="4"/>
      <c r="I808" s="3"/>
      <c r="J808" s="3"/>
      <c r="K808" s="3"/>
      <c r="L808" s="3"/>
      <c r="M808" s="3"/>
    </row>
    <row r="809" spans="4:13" x14ac:dyDescent="0.3">
      <c r="D809" s="2"/>
      <c r="E809" s="2"/>
      <c r="F809" s="4"/>
      <c r="G809" s="4"/>
      <c r="H809" s="4"/>
      <c r="I809" s="3"/>
      <c r="J809" s="3"/>
      <c r="K809" s="3"/>
      <c r="L809" s="3"/>
      <c r="M809" s="3"/>
    </row>
    <row r="810" spans="4:13" x14ac:dyDescent="0.3">
      <c r="D810" s="2"/>
      <c r="E810" s="2"/>
      <c r="F810" s="4"/>
      <c r="G810" s="4"/>
      <c r="H810" s="4"/>
      <c r="I810" s="3"/>
      <c r="J810" s="3"/>
      <c r="K810" s="3"/>
      <c r="L810" s="3"/>
      <c r="M810" s="3"/>
    </row>
    <row r="811" spans="4:13" x14ac:dyDescent="0.3">
      <c r="D811" s="2"/>
      <c r="E811" s="2"/>
      <c r="F811" s="4"/>
      <c r="G811" s="4"/>
      <c r="H811" s="4"/>
      <c r="I811" s="3"/>
      <c r="J811" s="3"/>
      <c r="K811" s="3"/>
      <c r="L811" s="3"/>
      <c r="M811" s="3"/>
    </row>
    <row r="812" spans="4:13" x14ac:dyDescent="0.3">
      <c r="D812" s="2"/>
      <c r="E812" s="2"/>
      <c r="F812" s="4"/>
      <c r="G812" s="4"/>
      <c r="H812" s="4"/>
      <c r="I812" s="3"/>
      <c r="J812" s="3"/>
      <c r="K812" s="3"/>
      <c r="L812" s="3"/>
      <c r="M812" s="3"/>
    </row>
    <row r="813" spans="4:13" x14ac:dyDescent="0.3">
      <c r="D813" s="2"/>
      <c r="E813" s="2"/>
      <c r="F813" s="4"/>
      <c r="G813" s="4"/>
      <c r="H813" s="4"/>
      <c r="I813" s="3"/>
      <c r="J813" s="3"/>
      <c r="K813" s="3"/>
      <c r="L813" s="3"/>
      <c r="M813" s="3"/>
    </row>
    <row r="814" spans="4:13" x14ac:dyDescent="0.3">
      <c r="D814" s="2"/>
      <c r="E814" s="2"/>
      <c r="F814" s="4"/>
      <c r="G814" s="4"/>
      <c r="H814" s="4"/>
      <c r="I814" s="3"/>
      <c r="J814" s="3"/>
      <c r="K814" s="3"/>
      <c r="L814" s="3"/>
      <c r="M814" s="3"/>
    </row>
    <row r="815" spans="4:13" x14ac:dyDescent="0.3">
      <c r="D815" s="2"/>
      <c r="E815" s="2"/>
      <c r="F815" s="4"/>
      <c r="G815" s="4"/>
      <c r="H815" s="4"/>
      <c r="I815" s="3"/>
      <c r="J815" s="3"/>
      <c r="K815" s="3"/>
      <c r="L815" s="3"/>
      <c r="M815" s="3"/>
    </row>
    <row r="816" spans="4:13" x14ac:dyDescent="0.3">
      <c r="D816" s="2"/>
      <c r="E816" s="2"/>
      <c r="F816" s="4"/>
      <c r="G816" s="4"/>
      <c r="H816" s="4"/>
      <c r="I816" s="3"/>
      <c r="J816" s="3"/>
      <c r="K816" s="3"/>
      <c r="L816" s="3"/>
      <c r="M816" s="3"/>
    </row>
    <row r="817" spans="4:13" x14ac:dyDescent="0.3">
      <c r="D817" s="2"/>
      <c r="E817" s="2"/>
      <c r="F817" s="4"/>
      <c r="G817" s="4"/>
      <c r="H817" s="4"/>
      <c r="I817" s="3"/>
      <c r="J817" s="3"/>
      <c r="K817" s="3"/>
      <c r="L817" s="3"/>
      <c r="M817" s="3"/>
    </row>
    <row r="818" spans="4:13" x14ac:dyDescent="0.3">
      <c r="D818" s="2"/>
      <c r="E818" s="2"/>
      <c r="F818" s="4"/>
      <c r="G818" s="4"/>
      <c r="H818" s="4"/>
      <c r="I818" s="3"/>
      <c r="J818" s="3"/>
      <c r="K818" s="3"/>
      <c r="L818" s="3"/>
      <c r="M818" s="3"/>
    </row>
    <row r="819" spans="4:13" x14ac:dyDescent="0.3">
      <c r="D819" s="2"/>
      <c r="E819" s="2"/>
      <c r="F819" s="4"/>
      <c r="G819" s="4"/>
      <c r="H819" s="4"/>
      <c r="I819" s="3"/>
      <c r="J819" s="3"/>
      <c r="K819" s="3"/>
      <c r="L819" s="3"/>
      <c r="M819" s="3"/>
    </row>
    <row r="820" spans="4:13" x14ac:dyDescent="0.3">
      <c r="D820" s="2"/>
      <c r="E820" s="2"/>
      <c r="F820" s="4"/>
      <c r="G820" s="4"/>
      <c r="H820" s="4"/>
      <c r="I820" s="3"/>
      <c r="J820" s="3"/>
      <c r="K820" s="3"/>
      <c r="L820" s="3"/>
      <c r="M820" s="3"/>
    </row>
    <row r="821" spans="4:13" x14ac:dyDescent="0.3">
      <c r="D821" s="2"/>
      <c r="E821" s="2"/>
      <c r="F821" s="4"/>
      <c r="G821" s="4"/>
      <c r="H821" s="4"/>
      <c r="I821" s="3"/>
      <c r="J821" s="3"/>
      <c r="K821" s="3"/>
      <c r="L821" s="3"/>
      <c r="M821" s="3"/>
    </row>
    <row r="822" spans="4:13" x14ac:dyDescent="0.3">
      <c r="D822" s="2"/>
      <c r="E822" s="2"/>
      <c r="F822" s="4"/>
      <c r="G822" s="4"/>
      <c r="H822" s="4"/>
      <c r="I822" s="3"/>
      <c r="J822" s="3"/>
      <c r="K822" s="3"/>
      <c r="L822" s="3"/>
      <c r="M822" s="3"/>
    </row>
    <row r="823" spans="4:13" x14ac:dyDescent="0.3">
      <c r="D823" s="2"/>
      <c r="E823" s="2"/>
      <c r="F823" s="4"/>
      <c r="G823" s="4"/>
      <c r="H823" s="4"/>
      <c r="I823" s="3"/>
      <c r="J823" s="3"/>
      <c r="K823" s="3"/>
      <c r="L823" s="3"/>
      <c r="M823" s="3"/>
    </row>
    <row r="824" spans="4:13" x14ac:dyDescent="0.3">
      <c r="D824" s="2"/>
      <c r="E824" s="2"/>
      <c r="F824" s="4"/>
      <c r="G824" s="4"/>
      <c r="H824" s="4"/>
      <c r="I824" s="3"/>
      <c r="J824" s="3"/>
      <c r="K824" s="3"/>
      <c r="L824" s="3"/>
      <c r="M824" s="3"/>
    </row>
    <row r="825" spans="4:13" x14ac:dyDescent="0.3">
      <c r="D825" s="2"/>
      <c r="E825" s="2"/>
      <c r="F825" s="4"/>
      <c r="G825" s="4"/>
      <c r="H825" s="4"/>
      <c r="I825" s="3"/>
      <c r="J825" s="3"/>
      <c r="K825" s="3"/>
      <c r="L825" s="3"/>
      <c r="M825" s="3"/>
    </row>
    <row r="826" spans="4:13" x14ac:dyDescent="0.3">
      <c r="D826" s="2"/>
      <c r="E826" s="2"/>
      <c r="F826" s="4"/>
      <c r="G826" s="4"/>
      <c r="H826" s="4"/>
      <c r="I826" s="3"/>
      <c r="J826" s="3"/>
      <c r="K826" s="3"/>
      <c r="L826" s="3"/>
      <c r="M826" s="3"/>
    </row>
    <row r="827" spans="4:13" x14ac:dyDescent="0.3">
      <c r="D827" s="2"/>
      <c r="E827" s="2"/>
      <c r="F827" s="4"/>
      <c r="G827" s="4"/>
      <c r="H827" s="4"/>
      <c r="I827" s="3"/>
      <c r="J827" s="3"/>
      <c r="K827" s="3"/>
      <c r="L827" s="3"/>
      <c r="M827" s="3"/>
    </row>
    <row r="828" spans="4:13" x14ac:dyDescent="0.3">
      <c r="D828" s="2"/>
      <c r="E828" s="2"/>
      <c r="F828" s="4"/>
      <c r="G828" s="4"/>
      <c r="H828" s="4"/>
      <c r="I828" s="3"/>
      <c r="J828" s="3"/>
      <c r="K828" s="3"/>
      <c r="L828" s="3"/>
      <c r="M828" s="3"/>
    </row>
    <row r="829" spans="4:13" x14ac:dyDescent="0.3">
      <c r="D829" s="2"/>
      <c r="E829" s="2"/>
      <c r="F829" s="4"/>
      <c r="G829" s="4"/>
      <c r="H829" s="4"/>
      <c r="I829" s="3"/>
      <c r="J829" s="3"/>
      <c r="K829" s="3"/>
      <c r="L829" s="3"/>
      <c r="M829" s="3"/>
    </row>
    <row r="830" spans="4:13" x14ac:dyDescent="0.3">
      <c r="D830" s="2"/>
      <c r="E830" s="2"/>
      <c r="F830" s="4"/>
      <c r="G830" s="4"/>
      <c r="H830" s="4"/>
      <c r="I830" s="3"/>
      <c r="J830" s="3"/>
      <c r="K830" s="3"/>
      <c r="L830" s="3"/>
      <c r="M830" s="3"/>
    </row>
    <row r="831" spans="4:13" x14ac:dyDescent="0.3">
      <c r="D831" s="2"/>
      <c r="E831" s="2"/>
      <c r="F831" s="4"/>
      <c r="G831" s="4"/>
      <c r="H831" s="4"/>
      <c r="I831" s="3"/>
      <c r="J831" s="3"/>
      <c r="K831" s="3"/>
      <c r="L831" s="3"/>
      <c r="M831" s="3"/>
    </row>
    <row r="832" spans="4:13" x14ac:dyDescent="0.3">
      <c r="D832" s="2"/>
      <c r="E832" s="2"/>
      <c r="F832" s="4"/>
      <c r="G832" s="4"/>
      <c r="H832" s="4"/>
      <c r="I832" s="3"/>
      <c r="J832" s="3"/>
      <c r="K832" s="3"/>
      <c r="L832" s="3"/>
      <c r="M832" s="3"/>
    </row>
    <row r="833" spans="4:13" x14ac:dyDescent="0.3">
      <c r="D833" s="2"/>
      <c r="E833" s="2"/>
      <c r="F833" s="4"/>
      <c r="G833" s="4"/>
      <c r="H833" s="4"/>
      <c r="I833" s="3"/>
      <c r="J833" s="3"/>
      <c r="K833" s="3"/>
      <c r="L833" s="3"/>
      <c r="M833" s="3"/>
    </row>
    <row r="834" spans="4:13" x14ac:dyDescent="0.3">
      <c r="D834" s="2"/>
      <c r="E834" s="2"/>
      <c r="F834" s="4"/>
      <c r="G834" s="4"/>
      <c r="H834" s="4"/>
      <c r="I834" s="3"/>
      <c r="J834" s="3"/>
      <c r="K834" s="3"/>
      <c r="L834" s="3"/>
      <c r="M834" s="3"/>
    </row>
    <row r="835" spans="4:13" x14ac:dyDescent="0.3">
      <c r="D835" s="2"/>
      <c r="E835" s="2"/>
      <c r="F835" s="4"/>
      <c r="G835" s="4"/>
      <c r="H835" s="4"/>
      <c r="I835" s="3"/>
      <c r="J835" s="3"/>
      <c r="K835" s="3"/>
      <c r="L835" s="3"/>
      <c r="M835" s="3"/>
    </row>
    <row r="836" spans="4:13" x14ac:dyDescent="0.3">
      <c r="D836" s="2"/>
      <c r="E836" s="2"/>
      <c r="F836" s="4"/>
      <c r="G836" s="4"/>
      <c r="H836" s="4"/>
      <c r="I836" s="3"/>
      <c r="J836" s="3"/>
      <c r="K836" s="3"/>
      <c r="L836" s="3"/>
      <c r="M836" s="3"/>
    </row>
    <row r="837" spans="4:13" x14ac:dyDescent="0.3">
      <c r="D837" s="2"/>
      <c r="E837" s="2"/>
      <c r="F837" s="4"/>
      <c r="G837" s="4"/>
      <c r="H837" s="4"/>
      <c r="I837" s="3"/>
      <c r="J837" s="3"/>
      <c r="K837" s="3"/>
      <c r="L837" s="3"/>
      <c r="M837" s="3"/>
    </row>
    <row r="838" spans="4:13" x14ac:dyDescent="0.3">
      <c r="D838" s="2"/>
      <c r="E838" s="2"/>
      <c r="F838" s="4"/>
      <c r="G838" s="4"/>
      <c r="H838" s="4"/>
      <c r="I838" s="3"/>
      <c r="J838" s="3"/>
      <c r="K838" s="3"/>
      <c r="L838" s="3"/>
      <c r="M838" s="3"/>
    </row>
    <row r="839" spans="4:13" x14ac:dyDescent="0.3">
      <c r="D839" s="2"/>
      <c r="E839" s="2"/>
      <c r="F839" s="4"/>
      <c r="G839" s="4"/>
      <c r="H839" s="4"/>
      <c r="I839" s="3"/>
      <c r="J839" s="3"/>
      <c r="K839" s="3"/>
      <c r="L839" s="3"/>
      <c r="M839" s="3"/>
    </row>
    <row r="840" spans="4:13" x14ac:dyDescent="0.3">
      <c r="D840" s="2"/>
      <c r="E840" s="2"/>
      <c r="F840" s="4"/>
      <c r="G840" s="4"/>
      <c r="H840" s="4"/>
      <c r="I840" s="3"/>
      <c r="J840" s="3"/>
      <c r="K840" s="3"/>
      <c r="L840" s="3"/>
      <c r="M840" s="3"/>
    </row>
    <row r="841" spans="4:13" x14ac:dyDescent="0.3">
      <c r="D841" s="2"/>
      <c r="E841" s="2"/>
      <c r="F841" s="4"/>
      <c r="G841" s="4"/>
      <c r="H841" s="4"/>
      <c r="I841" s="3"/>
      <c r="J841" s="3"/>
      <c r="K841" s="3"/>
      <c r="L841" s="3"/>
      <c r="M841" s="3"/>
    </row>
    <row r="842" spans="4:13" x14ac:dyDescent="0.3">
      <c r="D842" s="2"/>
      <c r="E842" s="2"/>
      <c r="F842" s="4"/>
      <c r="G842" s="4"/>
      <c r="H842" s="4"/>
      <c r="I842" s="3"/>
      <c r="J842" s="3"/>
      <c r="K842" s="3"/>
      <c r="L842" s="3"/>
      <c r="M842" s="3"/>
    </row>
    <row r="843" spans="4:13" x14ac:dyDescent="0.3">
      <c r="D843" s="2"/>
      <c r="E843" s="2"/>
      <c r="F843" s="4"/>
      <c r="G843" s="4"/>
      <c r="H843" s="4"/>
      <c r="I843" s="3"/>
      <c r="J843" s="3"/>
      <c r="K843" s="3"/>
      <c r="L843" s="3"/>
      <c r="M843" s="3"/>
    </row>
    <row r="844" spans="4:13" x14ac:dyDescent="0.3">
      <c r="D844" s="2"/>
      <c r="E844" s="2"/>
      <c r="F844" s="4"/>
      <c r="G844" s="4"/>
      <c r="H844" s="4"/>
      <c r="I844" s="3"/>
      <c r="J844" s="3"/>
      <c r="K844" s="3"/>
      <c r="L844" s="3"/>
      <c r="M844" s="3"/>
    </row>
    <row r="845" spans="4:13" x14ac:dyDescent="0.3">
      <c r="D845" s="2"/>
      <c r="E845" s="2"/>
      <c r="F845" s="4"/>
      <c r="G845" s="4"/>
      <c r="H845" s="4"/>
      <c r="I845" s="3"/>
      <c r="J845" s="3"/>
      <c r="K845" s="3"/>
      <c r="L845" s="3"/>
      <c r="M845" s="3"/>
    </row>
    <row r="846" spans="4:13" x14ac:dyDescent="0.3">
      <c r="D846" s="2"/>
      <c r="E846" s="2"/>
      <c r="F846" s="4"/>
      <c r="G846" s="4"/>
      <c r="H846" s="4"/>
      <c r="I846" s="3"/>
      <c r="J846" s="3"/>
      <c r="K846" s="3"/>
      <c r="L846" s="3"/>
      <c r="M846" s="3"/>
    </row>
    <row r="847" spans="4:13" x14ac:dyDescent="0.3">
      <c r="D847" s="2"/>
      <c r="E847" s="2"/>
      <c r="F847" s="4"/>
      <c r="G847" s="4"/>
      <c r="H847" s="4"/>
      <c r="I847" s="3"/>
      <c r="J847" s="3"/>
      <c r="K847" s="3"/>
      <c r="L847" s="3"/>
      <c r="M847" s="3"/>
    </row>
    <row r="848" spans="4:13" x14ac:dyDescent="0.3">
      <c r="D848" s="2"/>
      <c r="E848" s="2"/>
      <c r="F848" s="4"/>
      <c r="G848" s="4"/>
      <c r="H848" s="4"/>
      <c r="I848" s="3"/>
      <c r="J848" s="3"/>
      <c r="K848" s="3"/>
      <c r="L848" s="3"/>
      <c r="M848" s="3"/>
    </row>
    <row r="849" spans="4:13" x14ac:dyDescent="0.3">
      <c r="D849" s="2"/>
      <c r="E849" s="2"/>
      <c r="F849" s="4"/>
      <c r="G849" s="4"/>
      <c r="H849" s="4"/>
      <c r="I849" s="3"/>
      <c r="J849" s="3"/>
      <c r="K849" s="3"/>
      <c r="L849" s="3"/>
      <c r="M849" s="3"/>
    </row>
    <row r="850" spans="4:13" x14ac:dyDescent="0.3">
      <c r="D850" s="2"/>
      <c r="E850" s="2"/>
      <c r="F850" s="4"/>
      <c r="G850" s="4"/>
      <c r="H850" s="4"/>
      <c r="I850" s="3"/>
      <c r="J850" s="3"/>
      <c r="K850" s="3"/>
      <c r="L850" s="3"/>
      <c r="M850" s="3"/>
    </row>
    <row r="851" spans="4:13" x14ac:dyDescent="0.3">
      <c r="D851" s="2"/>
      <c r="E851" s="2"/>
      <c r="F851" s="4"/>
      <c r="G851" s="4"/>
      <c r="H851" s="4"/>
      <c r="I851" s="3"/>
      <c r="J851" s="3"/>
      <c r="K851" s="3"/>
      <c r="L851" s="3"/>
      <c r="M851" s="3"/>
    </row>
    <row r="852" spans="4:13" x14ac:dyDescent="0.3">
      <c r="D852" s="2"/>
      <c r="E852" s="2"/>
      <c r="F852" s="4"/>
      <c r="G852" s="4"/>
      <c r="H852" s="4"/>
      <c r="I852" s="3"/>
      <c r="J852" s="3"/>
      <c r="K852" s="3"/>
      <c r="L852" s="3"/>
      <c r="M852" s="3"/>
    </row>
    <row r="853" spans="4:13" x14ac:dyDescent="0.3">
      <c r="D853" s="2"/>
      <c r="E853" s="2"/>
      <c r="F853" s="4"/>
      <c r="G853" s="4"/>
      <c r="H853" s="4"/>
      <c r="I853" s="3"/>
      <c r="J853" s="3"/>
      <c r="K853" s="3"/>
      <c r="L853" s="3"/>
      <c r="M853" s="3"/>
    </row>
    <row r="854" spans="4:13" x14ac:dyDescent="0.3">
      <c r="D854" s="2"/>
      <c r="E854" s="2"/>
      <c r="F854" s="4"/>
      <c r="G854" s="4"/>
      <c r="H854" s="4"/>
      <c r="I854" s="3"/>
      <c r="J854" s="3"/>
      <c r="K854" s="3"/>
      <c r="L854" s="3"/>
      <c r="M854" s="3"/>
    </row>
    <row r="855" spans="4:13" x14ac:dyDescent="0.3">
      <c r="D855" s="2"/>
      <c r="E855" s="2"/>
      <c r="F855" s="4"/>
      <c r="G855" s="4"/>
      <c r="H855" s="4"/>
      <c r="I855" s="3"/>
      <c r="J855" s="3"/>
      <c r="K855" s="3"/>
      <c r="L855" s="3"/>
      <c r="M855" s="3"/>
    </row>
    <row r="856" spans="4:13" x14ac:dyDescent="0.3">
      <c r="D856" s="2"/>
      <c r="E856" s="2"/>
      <c r="F856" s="4"/>
      <c r="G856" s="4"/>
      <c r="H856" s="4"/>
      <c r="I856" s="3"/>
      <c r="J856" s="3"/>
      <c r="K856" s="3"/>
      <c r="L856" s="3"/>
      <c r="M856" s="3"/>
    </row>
    <row r="857" spans="4:13" x14ac:dyDescent="0.3">
      <c r="D857" s="2"/>
      <c r="E857" s="2"/>
      <c r="F857" s="4"/>
      <c r="G857" s="4"/>
      <c r="H857" s="4"/>
      <c r="I857" s="3"/>
      <c r="J857" s="3"/>
      <c r="K857" s="3"/>
      <c r="L857" s="3"/>
      <c r="M857" s="3"/>
    </row>
    <row r="858" spans="4:13" x14ac:dyDescent="0.3">
      <c r="D858" s="2"/>
      <c r="E858" s="2"/>
      <c r="F858" s="4"/>
      <c r="G858" s="4"/>
      <c r="H858" s="4"/>
      <c r="I858" s="3"/>
      <c r="J858" s="3"/>
      <c r="K858" s="3"/>
      <c r="L858" s="3"/>
      <c r="M858" s="3"/>
    </row>
    <row r="859" spans="4:13" x14ac:dyDescent="0.3">
      <c r="D859" s="2"/>
      <c r="E859" s="2"/>
      <c r="F859" s="4"/>
      <c r="G859" s="4"/>
      <c r="H859" s="4"/>
      <c r="I859" s="3"/>
      <c r="J859" s="3"/>
      <c r="K859" s="3"/>
      <c r="L859" s="3"/>
      <c r="M859" s="3"/>
    </row>
    <row r="860" spans="4:13" x14ac:dyDescent="0.3">
      <c r="D860" s="2"/>
      <c r="E860" s="2"/>
      <c r="F860" s="4"/>
      <c r="G860" s="4"/>
      <c r="H860" s="4"/>
      <c r="I860" s="3"/>
      <c r="J860" s="3"/>
      <c r="K860" s="3"/>
      <c r="L860" s="3"/>
      <c r="M860" s="3"/>
    </row>
    <row r="861" spans="4:13" x14ac:dyDescent="0.3">
      <c r="D861" s="2"/>
      <c r="E861" s="2"/>
      <c r="F861" s="4"/>
      <c r="G861" s="4"/>
      <c r="H861" s="4"/>
      <c r="I861" s="3"/>
      <c r="J861" s="3"/>
      <c r="K861" s="3"/>
      <c r="L861" s="3"/>
      <c r="M861" s="3"/>
    </row>
    <row r="862" spans="4:13" x14ac:dyDescent="0.3">
      <c r="D862" s="2"/>
      <c r="E862" s="2"/>
      <c r="F862" s="4"/>
      <c r="G862" s="4"/>
      <c r="H862" s="4"/>
      <c r="I862" s="3"/>
      <c r="J862" s="3"/>
      <c r="K862" s="3"/>
      <c r="L862" s="3"/>
      <c r="M862" s="3"/>
    </row>
    <row r="863" spans="4:13" x14ac:dyDescent="0.3">
      <c r="D863" s="2"/>
      <c r="E863" s="2"/>
      <c r="F863" s="4"/>
      <c r="G863" s="4"/>
      <c r="H863" s="4"/>
      <c r="I863" s="3"/>
      <c r="J863" s="3"/>
      <c r="K863" s="3"/>
      <c r="L863" s="3"/>
      <c r="M863" s="3"/>
    </row>
    <row r="864" spans="4:13" x14ac:dyDescent="0.3">
      <c r="D864" s="2"/>
      <c r="E864" s="2"/>
      <c r="F864" s="4"/>
      <c r="G864" s="4"/>
      <c r="H864" s="4"/>
      <c r="I864" s="3"/>
      <c r="J864" s="3"/>
      <c r="K864" s="3"/>
      <c r="L864" s="3"/>
      <c r="M864" s="3"/>
    </row>
    <row r="865" spans="4:13" x14ac:dyDescent="0.3">
      <c r="D865" s="2"/>
      <c r="E865" s="2"/>
      <c r="F865" s="4"/>
      <c r="G865" s="4"/>
      <c r="H865" s="4"/>
      <c r="I865" s="3"/>
      <c r="J865" s="3"/>
      <c r="K865" s="3"/>
      <c r="L865" s="3"/>
      <c r="M865" s="3"/>
    </row>
    <row r="866" spans="4:13" x14ac:dyDescent="0.3">
      <c r="D866" s="2"/>
      <c r="E866" s="2"/>
      <c r="F866" s="4"/>
      <c r="G866" s="4"/>
      <c r="H866" s="4"/>
      <c r="I866" s="3"/>
      <c r="J866" s="3"/>
      <c r="K866" s="3"/>
      <c r="L866" s="3"/>
      <c r="M866" s="3"/>
    </row>
    <row r="867" spans="4:13" x14ac:dyDescent="0.3">
      <c r="D867" s="2"/>
      <c r="E867" s="2"/>
      <c r="F867" s="4"/>
      <c r="G867" s="4"/>
      <c r="H867" s="4"/>
      <c r="I867" s="3"/>
      <c r="J867" s="3"/>
      <c r="K867" s="3"/>
      <c r="L867" s="3"/>
      <c r="M867" s="3"/>
    </row>
    <row r="868" spans="4:13" x14ac:dyDescent="0.3">
      <c r="D868" s="2"/>
      <c r="E868" s="2"/>
      <c r="F868" s="4"/>
      <c r="G868" s="4"/>
      <c r="H868" s="4"/>
      <c r="I868" s="3"/>
      <c r="J868" s="3"/>
      <c r="K868" s="3"/>
      <c r="L868" s="3"/>
      <c r="M868" s="3"/>
    </row>
    <row r="869" spans="4:13" x14ac:dyDescent="0.3">
      <c r="D869" s="2"/>
      <c r="E869" s="2"/>
      <c r="F869" s="4"/>
      <c r="G869" s="4"/>
      <c r="H869" s="4"/>
      <c r="I869" s="3"/>
      <c r="J869" s="3"/>
      <c r="K869" s="3"/>
      <c r="L869" s="3"/>
      <c r="M869" s="3"/>
    </row>
    <row r="870" spans="4:13" x14ac:dyDescent="0.3">
      <c r="D870" s="2"/>
      <c r="E870" s="2"/>
      <c r="F870" s="4"/>
      <c r="G870" s="4"/>
      <c r="H870" s="4"/>
      <c r="I870" s="3"/>
      <c r="J870" s="3"/>
      <c r="K870" s="3"/>
      <c r="L870" s="3"/>
      <c r="M870" s="3"/>
    </row>
    <row r="871" spans="4:13" x14ac:dyDescent="0.3">
      <c r="D871" s="2"/>
      <c r="E871" s="2"/>
      <c r="F871" s="4"/>
      <c r="G871" s="4"/>
      <c r="H871" s="4"/>
      <c r="I871" s="3"/>
      <c r="J871" s="3"/>
      <c r="K871" s="3"/>
      <c r="L871" s="3"/>
      <c r="M871" s="3"/>
    </row>
    <row r="872" spans="4:13" x14ac:dyDescent="0.3">
      <c r="D872" s="2"/>
      <c r="E872" s="2"/>
      <c r="F872" s="4"/>
      <c r="G872" s="4"/>
      <c r="H872" s="4"/>
      <c r="I872" s="3"/>
      <c r="J872" s="3"/>
      <c r="K872" s="3"/>
      <c r="L872" s="3"/>
      <c r="M872" s="3"/>
    </row>
    <row r="873" spans="4:13" x14ac:dyDescent="0.3">
      <c r="D873" s="2"/>
      <c r="E873" s="2"/>
      <c r="F873" s="4"/>
      <c r="G873" s="4"/>
      <c r="H873" s="4"/>
      <c r="I873" s="3"/>
      <c r="J873" s="3"/>
      <c r="K873" s="3"/>
      <c r="L873" s="3"/>
      <c r="M873" s="3"/>
    </row>
    <row r="874" spans="4:13" x14ac:dyDescent="0.3">
      <c r="D874" s="2"/>
      <c r="E874" s="2"/>
      <c r="F874" s="4"/>
      <c r="G874" s="4"/>
      <c r="H874" s="4"/>
      <c r="I874" s="3"/>
      <c r="J874" s="3"/>
      <c r="K874" s="3"/>
      <c r="L874" s="3"/>
      <c r="M874" s="3"/>
    </row>
    <row r="875" spans="4:13" x14ac:dyDescent="0.3">
      <c r="D875" s="2"/>
      <c r="E875" s="2"/>
      <c r="F875" s="4"/>
      <c r="G875" s="4"/>
      <c r="H875" s="4"/>
      <c r="I875" s="3"/>
      <c r="J875" s="3"/>
      <c r="K875" s="3"/>
      <c r="L875" s="3"/>
      <c r="M875" s="3"/>
    </row>
    <row r="876" spans="4:13" x14ac:dyDescent="0.3">
      <c r="D876" s="2"/>
      <c r="E876" s="2"/>
      <c r="F876" s="4"/>
      <c r="G876" s="4"/>
      <c r="H876" s="4"/>
      <c r="I876" s="3"/>
      <c r="J876" s="3"/>
      <c r="K876" s="3"/>
      <c r="L876" s="3"/>
      <c r="M876" s="3"/>
    </row>
    <row r="877" spans="4:13" x14ac:dyDescent="0.3">
      <c r="D877" s="2"/>
      <c r="E877" s="2"/>
      <c r="F877" s="4"/>
      <c r="G877" s="4"/>
      <c r="H877" s="4"/>
      <c r="I877" s="3"/>
      <c r="J877" s="3"/>
      <c r="K877" s="3"/>
      <c r="L877" s="3"/>
      <c r="M877" s="3"/>
    </row>
    <row r="878" spans="4:13" x14ac:dyDescent="0.3">
      <c r="D878" s="2"/>
      <c r="E878" s="2"/>
      <c r="F878" s="4"/>
      <c r="G878" s="4"/>
      <c r="H878" s="4"/>
      <c r="I878" s="3"/>
      <c r="J878" s="3"/>
      <c r="K878" s="3"/>
      <c r="L878" s="3"/>
      <c r="M878" s="3"/>
    </row>
    <row r="879" spans="4:13" x14ac:dyDescent="0.3">
      <c r="D879" s="2"/>
      <c r="E879" s="2"/>
      <c r="F879" s="4"/>
      <c r="G879" s="4"/>
      <c r="H879" s="4"/>
      <c r="I879" s="3"/>
      <c r="J879" s="3"/>
      <c r="K879" s="3"/>
      <c r="L879" s="3"/>
      <c r="M879" s="3"/>
    </row>
    <row r="880" spans="4:13" x14ac:dyDescent="0.3">
      <c r="D880" s="2"/>
      <c r="E880" s="2"/>
      <c r="F880" s="4"/>
      <c r="G880" s="4"/>
      <c r="H880" s="4"/>
      <c r="I880" s="3"/>
      <c r="J880" s="3"/>
      <c r="K880" s="3"/>
      <c r="L880" s="3"/>
      <c r="M880" s="3"/>
    </row>
    <row r="881" spans="4:13" x14ac:dyDescent="0.3">
      <c r="D881" s="2"/>
      <c r="E881" s="2"/>
      <c r="F881" s="4"/>
      <c r="G881" s="4"/>
      <c r="H881" s="4"/>
      <c r="I881" s="3"/>
      <c r="J881" s="3"/>
      <c r="K881" s="3"/>
      <c r="L881" s="3"/>
      <c r="M881" s="3"/>
    </row>
    <row r="882" spans="4:13" x14ac:dyDescent="0.3">
      <c r="D882" s="2"/>
      <c r="E882" s="2"/>
      <c r="F882" s="4"/>
      <c r="G882" s="4"/>
      <c r="H882" s="4"/>
      <c r="I882" s="3"/>
      <c r="J882" s="3"/>
      <c r="K882" s="3"/>
      <c r="L882" s="3"/>
      <c r="M882" s="3"/>
    </row>
    <row r="883" spans="4:13" x14ac:dyDescent="0.3">
      <c r="D883" s="2"/>
      <c r="E883" s="2"/>
      <c r="F883" s="4"/>
      <c r="G883" s="4"/>
      <c r="H883" s="4"/>
      <c r="I883" s="3"/>
      <c r="J883" s="3"/>
      <c r="K883" s="3"/>
      <c r="L883" s="3"/>
      <c r="M883" s="3"/>
    </row>
    <row r="884" spans="4:13" x14ac:dyDescent="0.3">
      <c r="D884" s="2"/>
      <c r="E884" s="2"/>
      <c r="F884" s="4"/>
      <c r="G884" s="4"/>
      <c r="H884" s="4"/>
      <c r="I884" s="3"/>
      <c r="J884" s="3"/>
      <c r="K884" s="3"/>
      <c r="L884" s="3"/>
      <c r="M884" s="3"/>
    </row>
    <row r="885" spans="4:13" x14ac:dyDescent="0.3">
      <c r="D885" s="2"/>
      <c r="E885" s="2"/>
      <c r="F885" s="4"/>
      <c r="G885" s="4"/>
      <c r="H885" s="4"/>
      <c r="I885" s="3"/>
      <c r="J885" s="3"/>
      <c r="K885" s="3"/>
      <c r="L885" s="3"/>
      <c r="M885" s="3"/>
    </row>
    <row r="886" spans="4:13" x14ac:dyDescent="0.3">
      <c r="D886" s="2"/>
      <c r="E886" s="2"/>
      <c r="F886" s="4"/>
      <c r="G886" s="4"/>
      <c r="H886" s="4"/>
      <c r="I886" s="3"/>
      <c r="J886" s="3"/>
      <c r="K886" s="3"/>
      <c r="L886" s="3"/>
      <c r="M886" s="3"/>
    </row>
    <row r="887" spans="4:13" x14ac:dyDescent="0.3">
      <c r="D887" s="2"/>
      <c r="E887" s="2"/>
      <c r="F887" s="4"/>
      <c r="G887" s="4"/>
      <c r="H887" s="4"/>
      <c r="I887" s="3"/>
      <c r="J887" s="3"/>
      <c r="K887" s="3"/>
      <c r="L887" s="3"/>
      <c r="M887" s="3"/>
    </row>
    <row r="888" spans="4:13" x14ac:dyDescent="0.3">
      <c r="D888" s="2"/>
      <c r="E888" s="2"/>
      <c r="F888" s="4"/>
      <c r="G888" s="4"/>
      <c r="H888" s="4"/>
      <c r="I888" s="3"/>
      <c r="J888" s="3"/>
      <c r="K888" s="3"/>
      <c r="L888" s="3"/>
      <c r="M888" s="3"/>
    </row>
    <row r="889" spans="4:13" x14ac:dyDescent="0.3">
      <c r="D889" s="2"/>
      <c r="E889" s="2"/>
      <c r="F889" s="4"/>
      <c r="G889" s="4"/>
      <c r="H889" s="4"/>
      <c r="I889" s="3"/>
      <c r="J889" s="3"/>
      <c r="K889" s="3"/>
      <c r="L889" s="3"/>
      <c r="M889" s="3"/>
    </row>
    <row r="890" spans="4:13" x14ac:dyDescent="0.3">
      <c r="D890" s="2"/>
      <c r="E890" s="2"/>
      <c r="F890" s="4"/>
      <c r="G890" s="4"/>
      <c r="H890" s="4"/>
      <c r="I890" s="3"/>
      <c r="J890" s="3"/>
      <c r="K890" s="3"/>
      <c r="L890" s="3"/>
      <c r="M890" s="3"/>
    </row>
    <row r="891" spans="4:13" x14ac:dyDescent="0.3">
      <c r="D891" s="2"/>
      <c r="E891" s="2"/>
      <c r="F891" s="4"/>
      <c r="G891" s="4"/>
      <c r="H891" s="4"/>
      <c r="I891" s="3"/>
      <c r="J891" s="3"/>
      <c r="K891" s="3"/>
      <c r="L891" s="3"/>
      <c r="M891" s="3"/>
    </row>
    <row r="892" spans="4:13" x14ac:dyDescent="0.3">
      <c r="D892" s="2"/>
      <c r="E892" s="2"/>
      <c r="F892" s="4"/>
      <c r="G892" s="4"/>
      <c r="H892" s="4"/>
      <c r="I892" s="3"/>
      <c r="J892" s="3"/>
      <c r="K892" s="3"/>
      <c r="L892" s="3"/>
      <c r="M892" s="3"/>
    </row>
    <row r="893" spans="4:13" x14ac:dyDescent="0.3">
      <c r="D893" s="2"/>
      <c r="E893" s="2"/>
      <c r="F893" s="4"/>
      <c r="G893" s="4"/>
      <c r="H893" s="4"/>
      <c r="I893" s="3"/>
      <c r="J893" s="3"/>
      <c r="K893" s="3"/>
      <c r="L893" s="3"/>
      <c r="M893" s="3"/>
    </row>
    <row r="894" spans="4:13" x14ac:dyDescent="0.3">
      <c r="D894" s="2"/>
      <c r="E894" s="2"/>
      <c r="F894" s="4"/>
      <c r="G894" s="4"/>
      <c r="H894" s="4"/>
      <c r="I894" s="3"/>
      <c r="J894" s="3"/>
      <c r="K894" s="3"/>
      <c r="L894" s="3"/>
      <c r="M894" s="3"/>
    </row>
    <row r="895" spans="4:13" x14ac:dyDescent="0.3">
      <c r="D895" s="2"/>
      <c r="E895" s="2"/>
      <c r="F895" s="4"/>
      <c r="G895" s="4"/>
      <c r="H895" s="4"/>
      <c r="I895" s="3"/>
      <c r="J895" s="3"/>
      <c r="K895" s="3"/>
      <c r="L895" s="3"/>
      <c r="M895" s="3"/>
    </row>
    <row r="896" spans="4:13" x14ac:dyDescent="0.3">
      <c r="D896" s="2"/>
      <c r="E896" s="2"/>
      <c r="F896" s="4"/>
      <c r="G896" s="4"/>
      <c r="H896" s="4"/>
      <c r="I896" s="3"/>
      <c r="J896" s="3"/>
      <c r="K896" s="3"/>
      <c r="L896" s="3"/>
      <c r="M896" s="3"/>
    </row>
    <row r="897" spans="4:13" x14ac:dyDescent="0.3">
      <c r="D897" s="2"/>
      <c r="E897" s="2"/>
      <c r="F897" s="4"/>
      <c r="G897" s="4"/>
      <c r="H897" s="4"/>
      <c r="I897" s="3"/>
      <c r="J897" s="3"/>
      <c r="K897" s="3"/>
      <c r="L897" s="3"/>
      <c r="M897" s="3"/>
    </row>
    <row r="898" spans="4:13" x14ac:dyDescent="0.3">
      <c r="D898" s="2"/>
      <c r="E898" s="2"/>
      <c r="F898" s="4"/>
      <c r="G898" s="4"/>
      <c r="H898" s="4"/>
      <c r="I898" s="3"/>
      <c r="J898" s="3"/>
      <c r="K898" s="3"/>
      <c r="L898" s="3"/>
      <c r="M898" s="3"/>
    </row>
    <row r="899" spans="4:13" x14ac:dyDescent="0.3">
      <c r="D899" s="2"/>
      <c r="E899" s="2"/>
      <c r="F899" s="4"/>
      <c r="G899" s="4"/>
      <c r="H899" s="4"/>
      <c r="I899" s="3"/>
      <c r="J899" s="3"/>
      <c r="K899" s="3"/>
      <c r="L899" s="3"/>
      <c r="M899" s="3"/>
    </row>
    <row r="900" spans="4:13" x14ac:dyDescent="0.3">
      <c r="D900" s="2"/>
      <c r="E900" s="2"/>
      <c r="F900" s="4"/>
      <c r="G900" s="4"/>
      <c r="H900" s="4"/>
      <c r="I900" s="3"/>
      <c r="J900" s="3"/>
      <c r="K900" s="3"/>
      <c r="L900" s="3"/>
      <c r="M900" s="3"/>
    </row>
    <row r="901" spans="4:13" x14ac:dyDescent="0.3">
      <c r="D901" s="2"/>
      <c r="E901" s="2"/>
      <c r="F901" s="4"/>
      <c r="G901" s="4"/>
      <c r="H901" s="4"/>
      <c r="I901" s="3"/>
      <c r="J901" s="3"/>
      <c r="K901" s="3"/>
      <c r="L901" s="3"/>
      <c r="M901" s="3"/>
    </row>
    <row r="902" spans="4:13" x14ac:dyDescent="0.3">
      <c r="D902" s="2"/>
      <c r="E902" s="2"/>
      <c r="F902" s="4"/>
      <c r="G902" s="4"/>
      <c r="H902" s="4"/>
      <c r="I902" s="3"/>
      <c r="J902" s="3"/>
      <c r="K902" s="3"/>
      <c r="L902" s="3"/>
      <c r="M902" s="3"/>
    </row>
    <row r="903" spans="4:13" x14ac:dyDescent="0.3">
      <c r="D903" s="2"/>
      <c r="E903" s="2"/>
      <c r="F903" s="4"/>
      <c r="G903" s="4"/>
      <c r="H903" s="4"/>
      <c r="I903" s="3"/>
      <c r="J903" s="3"/>
      <c r="K903" s="3"/>
      <c r="L903" s="3"/>
      <c r="M903" s="3"/>
    </row>
    <row r="904" spans="4:13" x14ac:dyDescent="0.3">
      <c r="D904" s="2"/>
      <c r="E904" s="2"/>
      <c r="F904" s="4"/>
      <c r="G904" s="4"/>
      <c r="H904" s="4"/>
      <c r="I904" s="3"/>
      <c r="J904" s="3"/>
      <c r="K904" s="3"/>
      <c r="L904" s="3"/>
      <c r="M904" s="3"/>
    </row>
    <row r="905" spans="4:13" x14ac:dyDescent="0.3">
      <c r="D905" s="2"/>
      <c r="E905" s="2"/>
      <c r="F905" s="4"/>
      <c r="G905" s="4"/>
      <c r="H905" s="4"/>
      <c r="I905" s="3"/>
      <c r="J905" s="3"/>
      <c r="K905" s="3"/>
      <c r="L905" s="3"/>
      <c r="M905" s="3"/>
    </row>
    <row r="906" spans="4:13" x14ac:dyDescent="0.3">
      <c r="D906" s="2"/>
      <c r="E906" s="2"/>
      <c r="F906" s="4"/>
      <c r="G906" s="4"/>
      <c r="H906" s="4"/>
      <c r="I906" s="3"/>
      <c r="J906" s="3"/>
      <c r="K906" s="3"/>
      <c r="L906" s="3"/>
      <c r="M906" s="3"/>
    </row>
    <row r="907" spans="4:13" x14ac:dyDescent="0.3">
      <c r="D907" s="2"/>
      <c r="E907" s="2"/>
      <c r="F907" s="4"/>
      <c r="G907" s="4"/>
      <c r="H907" s="4"/>
      <c r="I907" s="3"/>
      <c r="J907" s="3"/>
      <c r="K907" s="3"/>
      <c r="L907" s="3"/>
      <c r="M907" s="3"/>
    </row>
    <row r="908" spans="4:13" x14ac:dyDescent="0.3">
      <c r="D908" s="2"/>
      <c r="E908" s="2"/>
      <c r="F908" s="4"/>
      <c r="G908" s="4"/>
      <c r="H908" s="4"/>
      <c r="I908" s="3"/>
      <c r="J908" s="3"/>
      <c r="K908" s="3"/>
      <c r="L908" s="3"/>
      <c r="M908" s="3"/>
    </row>
    <row r="909" spans="4:13" x14ac:dyDescent="0.3">
      <c r="D909" s="2"/>
      <c r="E909" s="2"/>
      <c r="F909" s="4"/>
      <c r="G909" s="4"/>
      <c r="H909" s="4"/>
      <c r="I909" s="3"/>
      <c r="J909" s="3"/>
      <c r="K909" s="3"/>
      <c r="L909" s="3"/>
      <c r="M909" s="3"/>
    </row>
    <row r="910" spans="4:13" x14ac:dyDescent="0.3">
      <c r="D910" s="2"/>
      <c r="E910" s="2"/>
      <c r="F910" s="4"/>
      <c r="G910" s="4"/>
      <c r="H910" s="4"/>
      <c r="I910" s="3"/>
      <c r="J910" s="3"/>
      <c r="K910" s="3"/>
      <c r="L910" s="3"/>
      <c r="M910" s="3"/>
    </row>
    <row r="911" spans="4:13" x14ac:dyDescent="0.3">
      <c r="D911" s="2"/>
      <c r="E911" s="2"/>
      <c r="F911" s="4"/>
      <c r="G911" s="4"/>
      <c r="H911" s="4"/>
      <c r="I911" s="3"/>
      <c r="J911" s="3"/>
      <c r="K911" s="3"/>
      <c r="L911" s="3"/>
      <c r="M911" s="3"/>
    </row>
    <row r="912" spans="4:13" x14ac:dyDescent="0.3">
      <c r="D912" s="2"/>
      <c r="E912" s="2"/>
      <c r="F912" s="4"/>
      <c r="G912" s="4"/>
      <c r="H912" s="4"/>
      <c r="I912" s="3"/>
      <c r="J912" s="3"/>
      <c r="K912" s="3"/>
      <c r="L912" s="3"/>
      <c r="M912" s="3"/>
    </row>
    <row r="913" spans="4:13" x14ac:dyDescent="0.3">
      <c r="D913" s="2"/>
      <c r="E913" s="2"/>
      <c r="F913" s="4"/>
      <c r="G913" s="4"/>
      <c r="H913" s="4"/>
      <c r="I913" s="3"/>
      <c r="J913" s="3"/>
      <c r="K913" s="3"/>
      <c r="L913" s="3"/>
      <c r="M913" s="3"/>
    </row>
    <row r="914" spans="4:13" x14ac:dyDescent="0.3">
      <c r="D914" s="2"/>
      <c r="E914" s="2"/>
      <c r="F914" s="4"/>
      <c r="G914" s="4"/>
      <c r="H914" s="4"/>
      <c r="I914" s="3"/>
      <c r="J914" s="3"/>
      <c r="K914" s="3"/>
      <c r="L914" s="3"/>
      <c r="M914" s="3"/>
    </row>
    <row r="915" spans="4:13" x14ac:dyDescent="0.3">
      <c r="D915" s="2"/>
      <c r="E915" s="2"/>
      <c r="F915" s="4"/>
      <c r="G915" s="4"/>
      <c r="H915" s="4"/>
      <c r="I915" s="3"/>
      <c r="J915" s="3"/>
      <c r="K915" s="3"/>
      <c r="L915" s="3"/>
      <c r="M915" s="3"/>
    </row>
    <row r="916" spans="4:13" x14ac:dyDescent="0.3">
      <c r="D916" s="2"/>
      <c r="E916" s="2"/>
      <c r="F916" s="4"/>
      <c r="G916" s="4"/>
      <c r="H916" s="4"/>
      <c r="I916" s="3"/>
      <c r="J916" s="3"/>
      <c r="K916" s="3"/>
      <c r="L916" s="3"/>
      <c r="M916" s="3"/>
    </row>
    <row r="917" spans="4:13" x14ac:dyDescent="0.3">
      <c r="D917" s="2"/>
      <c r="E917" s="2"/>
      <c r="F917" s="4"/>
      <c r="G917" s="4"/>
      <c r="H917" s="4"/>
      <c r="I917" s="3"/>
      <c r="J917" s="3"/>
      <c r="K917" s="3"/>
      <c r="L917" s="3"/>
      <c r="M917" s="3"/>
    </row>
    <row r="918" spans="4:13" x14ac:dyDescent="0.3">
      <c r="D918" s="2"/>
      <c r="E918" s="2"/>
      <c r="F918" s="4"/>
      <c r="G918" s="4"/>
      <c r="H918" s="4"/>
      <c r="I918" s="3"/>
      <c r="J918" s="3"/>
      <c r="K918" s="3"/>
      <c r="L918" s="3"/>
      <c r="M918" s="3"/>
    </row>
    <row r="919" spans="4:13" x14ac:dyDescent="0.3">
      <c r="D919" s="2"/>
      <c r="E919" s="2"/>
      <c r="F919" s="4"/>
      <c r="G919" s="4"/>
      <c r="H919" s="4"/>
      <c r="I919" s="3"/>
      <c r="J919" s="3"/>
      <c r="K919" s="3"/>
      <c r="L919" s="3"/>
      <c r="M919" s="3"/>
    </row>
    <row r="920" spans="4:13" x14ac:dyDescent="0.3">
      <c r="D920" s="2"/>
      <c r="E920" s="2"/>
      <c r="F920" s="4"/>
      <c r="G920" s="4"/>
      <c r="H920" s="4"/>
      <c r="I920" s="3"/>
      <c r="J920" s="3"/>
      <c r="K920" s="3"/>
      <c r="L920" s="3"/>
      <c r="M920" s="3"/>
    </row>
    <row r="921" spans="4:13" x14ac:dyDescent="0.3">
      <c r="D921" s="2"/>
      <c r="E921" s="2"/>
      <c r="F921" s="4"/>
      <c r="G921" s="4"/>
      <c r="H921" s="4"/>
      <c r="I921" s="3"/>
      <c r="J921" s="3"/>
      <c r="K921" s="3"/>
      <c r="L921" s="3"/>
      <c r="M921" s="3"/>
    </row>
    <row r="922" spans="4:13" x14ac:dyDescent="0.3">
      <c r="D922" s="2"/>
      <c r="E922" s="2"/>
      <c r="F922" s="4"/>
      <c r="G922" s="4"/>
      <c r="H922" s="4"/>
      <c r="I922" s="3"/>
      <c r="J922" s="3"/>
      <c r="K922" s="3"/>
      <c r="L922" s="3"/>
      <c r="M922" s="3"/>
    </row>
    <row r="923" spans="4:13" x14ac:dyDescent="0.3">
      <c r="D923" s="2"/>
      <c r="E923" s="2"/>
      <c r="F923" s="4"/>
      <c r="G923" s="4"/>
      <c r="H923" s="4"/>
      <c r="I923" s="3"/>
      <c r="J923" s="3"/>
      <c r="K923" s="3"/>
      <c r="L923" s="3"/>
      <c r="M923" s="3"/>
    </row>
    <row r="924" spans="4:13" x14ac:dyDescent="0.3">
      <c r="D924" s="2"/>
      <c r="E924" s="2"/>
      <c r="F924" s="4"/>
      <c r="G924" s="4"/>
      <c r="H924" s="4"/>
      <c r="I924" s="3"/>
      <c r="J924" s="3"/>
      <c r="K924" s="3"/>
      <c r="L924" s="3"/>
      <c r="M924" s="3"/>
    </row>
    <row r="925" spans="4:13" x14ac:dyDescent="0.3">
      <c r="D925" s="2"/>
      <c r="E925" s="2"/>
      <c r="F925" s="4"/>
      <c r="G925" s="4"/>
      <c r="H925" s="4"/>
      <c r="I925" s="3"/>
      <c r="J925" s="3"/>
      <c r="K925" s="3"/>
      <c r="L925" s="3"/>
      <c r="M925" s="3"/>
    </row>
    <row r="926" spans="4:13" x14ac:dyDescent="0.3">
      <c r="D926" s="2"/>
      <c r="E926" s="2"/>
      <c r="F926" s="4"/>
      <c r="G926" s="4"/>
      <c r="H926" s="4"/>
      <c r="I926" s="3"/>
      <c r="J926" s="3"/>
      <c r="K926" s="3"/>
      <c r="L926" s="3"/>
      <c r="M926" s="3"/>
    </row>
    <row r="927" spans="4:13" x14ac:dyDescent="0.3">
      <c r="D927" s="2"/>
      <c r="E927" s="2"/>
      <c r="F927" s="4"/>
      <c r="G927" s="4"/>
      <c r="H927" s="4"/>
      <c r="I927" s="3"/>
      <c r="J927" s="3"/>
      <c r="K927" s="3"/>
      <c r="L927" s="3"/>
      <c r="M927" s="3"/>
    </row>
    <row r="928" spans="4:13" x14ac:dyDescent="0.3">
      <c r="D928" s="2"/>
      <c r="E928" s="2"/>
      <c r="F928" s="4"/>
      <c r="G928" s="4"/>
      <c r="H928" s="4"/>
      <c r="I928" s="3"/>
      <c r="J928" s="3"/>
      <c r="K928" s="3"/>
      <c r="L928" s="3"/>
      <c r="M928" s="3"/>
    </row>
    <row r="929" spans="4:13" x14ac:dyDescent="0.3">
      <c r="D929" s="2"/>
      <c r="E929" s="2"/>
      <c r="F929" s="4"/>
      <c r="G929" s="4"/>
      <c r="H929" s="4"/>
      <c r="I929" s="3"/>
      <c r="J929" s="3"/>
      <c r="K929" s="3"/>
      <c r="L929" s="3"/>
      <c r="M929" s="3"/>
    </row>
    <row r="930" spans="4:13" x14ac:dyDescent="0.3">
      <c r="D930" s="2"/>
      <c r="E930" s="2"/>
      <c r="F930" s="4"/>
      <c r="G930" s="4"/>
      <c r="H930" s="4"/>
      <c r="I930" s="3"/>
      <c r="J930" s="3"/>
      <c r="K930" s="3"/>
      <c r="L930" s="3"/>
      <c r="M930" s="3"/>
    </row>
    <row r="931" spans="4:13" x14ac:dyDescent="0.3">
      <c r="D931" s="2"/>
      <c r="E931" s="2"/>
      <c r="F931" s="4"/>
      <c r="G931" s="4"/>
      <c r="H931" s="4"/>
      <c r="I931" s="3"/>
      <c r="J931" s="3"/>
      <c r="K931" s="3"/>
      <c r="L931" s="3"/>
      <c r="M931" s="3"/>
    </row>
    <row r="932" spans="4:13" x14ac:dyDescent="0.3">
      <c r="D932" s="2"/>
      <c r="E932" s="2"/>
      <c r="F932" s="4"/>
      <c r="G932" s="4"/>
      <c r="H932" s="4"/>
      <c r="I932" s="3"/>
      <c r="J932" s="3"/>
      <c r="K932" s="3"/>
      <c r="L932" s="3"/>
      <c r="M932" s="3"/>
    </row>
    <row r="933" spans="4:13" x14ac:dyDescent="0.3">
      <c r="D933" s="2"/>
      <c r="E933" s="2"/>
      <c r="F933" s="4"/>
      <c r="G933" s="4"/>
      <c r="H933" s="4"/>
      <c r="I933" s="3"/>
      <c r="J933" s="3"/>
      <c r="K933" s="3"/>
      <c r="L933" s="3"/>
      <c r="M933" s="3"/>
    </row>
    <row r="934" spans="4:13" x14ac:dyDescent="0.3">
      <c r="D934" s="2"/>
      <c r="E934" s="2"/>
      <c r="F934" s="4"/>
      <c r="G934" s="4"/>
      <c r="H934" s="4"/>
      <c r="I934" s="3"/>
      <c r="J934" s="3"/>
      <c r="K934" s="3"/>
      <c r="L934" s="3"/>
      <c r="M934" s="3"/>
    </row>
    <row r="935" spans="4:13" x14ac:dyDescent="0.3">
      <c r="D935" s="2"/>
      <c r="E935" s="2"/>
      <c r="F935" s="4"/>
      <c r="G935" s="4"/>
      <c r="H935" s="4"/>
      <c r="I935" s="3"/>
      <c r="J935" s="3"/>
      <c r="K935" s="3"/>
      <c r="L935" s="3"/>
      <c r="M935" s="3"/>
    </row>
    <row r="936" spans="4:13" x14ac:dyDescent="0.3">
      <c r="D936" s="2"/>
      <c r="E936" s="2"/>
      <c r="F936" s="4"/>
      <c r="G936" s="4"/>
      <c r="H936" s="4"/>
      <c r="I936" s="3"/>
      <c r="J936" s="3"/>
      <c r="K936" s="3"/>
      <c r="L936" s="3"/>
      <c r="M936" s="3"/>
    </row>
    <row r="937" spans="4:13" x14ac:dyDescent="0.3">
      <c r="D937" s="2"/>
      <c r="E937" s="2"/>
      <c r="F937" s="4"/>
      <c r="G937" s="4"/>
      <c r="H937" s="4"/>
      <c r="I937" s="3"/>
      <c r="J937" s="3"/>
      <c r="K937" s="3"/>
      <c r="L937" s="3"/>
      <c r="M937" s="3"/>
    </row>
    <row r="938" spans="4:13" x14ac:dyDescent="0.3">
      <c r="D938" s="2"/>
      <c r="E938" s="2"/>
      <c r="F938" s="4"/>
      <c r="G938" s="4"/>
      <c r="H938" s="4"/>
      <c r="I938" s="3"/>
      <c r="J938" s="3"/>
      <c r="K938" s="3"/>
      <c r="L938" s="3"/>
      <c r="M938" s="3"/>
    </row>
    <row r="939" spans="4:13" x14ac:dyDescent="0.3">
      <c r="D939" s="2"/>
      <c r="E939" s="2"/>
      <c r="F939" s="4"/>
      <c r="G939" s="4"/>
      <c r="H939" s="4"/>
      <c r="I939" s="3"/>
      <c r="J939" s="3"/>
      <c r="K939" s="3"/>
      <c r="L939" s="3"/>
      <c r="M939" s="3"/>
    </row>
    <row r="940" spans="4:13" x14ac:dyDescent="0.3">
      <c r="D940" s="2"/>
      <c r="E940" s="2"/>
      <c r="F940" s="4"/>
      <c r="G940" s="4"/>
      <c r="H940" s="4"/>
      <c r="I940" s="3"/>
      <c r="J940" s="3"/>
      <c r="K940" s="3"/>
      <c r="L940" s="3"/>
      <c r="M940" s="3"/>
    </row>
    <row r="941" spans="4:13" x14ac:dyDescent="0.3">
      <c r="D941" s="2"/>
      <c r="E941" s="2"/>
      <c r="F941" s="4"/>
      <c r="G941" s="4"/>
      <c r="H941" s="4"/>
      <c r="I941" s="3"/>
      <c r="J941" s="3"/>
      <c r="K941" s="3"/>
      <c r="L941" s="3"/>
      <c r="M941" s="3"/>
    </row>
    <row r="942" spans="4:13" x14ac:dyDescent="0.3">
      <c r="D942" s="2"/>
      <c r="E942" s="2"/>
      <c r="F942" s="4"/>
      <c r="G942" s="4"/>
      <c r="H942" s="4"/>
      <c r="I942" s="3"/>
      <c r="J942" s="3"/>
      <c r="K942" s="3"/>
      <c r="L942" s="3"/>
      <c r="M942" s="3"/>
    </row>
    <row r="943" spans="4:13" x14ac:dyDescent="0.3">
      <c r="D943" s="2"/>
      <c r="E943" s="2"/>
      <c r="F943" s="4"/>
      <c r="G943" s="4"/>
      <c r="H943" s="4"/>
      <c r="I943" s="3"/>
      <c r="J943" s="3"/>
      <c r="K943" s="3"/>
      <c r="L943" s="3"/>
      <c r="M943" s="3"/>
    </row>
    <row r="944" spans="4:13" x14ac:dyDescent="0.3">
      <c r="D944" s="2"/>
      <c r="E944" s="2"/>
      <c r="F944" s="4"/>
      <c r="G944" s="4"/>
      <c r="H944" s="4"/>
      <c r="I944" s="3"/>
      <c r="J944" s="3"/>
      <c r="K944" s="3"/>
      <c r="L944" s="3"/>
      <c r="M944" s="3"/>
    </row>
    <row r="945" spans="4:13" x14ac:dyDescent="0.3">
      <c r="D945" s="2"/>
      <c r="E945" s="2"/>
      <c r="F945" s="4"/>
      <c r="G945" s="4"/>
      <c r="H945" s="4"/>
      <c r="I945" s="3"/>
      <c r="J945" s="3"/>
      <c r="K945" s="3"/>
      <c r="L945" s="3"/>
      <c r="M945" s="3"/>
    </row>
    <row r="946" spans="4:13" x14ac:dyDescent="0.3">
      <c r="D946" s="2"/>
      <c r="E946" s="2"/>
      <c r="F946" s="4"/>
      <c r="G946" s="4"/>
      <c r="H946" s="4"/>
      <c r="I946" s="3"/>
      <c r="J946" s="3"/>
      <c r="K946" s="3"/>
      <c r="L946" s="3"/>
      <c r="M946" s="3"/>
    </row>
    <row r="947" spans="4:13" x14ac:dyDescent="0.3">
      <c r="D947" s="2"/>
      <c r="E947" s="2"/>
      <c r="F947" s="4"/>
      <c r="G947" s="4"/>
      <c r="H947" s="4"/>
      <c r="I947" s="3"/>
      <c r="J947" s="3"/>
      <c r="K947" s="3"/>
      <c r="L947" s="3"/>
      <c r="M947" s="3"/>
    </row>
    <row r="948" spans="4:13" x14ac:dyDescent="0.3">
      <c r="D948" s="2"/>
      <c r="E948" s="2"/>
      <c r="F948" s="4"/>
      <c r="G948" s="4"/>
      <c r="H948" s="4"/>
      <c r="I948" s="3"/>
      <c r="J948" s="3"/>
      <c r="K948" s="3"/>
      <c r="L948" s="3"/>
      <c r="M948" s="3"/>
    </row>
    <row r="949" spans="4:13" x14ac:dyDescent="0.3">
      <c r="D949" s="2"/>
      <c r="E949" s="2"/>
      <c r="F949" s="4"/>
      <c r="G949" s="4"/>
      <c r="H949" s="4"/>
      <c r="I949" s="3"/>
      <c r="J949" s="3"/>
      <c r="K949" s="3"/>
      <c r="L949" s="3"/>
      <c r="M949" s="3"/>
    </row>
    <row r="950" spans="4:13" x14ac:dyDescent="0.3">
      <c r="D950" s="2"/>
      <c r="E950" s="2"/>
      <c r="F950" s="4"/>
      <c r="G950" s="4"/>
      <c r="H950" s="4"/>
      <c r="I950" s="3"/>
      <c r="J950" s="3"/>
      <c r="K950" s="3"/>
      <c r="L950" s="3"/>
      <c r="M950" s="3"/>
    </row>
    <row r="951" spans="4:13" x14ac:dyDescent="0.3">
      <c r="D951" s="2"/>
      <c r="E951" s="2"/>
      <c r="F951" s="4"/>
      <c r="G951" s="4"/>
      <c r="H951" s="4"/>
      <c r="I951" s="3"/>
      <c r="J951" s="3"/>
      <c r="K951" s="3"/>
      <c r="L951" s="3"/>
      <c r="M951" s="3"/>
    </row>
    <row r="952" spans="4:13" x14ac:dyDescent="0.3">
      <c r="D952" s="2"/>
      <c r="E952" s="2"/>
      <c r="F952" s="4"/>
      <c r="G952" s="4"/>
      <c r="H952" s="4"/>
      <c r="I952" s="3"/>
      <c r="J952" s="3"/>
      <c r="K952" s="3"/>
      <c r="L952" s="3"/>
      <c r="M952" s="3"/>
    </row>
    <row r="953" spans="4:13" x14ac:dyDescent="0.3">
      <c r="D953" s="2"/>
      <c r="E953" s="2"/>
      <c r="F953" s="4"/>
      <c r="G953" s="4"/>
      <c r="H953" s="4"/>
      <c r="I953" s="3"/>
      <c r="J953" s="3"/>
      <c r="K953" s="3"/>
      <c r="L953" s="3"/>
      <c r="M953" s="3"/>
    </row>
    <row r="954" spans="4:13" x14ac:dyDescent="0.3">
      <c r="D954" s="2"/>
      <c r="E954" s="2"/>
      <c r="F954" s="4"/>
      <c r="G954" s="4"/>
      <c r="H954" s="4"/>
      <c r="I954" s="3"/>
      <c r="J954" s="3"/>
      <c r="K954" s="3"/>
      <c r="L954" s="3"/>
      <c r="M954" s="3"/>
    </row>
    <row r="955" spans="4:13" x14ac:dyDescent="0.3">
      <c r="D955" s="2"/>
      <c r="E955" s="2"/>
      <c r="F955" s="4"/>
      <c r="G955" s="4"/>
      <c r="H955" s="4"/>
      <c r="I955" s="3"/>
      <c r="J955" s="3"/>
      <c r="K955" s="3"/>
      <c r="L955" s="3"/>
      <c r="M955" s="3"/>
    </row>
    <row r="956" spans="4:13" x14ac:dyDescent="0.3">
      <c r="D956" s="2"/>
      <c r="E956" s="2"/>
      <c r="F956" s="4"/>
      <c r="G956" s="4"/>
      <c r="H956" s="4"/>
      <c r="I956" s="3"/>
      <c r="J956" s="3"/>
      <c r="K956" s="3"/>
      <c r="L956" s="3"/>
      <c r="M956" s="3"/>
    </row>
    <row r="957" spans="4:13" x14ac:dyDescent="0.3">
      <c r="D957" s="2"/>
      <c r="E957" s="2"/>
      <c r="F957" s="4"/>
      <c r="G957" s="4"/>
      <c r="H957" s="4"/>
      <c r="I957" s="3"/>
      <c r="J957" s="3"/>
      <c r="K957" s="3"/>
      <c r="L957" s="3"/>
      <c r="M957" s="3"/>
    </row>
    <row r="958" spans="4:13" x14ac:dyDescent="0.3">
      <c r="D958" s="2"/>
      <c r="E958" s="2"/>
      <c r="F958" s="4"/>
      <c r="G958" s="4"/>
      <c r="H958" s="4"/>
      <c r="I958" s="3"/>
      <c r="J958" s="3"/>
      <c r="K958" s="3"/>
      <c r="L958" s="3"/>
      <c r="M958" s="3"/>
    </row>
    <row r="959" spans="4:13" x14ac:dyDescent="0.3">
      <c r="D959" s="2"/>
      <c r="E959" s="2"/>
      <c r="F959" s="4"/>
      <c r="G959" s="4"/>
      <c r="H959" s="4"/>
      <c r="I959" s="3"/>
      <c r="J959" s="3"/>
      <c r="K959" s="3"/>
      <c r="L959" s="3"/>
      <c r="M959" s="3"/>
    </row>
    <row r="960" spans="4:13" x14ac:dyDescent="0.3">
      <c r="D960" s="2"/>
      <c r="E960" s="2"/>
      <c r="F960" s="4"/>
      <c r="G960" s="4"/>
      <c r="H960" s="4"/>
      <c r="I960" s="3"/>
      <c r="J960" s="3"/>
      <c r="K960" s="3"/>
      <c r="L960" s="3"/>
      <c r="M960" s="3"/>
    </row>
    <row r="961" spans="4:13" x14ac:dyDescent="0.3">
      <c r="D961" s="2"/>
      <c r="E961" s="2"/>
      <c r="F961" s="4"/>
      <c r="G961" s="4"/>
      <c r="H961" s="4"/>
      <c r="I961" s="3"/>
      <c r="J961" s="3"/>
      <c r="K961" s="3"/>
      <c r="L961" s="3"/>
      <c r="M961" s="3"/>
    </row>
    <row r="962" spans="4:13" x14ac:dyDescent="0.3">
      <c r="D962" s="2"/>
      <c r="E962" s="2"/>
      <c r="F962" s="4"/>
      <c r="G962" s="4"/>
      <c r="H962" s="4"/>
      <c r="I962" s="3"/>
      <c r="J962" s="3"/>
      <c r="K962" s="3"/>
      <c r="L962" s="3"/>
      <c r="M962" s="3"/>
    </row>
    <row r="963" spans="4:13" x14ac:dyDescent="0.3">
      <c r="D963" s="2"/>
      <c r="E963" s="2"/>
      <c r="F963" s="4"/>
      <c r="G963" s="4"/>
      <c r="H963" s="4"/>
      <c r="I963" s="3"/>
      <c r="J963" s="3"/>
      <c r="K963" s="3"/>
      <c r="L963" s="3"/>
      <c r="M963" s="3"/>
    </row>
    <row r="964" spans="4:13" x14ac:dyDescent="0.3">
      <c r="D964" s="2"/>
      <c r="E964" s="2"/>
      <c r="F964" s="4"/>
      <c r="G964" s="4"/>
      <c r="H964" s="4"/>
      <c r="I964" s="3"/>
      <c r="J964" s="3"/>
      <c r="K964" s="3"/>
      <c r="L964" s="3"/>
      <c r="M964" s="3"/>
    </row>
    <row r="965" spans="4:13" x14ac:dyDescent="0.3">
      <c r="D965" s="2"/>
      <c r="E965" s="2"/>
      <c r="F965" s="4"/>
      <c r="G965" s="4"/>
      <c r="H965" s="4"/>
      <c r="I965" s="3"/>
      <c r="J965" s="3"/>
      <c r="K965" s="3"/>
      <c r="L965" s="3"/>
      <c r="M965" s="3"/>
    </row>
    <row r="966" spans="4:13" x14ac:dyDescent="0.3">
      <c r="D966" s="2"/>
      <c r="E966" s="2"/>
      <c r="F966" s="4"/>
      <c r="G966" s="4"/>
      <c r="H966" s="4"/>
      <c r="I966" s="3"/>
      <c r="J966" s="3"/>
      <c r="K966" s="3"/>
      <c r="L966" s="3"/>
      <c r="M966" s="3"/>
    </row>
    <row r="967" spans="4:13" x14ac:dyDescent="0.3">
      <c r="D967" s="2"/>
      <c r="E967" s="2"/>
      <c r="F967" s="4"/>
      <c r="G967" s="4"/>
      <c r="H967" s="4"/>
      <c r="I967" s="3"/>
      <c r="J967" s="3"/>
      <c r="K967" s="3"/>
      <c r="L967" s="3"/>
      <c r="M967" s="3"/>
    </row>
    <row r="968" spans="4:13" x14ac:dyDescent="0.3">
      <c r="D968" s="2"/>
      <c r="E968" s="2"/>
      <c r="F968" s="4"/>
      <c r="G968" s="4"/>
      <c r="H968" s="4"/>
      <c r="I968" s="3"/>
      <c r="J968" s="3"/>
      <c r="K968" s="3"/>
      <c r="L968" s="3"/>
      <c r="M968" s="3"/>
    </row>
    <row r="969" spans="4:13" x14ac:dyDescent="0.3">
      <c r="D969" s="2"/>
      <c r="E969" s="2"/>
      <c r="F969" s="4"/>
      <c r="G969" s="4"/>
      <c r="H969" s="4"/>
      <c r="I969" s="3"/>
      <c r="J969" s="3"/>
      <c r="K969" s="3"/>
      <c r="L969" s="3"/>
      <c r="M969" s="3"/>
    </row>
    <row r="970" spans="4:13" x14ac:dyDescent="0.3">
      <c r="D970" s="2"/>
      <c r="E970" s="2"/>
      <c r="F970" s="4"/>
      <c r="G970" s="4"/>
      <c r="H970" s="4"/>
      <c r="I970" s="3"/>
      <c r="J970" s="3"/>
      <c r="K970" s="3"/>
      <c r="L970" s="3"/>
      <c r="M970" s="3"/>
    </row>
    <row r="971" spans="4:13" x14ac:dyDescent="0.3">
      <c r="D971" s="2"/>
      <c r="E971" s="2"/>
      <c r="F971" s="4"/>
      <c r="G971" s="4"/>
      <c r="H971" s="4"/>
      <c r="I971" s="3"/>
      <c r="J971" s="3"/>
      <c r="K971" s="3"/>
      <c r="L971" s="3"/>
      <c r="M971" s="3"/>
    </row>
    <row r="972" spans="4:13" x14ac:dyDescent="0.3">
      <c r="D972" s="2"/>
      <c r="E972" s="2"/>
      <c r="F972" s="4"/>
      <c r="G972" s="4"/>
      <c r="H972" s="4"/>
      <c r="I972" s="3"/>
      <c r="J972" s="3"/>
      <c r="K972" s="3"/>
      <c r="L972" s="3"/>
      <c r="M972" s="3"/>
    </row>
    <row r="973" spans="4:13" x14ac:dyDescent="0.3">
      <c r="D973" s="2"/>
      <c r="E973" s="2"/>
      <c r="F973" s="4"/>
      <c r="G973" s="4"/>
      <c r="H973" s="4"/>
      <c r="I973" s="3"/>
      <c r="J973" s="3"/>
      <c r="K973" s="3"/>
      <c r="L973" s="3"/>
      <c r="M973" s="3"/>
    </row>
    <row r="974" spans="4:13" x14ac:dyDescent="0.3">
      <c r="D974" s="2"/>
      <c r="E974" s="2"/>
      <c r="F974" s="4"/>
      <c r="G974" s="4"/>
      <c r="H974" s="4"/>
      <c r="I974" s="3"/>
      <c r="J974" s="3"/>
      <c r="K974" s="3"/>
      <c r="L974" s="3"/>
      <c r="M974" s="3"/>
    </row>
    <row r="975" spans="4:13" x14ac:dyDescent="0.3">
      <c r="D975" s="2"/>
      <c r="E975" s="2"/>
      <c r="F975" s="4"/>
      <c r="G975" s="4"/>
      <c r="H975" s="4"/>
      <c r="I975" s="3"/>
      <c r="J975" s="3"/>
      <c r="K975" s="3"/>
      <c r="L975" s="3"/>
      <c r="M975" s="3"/>
    </row>
    <row r="976" spans="4:13" x14ac:dyDescent="0.3">
      <c r="D976" s="2"/>
      <c r="E976" s="2"/>
      <c r="F976" s="4"/>
      <c r="G976" s="4"/>
      <c r="H976" s="4"/>
      <c r="I976" s="3"/>
      <c r="J976" s="3"/>
      <c r="K976" s="3"/>
      <c r="L976" s="3"/>
      <c r="M976" s="3"/>
    </row>
    <row r="977" spans="4:13" x14ac:dyDescent="0.3">
      <c r="D977" s="2"/>
      <c r="E977" s="2"/>
      <c r="F977" s="4"/>
      <c r="G977" s="4"/>
      <c r="H977" s="4"/>
      <c r="I977" s="3"/>
      <c r="J977" s="3"/>
      <c r="K977" s="3"/>
      <c r="L977" s="3"/>
      <c r="M977" s="3"/>
    </row>
    <row r="978" spans="4:13" x14ac:dyDescent="0.3">
      <c r="D978" s="2"/>
      <c r="E978" s="2"/>
      <c r="F978" s="4"/>
      <c r="G978" s="4"/>
      <c r="H978" s="4"/>
      <c r="I978" s="3"/>
      <c r="J978" s="3"/>
      <c r="K978" s="3"/>
      <c r="L978" s="3"/>
      <c r="M978" s="3"/>
    </row>
    <row r="979" spans="4:13" x14ac:dyDescent="0.3">
      <c r="D979" s="2"/>
      <c r="E979" s="2"/>
      <c r="F979" s="4"/>
      <c r="G979" s="4"/>
      <c r="H979" s="4"/>
      <c r="I979" s="3"/>
      <c r="J979" s="3"/>
      <c r="K979" s="3"/>
      <c r="L979" s="3"/>
      <c r="M979" s="3"/>
    </row>
    <row r="980" spans="4:13" x14ac:dyDescent="0.3">
      <c r="D980" s="2"/>
      <c r="E980" s="2"/>
      <c r="F980" s="4"/>
      <c r="G980" s="4"/>
      <c r="H980" s="4"/>
      <c r="I980" s="3"/>
      <c r="J980" s="3"/>
      <c r="K980" s="3"/>
      <c r="L980" s="3"/>
      <c r="M980" s="3"/>
    </row>
    <row r="981" spans="4:13" x14ac:dyDescent="0.3">
      <c r="D981" s="2"/>
      <c r="E981" s="2"/>
      <c r="F981" s="4"/>
      <c r="G981" s="4"/>
      <c r="H981" s="4"/>
      <c r="I981" s="3"/>
      <c r="J981" s="3"/>
      <c r="K981" s="3"/>
      <c r="L981" s="3"/>
      <c r="M981" s="3"/>
    </row>
    <row r="982" spans="4:13" x14ac:dyDescent="0.3">
      <c r="D982" s="2"/>
      <c r="E982" s="2"/>
      <c r="F982" s="4"/>
      <c r="G982" s="4"/>
      <c r="H982" s="4"/>
      <c r="I982" s="3"/>
      <c r="J982" s="3"/>
      <c r="K982" s="3"/>
      <c r="L982" s="3"/>
      <c r="M982" s="3"/>
    </row>
    <row r="983" spans="4:13" x14ac:dyDescent="0.3">
      <c r="D983" s="2"/>
      <c r="E983" s="2"/>
      <c r="F983" s="4"/>
      <c r="G983" s="4"/>
      <c r="H983" s="4"/>
      <c r="I983" s="3"/>
      <c r="J983" s="3"/>
      <c r="K983" s="3"/>
      <c r="L983" s="3"/>
      <c r="M983" s="3"/>
    </row>
    <row r="984" spans="4:13" x14ac:dyDescent="0.3">
      <c r="D984" s="2"/>
      <c r="E984" s="2"/>
      <c r="F984" s="4"/>
      <c r="G984" s="4"/>
      <c r="H984" s="4"/>
      <c r="I984" s="3"/>
      <c r="J984" s="3"/>
      <c r="K984" s="3"/>
      <c r="L984" s="3"/>
      <c r="M984" s="3"/>
    </row>
    <row r="985" spans="4:13" x14ac:dyDescent="0.3">
      <c r="D985" s="2"/>
      <c r="E985" s="2"/>
      <c r="F985" s="4"/>
      <c r="G985" s="4"/>
      <c r="H985" s="4"/>
      <c r="I985" s="3"/>
      <c r="J985" s="3"/>
      <c r="K985" s="3"/>
      <c r="L985" s="3"/>
      <c r="M985" s="3"/>
    </row>
    <row r="986" spans="4:13" x14ac:dyDescent="0.3">
      <c r="D986" s="2"/>
      <c r="E986" s="2"/>
      <c r="F986" s="4"/>
      <c r="G986" s="4"/>
      <c r="H986" s="4"/>
      <c r="I986" s="3"/>
      <c r="J986" s="3"/>
      <c r="K986" s="3"/>
      <c r="L986" s="3"/>
      <c r="M986" s="3"/>
    </row>
    <row r="987" spans="4:13" x14ac:dyDescent="0.3">
      <c r="D987" s="2"/>
      <c r="E987" s="2"/>
      <c r="F987" s="4"/>
      <c r="G987" s="4"/>
      <c r="H987" s="4"/>
      <c r="I987" s="3"/>
      <c r="J987" s="3"/>
      <c r="K987" s="3"/>
      <c r="L987" s="3"/>
      <c r="M987" s="3"/>
    </row>
    <row r="988" spans="4:13" x14ac:dyDescent="0.3">
      <c r="D988" s="2"/>
      <c r="E988" s="2"/>
      <c r="F988" s="4"/>
      <c r="G988" s="4"/>
      <c r="H988" s="4"/>
      <c r="I988" s="3"/>
      <c r="J988" s="3"/>
      <c r="K988" s="3"/>
      <c r="L988" s="3"/>
      <c r="M988" s="3"/>
    </row>
    <row r="989" spans="4:13" x14ac:dyDescent="0.3">
      <c r="D989" s="2"/>
      <c r="E989" s="2"/>
      <c r="F989" s="4"/>
      <c r="G989" s="4"/>
      <c r="H989" s="4"/>
      <c r="I989" s="3"/>
      <c r="J989" s="3"/>
      <c r="K989" s="3"/>
      <c r="L989" s="3"/>
      <c r="M989" s="3"/>
    </row>
    <row r="990" spans="4:13" x14ac:dyDescent="0.3">
      <c r="D990" s="2"/>
      <c r="E990" s="2"/>
      <c r="F990" s="4"/>
      <c r="G990" s="4"/>
      <c r="H990" s="4"/>
      <c r="I990" s="3"/>
      <c r="J990" s="3"/>
      <c r="K990" s="3"/>
      <c r="L990" s="3"/>
      <c r="M990" s="3"/>
    </row>
    <row r="991" spans="4:13" x14ac:dyDescent="0.3">
      <c r="D991" s="2"/>
      <c r="E991" s="2"/>
      <c r="F991" s="4"/>
      <c r="G991" s="4"/>
      <c r="H991" s="4"/>
      <c r="I991" s="3"/>
      <c r="J991" s="3"/>
      <c r="K991" s="3"/>
      <c r="L991" s="3"/>
      <c r="M991" s="3"/>
    </row>
    <row r="992" spans="4:13" x14ac:dyDescent="0.3">
      <c r="D992" s="2"/>
      <c r="E992" s="2"/>
      <c r="F992" s="4"/>
      <c r="G992" s="4"/>
      <c r="H992" s="4"/>
      <c r="I992" s="3"/>
      <c r="J992" s="3"/>
      <c r="K992" s="3"/>
      <c r="L992" s="3"/>
      <c r="M992" s="3"/>
    </row>
    <row r="993" spans="4:13" x14ac:dyDescent="0.3">
      <c r="D993" s="2"/>
      <c r="E993" s="2"/>
      <c r="F993" s="4"/>
      <c r="G993" s="4"/>
      <c r="H993" s="4"/>
      <c r="I993" s="3"/>
      <c r="J993" s="3"/>
      <c r="K993" s="3"/>
      <c r="L993" s="3"/>
      <c r="M993" s="3"/>
    </row>
    <row r="994" spans="4:13" x14ac:dyDescent="0.3">
      <c r="D994" s="2"/>
      <c r="E994" s="2"/>
      <c r="F994" s="4"/>
      <c r="G994" s="4"/>
      <c r="H994" s="4"/>
      <c r="I994" s="3"/>
      <c r="J994" s="3"/>
      <c r="K994" s="3"/>
      <c r="L994" s="3"/>
      <c r="M994" s="3"/>
    </row>
    <row r="995" spans="4:13" x14ac:dyDescent="0.3">
      <c r="D995" s="2"/>
      <c r="E995" s="2"/>
      <c r="F995" s="4"/>
      <c r="G995" s="4"/>
      <c r="H995" s="4"/>
      <c r="I995" s="3"/>
      <c r="J995" s="3"/>
      <c r="K995" s="3"/>
      <c r="L995" s="3"/>
      <c r="M995" s="3"/>
    </row>
    <row r="996" spans="4:13" x14ac:dyDescent="0.3">
      <c r="D996" s="2"/>
      <c r="E996" s="2"/>
      <c r="F996" s="4"/>
      <c r="G996" s="4"/>
      <c r="H996" s="4"/>
      <c r="I996" s="3"/>
      <c r="J996" s="3"/>
      <c r="K996" s="3"/>
      <c r="L996" s="3"/>
      <c r="M996" s="3"/>
    </row>
    <row r="997" spans="4:13" x14ac:dyDescent="0.3">
      <c r="D997" s="2"/>
      <c r="E997" s="2"/>
      <c r="F997" s="4"/>
      <c r="G997" s="4"/>
      <c r="H997" s="4"/>
      <c r="I997" s="3"/>
      <c r="J997" s="3"/>
      <c r="K997" s="3"/>
      <c r="L997" s="3"/>
      <c r="M997" s="3"/>
    </row>
    <row r="998" spans="4:13" x14ac:dyDescent="0.3">
      <c r="D998" s="2"/>
      <c r="E998" s="2"/>
      <c r="F998" s="4"/>
      <c r="G998" s="4"/>
      <c r="H998" s="4"/>
      <c r="I998" s="3"/>
      <c r="J998" s="3"/>
      <c r="K998" s="3"/>
      <c r="L998" s="3"/>
      <c r="M998" s="3"/>
    </row>
    <row r="999" spans="4:13" x14ac:dyDescent="0.3">
      <c r="D999" s="2"/>
      <c r="E999" s="2"/>
      <c r="F999" s="4"/>
      <c r="G999" s="4"/>
      <c r="H999" s="4"/>
      <c r="I999" s="3"/>
      <c r="J999" s="3"/>
      <c r="K999" s="3"/>
      <c r="L999" s="3"/>
      <c r="M999" s="3"/>
    </row>
    <row r="1000" spans="4:13" x14ac:dyDescent="0.3">
      <c r="D1000" s="2"/>
      <c r="E1000" s="2"/>
      <c r="F1000" s="4"/>
      <c r="G1000" s="4"/>
      <c r="H1000" s="4"/>
      <c r="I1000" s="3"/>
      <c r="J1000" s="3"/>
      <c r="K1000" s="3"/>
      <c r="L1000" s="3"/>
      <c r="M1000" s="3"/>
    </row>
    <row r="1001" spans="4:13" x14ac:dyDescent="0.3">
      <c r="D1001" s="2"/>
      <c r="E1001" s="2"/>
      <c r="F1001" s="4"/>
      <c r="G1001" s="4"/>
      <c r="H1001" s="4"/>
      <c r="I1001" s="3"/>
      <c r="J1001" s="3"/>
      <c r="K1001" s="3"/>
      <c r="L1001" s="3"/>
      <c r="M1001" s="3"/>
    </row>
    <row r="1002" spans="4:13" x14ac:dyDescent="0.3">
      <c r="D1002" s="2"/>
      <c r="E1002" s="2"/>
      <c r="F1002" s="4"/>
      <c r="G1002" s="4"/>
      <c r="H1002" s="4"/>
      <c r="I1002" s="3"/>
      <c r="J1002" s="3"/>
      <c r="K1002" s="3"/>
      <c r="L1002" s="3"/>
      <c r="M1002" s="3"/>
    </row>
    <row r="1003" spans="4:13" x14ac:dyDescent="0.3">
      <c r="D1003" s="2"/>
      <c r="E1003" s="2"/>
      <c r="F1003" s="4"/>
      <c r="G1003" s="4"/>
      <c r="H1003" s="4"/>
      <c r="I1003" s="3"/>
      <c r="J1003" s="3"/>
      <c r="K1003" s="3"/>
      <c r="L1003" s="3"/>
      <c r="M1003" s="3"/>
    </row>
    <row r="1004" spans="4:13" x14ac:dyDescent="0.3">
      <c r="D1004" s="2"/>
      <c r="E1004" s="2"/>
      <c r="F1004" s="4"/>
      <c r="G1004" s="4"/>
      <c r="H1004" s="4"/>
      <c r="I1004" s="3"/>
      <c r="J1004" s="3"/>
      <c r="K1004" s="3"/>
      <c r="L1004" s="3"/>
      <c r="M1004" s="3"/>
    </row>
    <row r="1005" spans="4:13" x14ac:dyDescent="0.3">
      <c r="D1005" s="2"/>
      <c r="E1005" s="2"/>
      <c r="F1005" s="4"/>
      <c r="G1005" s="4"/>
      <c r="H1005" s="4"/>
      <c r="I1005" s="3"/>
      <c r="J1005" s="3"/>
      <c r="K1005" s="3"/>
      <c r="L1005" s="3"/>
      <c r="M1005" s="3"/>
    </row>
    <row r="1006" spans="4:13" x14ac:dyDescent="0.3">
      <c r="D1006" s="2"/>
      <c r="E1006" s="2"/>
      <c r="F1006" s="4"/>
      <c r="G1006" s="4"/>
      <c r="H1006" s="4"/>
      <c r="I1006" s="3"/>
      <c r="J1006" s="3"/>
      <c r="K1006" s="3"/>
      <c r="L1006" s="3"/>
      <c r="M1006" s="3"/>
    </row>
    <row r="1007" spans="4:13" x14ac:dyDescent="0.3">
      <c r="D1007" s="2"/>
      <c r="E1007" s="2"/>
      <c r="F1007" s="4"/>
      <c r="G1007" s="4"/>
      <c r="H1007" s="4"/>
      <c r="I1007" s="3"/>
      <c r="J1007" s="3"/>
      <c r="K1007" s="3"/>
      <c r="L1007" s="3"/>
      <c r="M1007" s="3"/>
    </row>
    <row r="1008" spans="4:13" x14ac:dyDescent="0.3">
      <c r="D1008" s="2"/>
      <c r="E1008" s="2"/>
      <c r="F1008" s="4"/>
      <c r="G1008" s="4"/>
      <c r="H1008" s="4"/>
      <c r="I1008" s="3"/>
      <c r="J1008" s="3"/>
      <c r="K1008" s="3"/>
      <c r="L1008" s="3"/>
      <c r="M1008" s="3"/>
    </row>
    <row r="1009" spans="4:13" x14ac:dyDescent="0.3">
      <c r="D1009" s="2"/>
      <c r="E1009" s="2"/>
      <c r="F1009" s="4"/>
      <c r="G1009" s="4"/>
      <c r="H1009" s="4"/>
      <c r="I1009" s="3"/>
      <c r="J1009" s="3"/>
      <c r="K1009" s="3"/>
      <c r="L1009" s="3"/>
      <c r="M1009" s="3"/>
    </row>
    <row r="1010" spans="4:13" x14ac:dyDescent="0.3">
      <c r="D1010" s="2"/>
      <c r="E1010" s="2"/>
      <c r="F1010" s="4"/>
      <c r="G1010" s="4"/>
      <c r="H1010" s="4"/>
      <c r="I1010" s="3"/>
      <c r="J1010" s="3"/>
      <c r="K1010" s="3"/>
      <c r="L1010" s="3"/>
      <c r="M1010" s="3"/>
    </row>
    <row r="1011" spans="4:13" x14ac:dyDescent="0.3">
      <c r="D1011" s="2"/>
      <c r="E1011" s="2"/>
      <c r="F1011" s="4"/>
      <c r="G1011" s="4"/>
      <c r="H1011" s="4"/>
      <c r="I1011" s="3"/>
      <c r="J1011" s="3"/>
      <c r="K1011" s="3"/>
      <c r="L1011" s="3"/>
      <c r="M1011" s="3"/>
    </row>
    <row r="1012" spans="4:13" x14ac:dyDescent="0.3">
      <c r="D1012" s="2"/>
      <c r="E1012" s="2"/>
      <c r="F1012" s="4"/>
      <c r="G1012" s="4"/>
      <c r="H1012" s="4"/>
      <c r="I1012" s="3"/>
      <c r="J1012" s="3"/>
      <c r="K1012" s="3"/>
      <c r="L1012" s="3"/>
      <c r="M1012" s="3"/>
    </row>
    <row r="1013" spans="4:13" x14ac:dyDescent="0.3">
      <c r="D1013" s="2"/>
      <c r="E1013" s="2"/>
      <c r="F1013" s="4"/>
      <c r="G1013" s="4"/>
      <c r="H1013" s="4"/>
      <c r="I1013" s="3"/>
      <c r="J1013" s="3"/>
      <c r="K1013" s="3"/>
      <c r="L1013" s="3"/>
      <c r="M1013" s="3"/>
    </row>
    <row r="1014" spans="4:13" x14ac:dyDescent="0.3">
      <c r="D1014" s="2"/>
      <c r="E1014" s="2"/>
      <c r="F1014" s="4"/>
      <c r="G1014" s="4"/>
      <c r="H1014" s="4"/>
      <c r="I1014" s="3"/>
      <c r="J1014" s="3"/>
      <c r="K1014" s="3"/>
      <c r="L1014" s="3"/>
      <c r="M1014" s="3"/>
    </row>
    <row r="1015" spans="4:13" x14ac:dyDescent="0.3">
      <c r="D1015" s="2"/>
      <c r="E1015" s="2"/>
      <c r="F1015" s="4"/>
      <c r="G1015" s="4"/>
      <c r="H1015" s="4"/>
      <c r="I1015" s="3"/>
      <c r="J1015" s="3"/>
      <c r="K1015" s="3"/>
      <c r="L1015" s="3"/>
      <c r="M1015" s="3"/>
    </row>
    <row r="1016" spans="4:13" x14ac:dyDescent="0.3">
      <c r="D1016" s="2"/>
      <c r="E1016" s="2"/>
      <c r="F1016" s="4"/>
      <c r="G1016" s="4"/>
      <c r="H1016" s="4"/>
      <c r="I1016" s="3"/>
      <c r="J1016" s="3"/>
      <c r="K1016" s="3"/>
      <c r="L1016" s="3"/>
      <c r="M1016" s="3"/>
    </row>
    <row r="1017" spans="4:13" x14ac:dyDescent="0.3">
      <c r="D1017" s="2"/>
      <c r="E1017" s="2"/>
      <c r="F1017" s="4"/>
      <c r="G1017" s="4"/>
      <c r="H1017" s="4"/>
      <c r="I1017" s="3"/>
      <c r="J1017" s="3"/>
      <c r="K1017" s="3"/>
      <c r="L1017" s="3"/>
      <c r="M1017" s="3"/>
    </row>
    <row r="1018" spans="4:13" x14ac:dyDescent="0.3">
      <c r="D1018" s="2"/>
      <c r="E1018" s="2"/>
      <c r="F1018" s="4"/>
      <c r="G1018" s="4"/>
      <c r="H1018" s="4"/>
      <c r="I1018" s="3"/>
      <c r="J1018" s="3"/>
      <c r="K1018" s="3"/>
      <c r="L1018" s="3"/>
      <c r="M1018" s="3"/>
    </row>
    <row r="1019" spans="4:13" x14ac:dyDescent="0.3">
      <c r="D1019" s="2"/>
      <c r="E1019" s="2"/>
      <c r="F1019" s="4"/>
      <c r="G1019" s="4"/>
      <c r="H1019" s="4"/>
      <c r="I1019" s="3"/>
      <c r="J1019" s="3"/>
      <c r="K1019" s="3"/>
      <c r="L1019" s="3"/>
      <c r="M1019" s="3"/>
    </row>
    <row r="1020" spans="4:13" x14ac:dyDescent="0.3">
      <c r="D1020" s="2"/>
      <c r="E1020" s="2"/>
      <c r="F1020" s="4"/>
      <c r="G1020" s="4"/>
      <c r="H1020" s="4"/>
      <c r="I1020" s="3"/>
      <c r="J1020" s="3"/>
      <c r="K1020" s="3"/>
      <c r="L1020" s="3"/>
      <c r="M1020" s="3"/>
    </row>
    <row r="1021" spans="4:13" x14ac:dyDescent="0.3">
      <c r="D1021" s="2"/>
      <c r="E1021" s="2"/>
      <c r="F1021" s="4"/>
      <c r="G1021" s="4"/>
      <c r="H1021" s="4"/>
      <c r="I1021" s="3"/>
      <c r="J1021" s="3"/>
      <c r="K1021" s="3"/>
      <c r="L1021" s="3"/>
      <c r="M1021" s="3"/>
    </row>
    <row r="1022" spans="4:13" x14ac:dyDescent="0.3">
      <c r="D1022" s="2"/>
      <c r="E1022" s="2"/>
      <c r="F1022" s="4"/>
      <c r="G1022" s="4"/>
      <c r="H1022" s="4"/>
      <c r="I1022" s="3"/>
      <c r="J1022" s="3"/>
      <c r="K1022" s="3"/>
      <c r="L1022" s="3"/>
      <c r="M1022" s="3"/>
    </row>
    <row r="1023" spans="4:13" x14ac:dyDescent="0.3">
      <c r="D1023" s="2"/>
      <c r="E1023" s="2"/>
      <c r="F1023" s="4"/>
      <c r="G1023" s="4"/>
      <c r="H1023" s="4"/>
      <c r="I1023" s="3"/>
      <c r="J1023" s="3"/>
      <c r="K1023" s="3"/>
      <c r="L1023" s="3"/>
      <c r="M1023" s="3"/>
    </row>
    <row r="1024" spans="4:13" x14ac:dyDescent="0.3">
      <c r="D1024" s="2"/>
      <c r="E1024" s="2"/>
      <c r="F1024" s="4"/>
      <c r="G1024" s="4"/>
      <c r="H1024" s="4"/>
      <c r="I1024" s="3"/>
      <c r="J1024" s="3"/>
      <c r="K1024" s="3"/>
      <c r="L1024" s="3"/>
      <c r="M1024" s="3"/>
    </row>
    <row r="1025" spans="4:13" x14ac:dyDescent="0.3">
      <c r="D1025" s="2"/>
      <c r="E1025" s="2"/>
      <c r="F1025" s="4"/>
      <c r="G1025" s="4"/>
      <c r="H1025" s="4"/>
      <c r="I1025" s="3"/>
      <c r="J1025" s="3"/>
      <c r="K1025" s="3"/>
      <c r="L1025" s="3"/>
      <c r="M1025" s="3"/>
    </row>
    <row r="1026" spans="4:13" x14ac:dyDescent="0.3">
      <c r="D1026" s="2"/>
      <c r="E1026" s="2"/>
      <c r="F1026" s="4"/>
      <c r="G1026" s="4"/>
      <c r="H1026" s="4"/>
      <c r="I1026" s="3"/>
      <c r="J1026" s="3"/>
      <c r="K1026" s="3"/>
      <c r="L1026" s="3"/>
      <c r="M1026" s="3"/>
    </row>
    <row r="1027" spans="4:13" x14ac:dyDescent="0.3">
      <c r="D1027" s="2"/>
      <c r="E1027" s="2"/>
      <c r="F1027" s="4"/>
      <c r="G1027" s="4"/>
      <c r="H1027" s="4"/>
      <c r="I1027" s="3"/>
      <c r="J1027" s="3"/>
      <c r="K1027" s="3"/>
      <c r="L1027" s="3"/>
      <c r="M1027" s="3"/>
    </row>
    <row r="1028" spans="4:13" x14ac:dyDescent="0.3">
      <c r="D1028" s="2"/>
      <c r="E1028" s="2"/>
      <c r="F1028" s="4"/>
      <c r="G1028" s="4"/>
      <c r="H1028" s="4"/>
      <c r="I1028" s="3"/>
      <c r="J1028" s="3"/>
      <c r="K1028" s="3"/>
      <c r="L1028" s="3"/>
      <c r="M1028" s="3"/>
    </row>
    <row r="1029" spans="4:13" x14ac:dyDescent="0.3">
      <c r="D1029" s="2"/>
      <c r="E1029" s="2"/>
      <c r="F1029" s="4"/>
      <c r="G1029" s="4"/>
      <c r="H1029" s="4"/>
      <c r="I1029" s="3"/>
      <c r="J1029" s="3"/>
      <c r="K1029" s="3"/>
      <c r="L1029" s="3"/>
      <c r="M1029" s="3"/>
    </row>
    <row r="1030" spans="4:13" x14ac:dyDescent="0.3">
      <c r="D1030" s="2"/>
      <c r="E1030" s="2"/>
      <c r="F1030" s="4"/>
      <c r="G1030" s="4"/>
      <c r="H1030" s="4"/>
      <c r="I1030" s="3"/>
      <c r="J1030" s="3"/>
      <c r="K1030" s="3"/>
      <c r="L1030" s="3"/>
      <c r="M1030" s="3"/>
    </row>
    <row r="1031" spans="4:13" x14ac:dyDescent="0.3">
      <c r="D1031" s="2"/>
      <c r="E1031" s="2"/>
      <c r="F1031" s="4"/>
      <c r="G1031" s="4"/>
      <c r="H1031" s="4"/>
      <c r="I1031" s="3"/>
      <c r="J1031" s="3"/>
      <c r="K1031" s="3"/>
      <c r="L1031" s="3"/>
      <c r="M1031" s="3"/>
    </row>
    <row r="1032" spans="4:13" x14ac:dyDescent="0.3">
      <c r="D1032" s="2"/>
      <c r="E1032" s="2"/>
      <c r="F1032" s="4"/>
      <c r="G1032" s="4"/>
      <c r="H1032" s="4"/>
      <c r="I1032" s="3"/>
      <c r="J1032" s="3"/>
      <c r="K1032" s="3"/>
      <c r="L1032" s="3"/>
      <c r="M1032" s="3"/>
    </row>
    <row r="1033" spans="4:13" x14ac:dyDescent="0.3">
      <c r="D1033" s="2"/>
      <c r="E1033" s="2"/>
      <c r="F1033" s="4"/>
      <c r="G1033" s="4"/>
      <c r="H1033" s="4"/>
      <c r="I1033" s="3"/>
      <c r="J1033" s="3"/>
      <c r="K1033" s="3"/>
      <c r="L1033" s="3"/>
      <c r="M1033" s="3"/>
    </row>
    <row r="1034" spans="4:13" x14ac:dyDescent="0.3">
      <c r="D1034" s="2"/>
      <c r="E1034" s="2"/>
      <c r="F1034" s="4"/>
      <c r="G1034" s="4"/>
      <c r="H1034" s="4"/>
      <c r="I1034" s="3"/>
      <c r="J1034" s="3"/>
      <c r="K1034" s="3"/>
      <c r="L1034" s="3"/>
      <c r="M1034" s="3"/>
    </row>
    <row r="1035" spans="4:13" x14ac:dyDescent="0.3">
      <c r="D1035" s="2"/>
      <c r="E1035" s="2"/>
      <c r="F1035" s="4"/>
      <c r="G1035" s="4"/>
      <c r="H1035" s="4"/>
      <c r="I1035" s="3"/>
      <c r="J1035" s="3"/>
      <c r="K1035" s="3"/>
      <c r="L1035" s="3"/>
      <c r="M1035" s="3"/>
    </row>
    <row r="1036" spans="4:13" x14ac:dyDescent="0.3">
      <c r="D1036" s="2"/>
      <c r="E1036" s="2"/>
      <c r="F1036" s="4"/>
      <c r="G1036" s="4"/>
      <c r="H1036" s="4"/>
      <c r="I1036" s="3"/>
      <c r="J1036" s="3"/>
      <c r="K1036" s="3"/>
      <c r="L1036" s="3"/>
      <c r="M1036" s="3"/>
    </row>
    <row r="1037" spans="4:13" x14ac:dyDescent="0.3">
      <c r="D1037" s="2"/>
      <c r="E1037" s="2"/>
      <c r="F1037" s="4"/>
      <c r="G1037" s="4"/>
      <c r="H1037" s="4"/>
      <c r="I1037" s="3"/>
      <c r="J1037" s="3"/>
      <c r="K1037" s="3"/>
      <c r="L1037" s="3"/>
      <c r="M1037" s="3"/>
    </row>
    <row r="1038" spans="4:13" x14ac:dyDescent="0.3">
      <c r="D1038" s="2"/>
      <c r="E1038" s="2"/>
      <c r="F1038" s="4"/>
      <c r="G1038" s="4"/>
      <c r="H1038" s="4"/>
      <c r="I1038" s="3"/>
      <c r="J1038" s="3"/>
      <c r="K1038" s="3"/>
      <c r="L1038" s="3"/>
      <c r="M1038" s="3"/>
    </row>
    <row r="1039" spans="4:13" x14ac:dyDescent="0.3">
      <c r="D1039" s="2"/>
      <c r="E1039" s="2"/>
      <c r="F1039" s="4"/>
      <c r="G1039" s="4"/>
      <c r="H1039" s="4"/>
      <c r="I1039" s="3"/>
      <c r="J1039" s="3"/>
      <c r="K1039" s="3"/>
      <c r="L1039" s="3"/>
      <c r="M1039" s="3"/>
    </row>
    <row r="1040" spans="4:13" x14ac:dyDescent="0.3">
      <c r="D1040" s="2"/>
      <c r="E1040" s="2"/>
      <c r="F1040" s="4"/>
      <c r="G1040" s="4"/>
      <c r="H1040" s="4"/>
      <c r="I1040" s="3"/>
      <c r="J1040" s="3"/>
      <c r="K1040" s="3"/>
      <c r="L1040" s="3"/>
      <c r="M1040" s="3"/>
    </row>
    <row r="1041" spans="4:13" x14ac:dyDescent="0.3">
      <c r="D1041" s="2"/>
      <c r="E1041" s="2"/>
      <c r="F1041" s="4"/>
      <c r="G1041" s="4"/>
      <c r="H1041" s="4"/>
      <c r="I1041" s="3"/>
      <c r="J1041" s="3"/>
      <c r="K1041" s="3"/>
      <c r="L1041" s="3"/>
      <c r="M1041" s="3"/>
    </row>
    <row r="1042" spans="4:13" x14ac:dyDescent="0.3">
      <c r="D1042" s="2"/>
      <c r="E1042" s="2"/>
      <c r="F1042" s="4"/>
      <c r="G1042" s="4"/>
      <c r="H1042" s="4"/>
      <c r="I1042" s="3"/>
      <c r="J1042" s="3"/>
      <c r="K1042" s="3"/>
      <c r="L1042" s="3"/>
      <c r="M1042" s="3"/>
    </row>
    <row r="1043" spans="4:13" x14ac:dyDescent="0.3">
      <c r="D1043" s="2"/>
      <c r="E1043" s="2"/>
      <c r="F1043" s="4"/>
      <c r="G1043" s="4"/>
      <c r="H1043" s="4"/>
      <c r="I1043" s="3"/>
      <c r="J1043" s="3"/>
      <c r="K1043" s="3"/>
      <c r="L1043" s="3"/>
      <c r="M1043" s="3"/>
    </row>
    <row r="1044" spans="4:13" x14ac:dyDescent="0.3">
      <c r="D1044" s="2"/>
      <c r="E1044" s="2"/>
      <c r="F1044" s="4"/>
      <c r="G1044" s="4"/>
      <c r="H1044" s="4"/>
      <c r="I1044" s="3"/>
      <c r="J1044" s="3"/>
      <c r="K1044" s="3"/>
      <c r="L1044" s="3"/>
      <c r="M1044" s="3"/>
    </row>
    <row r="1045" spans="4:13" x14ac:dyDescent="0.3">
      <c r="D1045" s="2"/>
      <c r="E1045" s="2"/>
      <c r="F1045" s="4"/>
      <c r="G1045" s="4"/>
      <c r="H1045" s="4"/>
      <c r="I1045" s="3"/>
      <c r="J1045" s="3"/>
      <c r="K1045" s="3"/>
      <c r="L1045" s="3"/>
      <c r="M1045" s="3"/>
    </row>
    <row r="1046" spans="4:13" x14ac:dyDescent="0.3">
      <c r="D1046" s="2"/>
      <c r="E1046" s="2"/>
      <c r="F1046" s="4"/>
      <c r="G1046" s="4"/>
      <c r="H1046" s="4"/>
      <c r="I1046" s="3"/>
      <c r="J1046" s="3"/>
      <c r="K1046" s="3"/>
      <c r="L1046" s="3"/>
      <c r="M1046" s="3"/>
    </row>
    <row r="1047" spans="4:13" x14ac:dyDescent="0.3">
      <c r="D1047" s="2"/>
      <c r="E1047" s="2"/>
      <c r="F1047" s="4"/>
      <c r="G1047" s="4"/>
      <c r="H1047" s="4"/>
      <c r="I1047" s="3"/>
      <c r="J1047" s="3"/>
      <c r="K1047" s="3"/>
      <c r="L1047" s="3"/>
      <c r="M1047" s="3"/>
    </row>
    <row r="1048" spans="4:13" x14ac:dyDescent="0.3">
      <c r="D1048" s="2"/>
      <c r="E1048" s="2"/>
      <c r="F1048" s="4"/>
      <c r="G1048" s="4"/>
      <c r="H1048" s="4"/>
      <c r="I1048" s="3"/>
      <c r="J1048" s="3"/>
      <c r="K1048" s="3"/>
      <c r="L1048" s="3"/>
      <c r="M1048" s="3"/>
    </row>
    <row r="1049" spans="4:13" x14ac:dyDescent="0.3">
      <c r="D1049" s="2"/>
      <c r="E1049" s="2"/>
      <c r="F1049" s="4"/>
      <c r="G1049" s="4"/>
      <c r="H1049" s="4"/>
      <c r="I1049" s="3"/>
      <c r="J1049" s="3"/>
      <c r="K1049" s="3"/>
      <c r="L1049" s="3"/>
      <c r="M1049" s="3"/>
    </row>
    <row r="1050" spans="4:13" x14ac:dyDescent="0.3">
      <c r="D1050" s="2"/>
      <c r="E1050" s="2"/>
      <c r="F1050" s="4"/>
      <c r="G1050" s="4"/>
      <c r="H1050" s="4"/>
      <c r="I1050" s="3"/>
      <c r="J1050" s="3"/>
      <c r="K1050" s="3"/>
      <c r="L1050" s="3"/>
      <c r="M1050" s="3"/>
    </row>
    <row r="1051" spans="4:13" x14ac:dyDescent="0.3">
      <c r="D1051" s="2"/>
      <c r="E1051" s="2"/>
      <c r="F1051" s="4"/>
      <c r="G1051" s="4"/>
      <c r="H1051" s="4"/>
      <c r="I1051" s="3"/>
      <c r="J1051" s="3"/>
      <c r="K1051" s="3"/>
      <c r="L1051" s="3"/>
      <c r="M1051" s="3"/>
    </row>
    <row r="1052" spans="4:13" x14ac:dyDescent="0.3">
      <c r="D1052" s="2"/>
      <c r="E1052" s="2"/>
      <c r="F1052" s="4"/>
      <c r="G1052" s="4"/>
      <c r="H1052" s="4"/>
      <c r="I1052" s="3"/>
      <c r="J1052" s="3"/>
      <c r="K1052" s="3"/>
      <c r="L1052" s="3"/>
      <c r="M1052" s="3"/>
    </row>
    <row r="1053" spans="4:13" x14ac:dyDescent="0.3">
      <c r="D1053" s="2"/>
      <c r="E1053" s="2"/>
      <c r="F1053" s="4"/>
      <c r="G1053" s="4"/>
      <c r="H1053" s="4"/>
      <c r="I1053" s="3"/>
      <c r="J1053" s="3"/>
      <c r="K1053" s="3"/>
      <c r="L1053" s="3"/>
      <c r="M1053" s="3"/>
    </row>
    <row r="1054" spans="4:13" x14ac:dyDescent="0.3">
      <c r="D1054" s="2"/>
      <c r="E1054" s="2"/>
      <c r="F1054" s="4"/>
      <c r="G1054" s="4"/>
      <c r="H1054" s="4"/>
      <c r="I1054" s="3"/>
      <c r="J1054" s="3"/>
      <c r="K1054" s="3"/>
      <c r="L1054" s="3"/>
      <c r="M1054" s="3"/>
    </row>
    <row r="1055" spans="4:13" x14ac:dyDescent="0.3">
      <c r="D1055" s="2"/>
      <c r="E1055" s="2"/>
      <c r="F1055" s="4"/>
      <c r="G1055" s="4"/>
      <c r="H1055" s="4"/>
      <c r="I1055" s="3"/>
      <c r="J1055" s="3"/>
      <c r="K1055" s="3"/>
      <c r="L1055" s="3"/>
      <c r="M1055" s="3"/>
    </row>
    <row r="1056" spans="4:13" x14ac:dyDescent="0.3">
      <c r="D1056" s="2"/>
      <c r="E1056" s="2"/>
      <c r="F1056" s="4"/>
      <c r="G1056" s="4"/>
      <c r="H1056" s="4"/>
      <c r="I1056" s="3"/>
      <c r="J1056" s="3"/>
      <c r="K1056" s="3"/>
      <c r="L1056" s="3"/>
      <c r="M1056" s="3"/>
    </row>
    <row r="1057" spans="4:13" x14ac:dyDescent="0.3">
      <c r="D1057" s="2"/>
      <c r="E1057" s="2"/>
      <c r="F1057" s="4"/>
      <c r="G1057" s="4"/>
      <c r="H1057" s="4"/>
      <c r="I1057" s="3"/>
      <c r="J1057" s="3"/>
      <c r="K1057" s="3"/>
      <c r="L1057" s="3"/>
      <c r="M1057" s="3"/>
    </row>
    <row r="1058" spans="4:13" x14ac:dyDescent="0.3">
      <c r="D1058" s="2"/>
      <c r="E1058" s="2"/>
      <c r="F1058" s="4"/>
      <c r="G1058" s="4"/>
      <c r="H1058" s="4"/>
      <c r="I1058" s="3"/>
      <c r="J1058" s="3"/>
      <c r="K1058" s="3"/>
      <c r="L1058" s="3"/>
      <c r="M1058" s="3"/>
    </row>
    <row r="1059" spans="4:13" x14ac:dyDescent="0.3">
      <c r="D1059" s="2"/>
      <c r="E1059" s="2"/>
      <c r="F1059" s="4"/>
      <c r="G1059" s="4"/>
      <c r="H1059" s="4"/>
      <c r="I1059" s="3"/>
      <c r="J1059" s="3"/>
      <c r="K1059" s="3"/>
      <c r="L1059" s="3"/>
      <c r="M1059" s="3"/>
    </row>
    <row r="1060" spans="4:13" x14ac:dyDescent="0.3">
      <c r="D1060" s="2"/>
      <c r="E1060" s="2"/>
      <c r="F1060" s="4"/>
      <c r="G1060" s="4"/>
      <c r="H1060" s="4"/>
      <c r="I1060" s="3"/>
      <c r="J1060" s="3"/>
      <c r="K1060" s="3"/>
      <c r="L1060" s="3"/>
      <c r="M1060" s="3"/>
    </row>
    <row r="1061" spans="4:13" x14ac:dyDescent="0.3">
      <c r="D1061" s="2"/>
      <c r="E1061" s="2"/>
      <c r="F1061" s="4"/>
      <c r="G1061" s="4"/>
      <c r="H1061" s="4"/>
      <c r="I1061" s="3"/>
      <c r="J1061" s="3"/>
      <c r="K1061" s="3"/>
      <c r="L1061" s="3"/>
      <c r="M1061" s="3"/>
    </row>
    <row r="1062" spans="4:13" x14ac:dyDescent="0.3">
      <c r="D1062" s="2"/>
      <c r="E1062" s="2"/>
      <c r="F1062" s="4"/>
      <c r="G1062" s="4"/>
      <c r="H1062" s="4"/>
      <c r="I1062" s="3"/>
      <c r="J1062" s="3"/>
      <c r="K1062" s="3"/>
      <c r="L1062" s="3"/>
      <c r="M1062" s="3"/>
    </row>
    <row r="1063" spans="4:13" x14ac:dyDescent="0.3">
      <c r="D1063" s="2"/>
      <c r="E1063" s="2"/>
      <c r="F1063" s="4"/>
      <c r="G1063" s="4"/>
      <c r="H1063" s="4"/>
      <c r="I1063" s="3"/>
      <c r="J1063" s="3"/>
      <c r="K1063" s="3"/>
      <c r="L1063" s="3"/>
      <c r="M1063" s="3"/>
    </row>
    <row r="1064" spans="4:13" x14ac:dyDescent="0.3">
      <c r="D1064" s="2"/>
      <c r="E1064" s="2"/>
      <c r="F1064" s="4"/>
      <c r="G1064" s="4"/>
      <c r="H1064" s="4"/>
      <c r="I1064" s="3"/>
      <c r="J1064" s="3"/>
      <c r="K1064" s="3"/>
      <c r="L1064" s="3"/>
      <c r="M1064" s="3"/>
    </row>
    <row r="1065" spans="4:13" x14ac:dyDescent="0.3">
      <c r="D1065" s="2"/>
      <c r="E1065" s="2"/>
      <c r="F1065" s="4"/>
      <c r="G1065" s="4"/>
      <c r="H1065" s="4"/>
      <c r="I1065" s="3"/>
      <c r="J1065" s="3"/>
      <c r="K1065" s="3"/>
      <c r="L1065" s="3"/>
      <c r="M1065" s="3"/>
    </row>
    <row r="1066" spans="4:13" x14ac:dyDescent="0.3">
      <c r="D1066" s="2"/>
      <c r="E1066" s="2"/>
      <c r="F1066" s="4"/>
      <c r="G1066" s="4"/>
      <c r="H1066" s="4"/>
      <c r="I1066" s="3"/>
      <c r="J1066" s="3"/>
      <c r="K1066" s="3"/>
      <c r="L1066" s="3"/>
      <c r="M1066" s="3"/>
    </row>
    <row r="1067" spans="4:13" x14ac:dyDescent="0.3">
      <c r="D1067" s="2"/>
      <c r="E1067" s="2"/>
      <c r="F1067" s="4"/>
      <c r="G1067" s="4"/>
      <c r="H1067" s="4"/>
      <c r="I1067" s="3"/>
      <c r="J1067" s="3"/>
      <c r="K1067" s="3"/>
      <c r="L1067" s="3"/>
      <c r="M1067" s="3"/>
    </row>
    <row r="1068" spans="4:13" x14ac:dyDescent="0.3">
      <c r="D1068" s="2"/>
      <c r="E1068" s="2"/>
      <c r="F1068" s="4"/>
      <c r="G1068" s="4"/>
      <c r="H1068" s="4"/>
      <c r="I1068" s="3"/>
      <c r="J1068" s="3"/>
      <c r="K1068" s="3"/>
      <c r="L1068" s="3"/>
      <c r="M1068" s="3"/>
    </row>
    <row r="1069" spans="4:13" x14ac:dyDescent="0.3">
      <c r="D1069" s="2"/>
      <c r="E1069" s="2"/>
      <c r="F1069" s="4"/>
      <c r="G1069" s="4"/>
      <c r="H1069" s="4"/>
      <c r="I1069" s="3"/>
      <c r="J1069" s="3"/>
      <c r="K1069" s="3"/>
      <c r="L1069" s="3"/>
      <c r="M1069" s="3"/>
    </row>
    <row r="1070" spans="4:13" x14ac:dyDescent="0.3">
      <c r="D1070" s="2"/>
      <c r="E1070" s="2"/>
      <c r="F1070" s="4"/>
      <c r="G1070" s="4"/>
      <c r="H1070" s="4"/>
      <c r="I1070" s="3"/>
      <c r="J1070" s="3"/>
      <c r="K1070" s="3"/>
      <c r="L1070" s="3"/>
      <c r="M1070" s="3"/>
    </row>
    <row r="1071" spans="4:13" x14ac:dyDescent="0.3">
      <c r="D1071" s="2"/>
      <c r="E1071" s="2"/>
      <c r="F1071" s="4"/>
      <c r="G1071" s="4"/>
      <c r="H1071" s="4"/>
      <c r="I1071" s="3"/>
      <c r="J1071" s="3"/>
      <c r="K1071" s="3"/>
      <c r="L1071" s="3"/>
      <c r="M1071" s="3"/>
    </row>
    <row r="1072" spans="4:13" x14ac:dyDescent="0.3">
      <c r="D1072" s="2"/>
      <c r="E1072" s="2"/>
      <c r="F1072" s="4"/>
      <c r="G1072" s="4"/>
      <c r="H1072" s="4"/>
      <c r="I1072" s="3"/>
      <c r="J1072" s="3"/>
      <c r="K1072" s="3"/>
      <c r="L1072" s="3"/>
      <c r="M1072" s="3"/>
    </row>
    <row r="1073" spans="4:13" x14ac:dyDescent="0.3">
      <c r="D1073" s="2"/>
      <c r="E1073" s="2"/>
      <c r="F1073" s="4"/>
      <c r="G1073" s="4"/>
      <c r="H1073" s="4"/>
      <c r="I1073" s="3"/>
      <c r="J1073" s="3"/>
      <c r="K1073" s="3"/>
      <c r="L1073" s="3"/>
      <c r="M1073" s="3"/>
    </row>
    <row r="1074" spans="4:13" x14ac:dyDescent="0.3">
      <c r="D1074" s="2"/>
      <c r="E1074" s="2"/>
      <c r="F1074" s="4"/>
      <c r="G1074" s="4"/>
      <c r="H1074" s="4"/>
      <c r="I1074" s="3"/>
      <c r="J1074" s="3"/>
      <c r="K1074" s="3"/>
      <c r="L1074" s="3"/>
      <c r="M1074" s="3"/>
    </row>
    <row r="1075" spans="4:13" x14ac:dyDescent="0.3">
      <c r="D1075" s="2"/>
      <c r="E1075" s="2"/>
      <c r="F1075" s="4"/>
      <c r="G1075" s="4"/>
      <c r="H1075" s="4"/>
      <c r="I1075" s="3"/>
      <c r="J1075" s="3"/>
      <c r="K1075" s="3"/>
      <c r="L1075" s="3"/>
      <c r="M1075" s="3"/>
    </row>
    <row r="1076" spans="4:13" x14ac:dyDescent="0.3">
      <c r="D1076" s="2"/>
      <c r="E1076" s="2"/>
      <c r="F1076" s="4"/>
      <c r="G1076" s="4"/>
      <c r="H1076" s="4"/>
      <c r="I1076" s="3"/>
      <c r="J1076" s="3"/>
      <c r="K1076" s="3"/>
      <c r="L1076" s="3"/>
      <c r="M1076" s="3"/>
    </row>
    <row r="1077" spans="4:13" x14ac:dyDescent="0.3">
      <c r="D1077" s="2"/>
      <c r="E1077" s="2"/>
      <c r="F1077" s="4"/>
      <c r="G1077" s="4"/>
      <c r="H1077" s="4"/>
      <c r="I1077" s="3"/>
      <c r="J1077" s="3"/>
      <c r="K1077" s="3"/>
      <c r="L1077" s="3"/>
      <c r="M1077" s="3"/>
    </row>
    <row r="1078" spans="4:13" x14ac:dyDescent="0.3">
      <c r="D1078" s="2"/>
      <c r="E1078" s="2"/>
      <c r="F1078" s="4"/>
      <c r="G1078" s="4"/>
      <c r="H1078" s="4"/>
      <c r="I1078" s="3"/>
      <c r="J1078" s="3"/>
      <c r="K1078" s="3"/>
      <c r="L1078" s="3"/>
      <c r="M1078" s="3"/>
    </row>
    <row r="1079" spans="4:13" x14ac:dyDescent="0.3">
      <c r="D1079" s="2"/>
      <c r="E1079" s="2"/>
      <c r="F1079" s="4"/>
      <c r="G1079" s="4"/>
      <c r="H1079" s="4"/>
      <c r="I1079" s="3"/>
      <c r="J1079" s="3"/>
      <c r="K1079" s="3"/>
      <c r="L1079" s="3"/>
      <c r="M1079" s="3"/>
    </row>
    <row r="1080" spans="4:13" x14ac:dyDescent="0.3">
      <c r="D1080" s="2"/>
      <c r="E1080" s="2"/>
      <c r="F1080" s="4"/>
      <c r="G1080" s="4"/>
      <c r="H1080" s="4"/>
      <c r="I1080" s="3"/>
      <c r="J1080" s="3"/>
      <c r="K1080" s="3"/>
      <c r="L1080" s="3"/>
      <c r="M1080" s="3"/>
    </row>
    <row r="1081" spans="4:13" x14ac:dyDescent="0.3">
      <c r="D1081" s="2"/>
      <c r="E1081" s="2"/>
      <c r="F1081" s="4"/>
      <c r="G1081" s="4"/>
      <c r="H1081" s="4"/>
      <c r="I1081" s="3"/>
      <c r="J1081" s="3"/>
      <c r="K1081" s="3"/>
      <c r="L1081" s="3"/>
      <c r="M1081" s="3"/>
    </row>
    <row r="1082" spans="4:13" x14ac:dyDescent="0.3">
      <c r="D1082" s="2"/>
      <c r="E1082" s="2"/>
      <c r="F1082" s="4"/>
      <c r="G1082" s="4"/>
      <c r="H1082" s="4"/>
      <c r="I1082" s="3"/>
      <c r="J1082" s="3"/>
      <c r="K1082" s="3"/>
      <c r="L1082" s="3"/>
      <c r="M1082" s="3"/>
    </row>
    <row r="1083" spans="4:13" x14ac:dyDescent="0.3">
      <c r="D1083" s="2"/>
      <c r="E1083" s="2"/>
      <c r="F1083" s="4"/>
      <c r="G1083" s="4"/>
      <c r="H1083" s="4"/>
      <c r="I1083" s="3"/>
      <c r="J1083" s="3"/>
      <c r="K1083" s="3"/>
      <c r="L1083" s="3"/>
      <c r="M1083" s="3"/>
    </row>
    <row r="1084" spans="4:13" x14ac:dyDescent="0.3">
      <c r="D1084" s="2"/>
      <c r="E1084" s="2"/>
      <c r="F1084" s="4"/>
      <c r="G1084" s="4"/>
      <c r="H1084" s="4"/>
      <c r="I1084" s="3"/>
      <c r="J1084" s="3"/>
      <c r="K1084" s="3"/>
      <c r="L1084" s="3"/>
      <c r="M1084" s="3"/>
    </row>
    <row r="1085" spans="4:13" x14ac:dyDescent="0.3">
      <c r="D1085" s="2"/>
      <c r="E1085" s="2"/>
      <c r="F1085" s="4"/>
      <c r="G1085" s="4"/>
      <c r="H1085" s="4"/>
      <c r="I1085" s="3"/>
      <c r="J1085" s="3"/>
      <c r="K1085" s="3"/>
      <c r="L1085" s="3"/>
      <c r="M1085" s="3"/>
    </row>
    <row r="1086" spans="4:13" x14ac:dyDescent="0.3">
      <c r="D1086" s="2"/>
      <c r="E1086" s="2"/>
      <c r="F1086" s="4"/>
      <c r="G1086" s="4"/>
      <c r="H1086" s="4"/>
      <c r="I1086" s="3"/>
      <c r="J1086" s="3"/>
      <c r="K1086" s="3"/>
      <c r="L1086" s="3"/>
      <c r="M1086" s="3"/>
    </row>
    <row r="1087" spans="4:13" x14ac:dyDescent="0.3">
      <c r="D1087" s="2"/>
      <c r="E1087" s="2"/>
      <c r="F1087" s="4"/>
      <c r="G1087" s="4"/>
      <c r="H1087" s="4"/>
      <c r="I1087" s="3"/>
      <c r="J1087" s="3"/>
      <c r="K1087" s="3"/>
      <c r="L1087" s="3"/>
      <c r="M1087" s="3"/>
    </row>
    <row r="1088" spans="4:13" x14ac:dyDescent="0.3">
      <c r="D1088" s="2"/>
      <c r="E1088" s="2"/>
      <c r="F1088" s="4"/>
      <c r="G1088" s="4"/>
      <c r="H1088" s="4"/>
      <c r="I1088" s="3"/>
      <c r="J1088" s="3"/>
      <c r="K1088" s="3"/>
      <c r="L1088" s="3"/>
      <c r="M1088" s="3"/>
    </row>
    <row r="1089" spans="4:13" x14ac:dyDescent="0.3">
      <c r="D1089" s="2"/>
      <c r="E1089" s="2"/>
      <c r="F1089" s="4"/>
      <c r="G1089" s="4"/>
      <c r="H1089" s="4"/>
      <c r="I1089" s="3"/>
      <c r="J1089" s="3"/>
      <c r="K1089" s="3"/>
      <c r="L1089" s="3"/>
      <c r="M1089" s="3"/>
    </row>
    <row r="1090" spans="4:13" x14ac:dyDescent="0.3">
      <c r="D1090" s="2"/>
      <c r="E1090" s="2"/>
      <c r="F1090" s="4"/>
      <c r="G1090" s="4"/>
      <c r="H1090" s="4"/>
      <c r="I1090" s="3"/>
      <c r="J1090" s="3"/>
      <c r="K1090" s="3"/>
      <c r="L1090" s="3"/>
      <c r="M1090" s="3"/>
    </row>
    <row r="1091" spans="4:13" x14ac:dyDescent="0.3">
      <c r="D1091" s="2"/>
      <c r="E1091" s="2"/>
      <c r="F1091" s="4"/>
      <c r="G1091" s="4"/>
      <c r="H1091" s="4"/>
      <c r="I1091" s="3"/>
      <c r="J1091" s="3"/>
      <c r="K1091" s="3"/>
      <c r="L1091" s="3"/>
      <c r="M1091" s="3"/>
    </row>
    <row r="1092" spans="4:13" x14ac:dyDescent="0.3">
      <c r="D1092" s="2"/>
      <c r="E1092" s="2"/>
      <c r="F1092" s="4"/>
      <c r="G1092" s="4"/>
      <c r="H1092" s="4"/>
      <c r="I1092" s="3"/>
      <c r="J1092" s="3"/>
      <c r="K1092" s="3"/>
      <c r="L1092" s="3"/>
      <c r="M1092" s="3"/>
    </row>
    <row r="1093" spans="4:13" x14ac:dyDescent="0.3">
      <c r="D1093" s="2"/>
      <c r="E1093" s="2"/>
      <c r="F1093" s="4"/>
      <c r="G1093" s="4"/>
      <c r="H1093" s="4"/>
      <c r="I1093" s="3"/>
      <c r="J1093" s="3"/>
      <c r="K1093" s="3"/>
      <c r="L1093" s="3"/>
      <c r="M1093" s="3"/>
    </row>
    <row r="1094" spans="4:13" x14ac:dyDescent="0.3">
      <c r="D1094" s="2"/>
      <c r="E1094" s="2"/>
      <c r="F1094" s="4"/>
      <c r="G1094" s="4"/>
      <c r="H1094" s="4"/>
      <c r="I1094" s="3"/>
      <c r="J1094" s="3"/>
      <c r="K1094" s="3"/>
      <c r="L1094" s="3"/>
      <c r="M1094" s="3"/>
    </row>
    <row r="1095" spans="4:13" x14ac:dyDescent="0.3">
      <c r="D1095" s="2"/>
      <c r="E1095" s="2"/>
      <c r="F1095" s="4"/>
      <c r="G1095" s="4"/>
      <c r="H1095" s="4"/>
      <c r="I1095" s="3"/>
      <c r="J1095" s="3"/>
      <c r="K1095" s="3"/>
      <c r="L1095" s="3"/>
      <c r="M1095" s="3"/>
    </row>
    <row r="1096" spans="4:13" x14ac:dyDescent="0.3">
      <c r="D1096" s="2"/>
      <c r="E1096" s="2"/>
      <c r="F1096" s="4"/>
      <c r="G1096" s="4"/>
      <c r="H1096" s="4"/>
      <c r="I1096" s="3"/>
      <c r="J1096" s="3"/>
      <c r="K1096" s="3"/>
      <c r="L1096" s="3"/>
      <c r="M1096" s="3"/>
    </row>
    <row r="1097" spans="4:13" x14ac:dyDescent="0.3">
      <c r="D1097" s="2"/>
      <c r="E1097" s="2"/>
      <c r="F1097" s="4"/>
      <c r="G1097" s="4"/>
      <c r="H1097" s="4"/>
      <c r="I1097" s="3"/>
      <c r="J1097" s="3"/>
      <c r="K1097" s="3"/>
      <c r="L1097" s="3"/>
      <c r="M1097" s="3"/>
    </row>
    <row r="1098" spans="4:13" x14ac:dyDescent="0.3">
      <c r="D1098" s="2"/>
      <c r="E1098" s="2"/>
      <c r="F1098" s="4"/>
      <c r="G1098" s="4"/>
      <c r="H1098" s="4"/>
      <c r="I1098" s="3"/>
      <c r="J1098" s="3"/>
      <c r="K1098" s="3"/>
      <c r="L1098" s="3"/>
      <c r="M1098" s="3"/>
    </row>
    <row r="1099" spans="4:13" x14ac:dyDescent="0.3">
      <c r="D1099" s="2"/>
      <c r="E1099" s="2"/>
      <c r="F1099" s="4"/>
      <c r="G1099" s="4"/>
      <c r="H1099" s="4"/>
      <c r="I1099" s="3"/>
      <c r="J1099" s="3"/>
      <c r="K1099" s="3"/>
      <c r="L1099" s="3"/>
      <c r="M1099" s="3"/>
    </row>
    <row r="1100" spans="4:13" x14ac:dyDescent="0.3">
      <c r="D1100" s="2"/>
      <c r="E1100" s="2"/>
      <c r="F1100" s="4"/>
      <c r="G1100" s="4"/>
      <c r="H1100" s="4"/>
      <c r="I1100" s="3"/>
      <c r="J1100" s="3"/>
      <c r="K1100" s="3"/>
      <c r="L1100" s="3"/>
      <c r="M1100" s="3"/>
    </row>
    <row r="1101" spans="4:13" x14ac:dyDescent="0.3">
      <c r="D1101" s="2"/>
      <c r="E1101" s="2"/>
      <c r="F1101" s="4"/>
      <c r="G1101" s="4"/>
      <c r="H1101" s="4"/>
      <c r="I1101" s="3"/>
      <c r="J1101" s="3"/>
      <c r="K1101" s="3"/>
      <c r="L1101" s="3"/>
      <c r="M1101" s="3"/>
    </row>
    <row r="1102" spans="4:13" x14ac:dyDescent="0.3">
      <c r="D1102" s="2"/>
      <c r="E1102" s="2"/>
      <c r="F1102" s="4"/>
      <c r="G1102" s="4"/>
      <c r="H1102" s="4"/>
      <c r="I1102" s="3"/>
      <c r="J1102" s="3"/>
      <c r="K1102" s="3"/>
      <c r="L1102" s="3"/>
      <c r="M1102" s="3"/>
    </row>
    <row r="1103" spans="4:13" x14ac:dyDescent="0.3">
      <c r="D1103" s="2"/>
      <c r="E1103" s="2"/>
      <c r="F1103" s="4"/>
      <c r="G1103" s="4"/>
      <c r="H1103" s="4"/>
      <c r="I1103" s="3"/>
      <c r="J1103" s="3"/>
      <c r="K1103" s="3"/>
      <c r="L1103" s="3"/>
      <c r="M1103" s="3"/>
    </row>
    <row r="1104" spans="4:13" x14ac:dyDescent="0.3">
      <c r="D1104" s="2"/>
      <c r="E1104" s="2"/>
      <c r="F1104" s="4"/>
      <c r="G1104" s="4"/>
      <c r="H1104" s="4"/>
      <c r="I1104" s="3"/>
      <c r="J1104" s="3"/>
      <c r="K1104" s="3"/>
      <c r="L1104" s="3"/>
      <c r="M1104" s="3"/>
    </row>
    <row r="1105" spans="4:13" x14ac:dyDescent="0.3">
      <c r="D1105" s="2"/>
      <c r="E1105" s="2"/>
      <c r="F1105" s="4"/>
      <c r="G1105" s="4"/>
      <c r="H1105" s="4"/>
      <c r="I1105" s="3"/>
      <c r="J1105" s="3"/>
      <c r="K1105" s="3"/>
      <c r="L1105" s="3"/>
      <c r="M1105" s="3"/>
    </row>
    <row r="1106" spans="4:13" x14ac:dyDescent="0.3">
      <c r="D1106" s="2"/>
      <c r="E1106" s="2"/>
      <c r="F1106" s="4"/>
      <c r="G1106" s="4"/>
      <c r="H1106" s="4"/>
      <c r="I1106" s="3"/>
      <c r="J1106" s="3"/>
      <c r="K1106" s="3"/>
      <c r="L1106" s="3"/>
      <c r="M1106" s="3"/>
    </row>
    <row r="1107" spans="4:13" x14ac:dyDescent="0.3">
      <c r="D1107" s="2"/>
      <c r="E1107" s="2"/>
      <c r="F1107" s="4"/>
      <c r="G1107" s="4"/>
      <c r="H1107" s="4"/>
      <c r="I1107" s="3"/>
      <c r="J1107" s="3"/>
      <c r="K1107" s="3"/>
      <c r="L1107" s="3"/>
      <c r="M1107" s="3"/>
    </row>
    <row r="1108" spans="4:13" x14ac:dyDescent="0.3">
      <c r="D1108" s="2"/>
      <c r="E1108" s="2"/>
      <c r="F1108" s="4"/>
      <c r="G1108" s="4"/>
      <c r="H1108" s="4"/>
      <c r="I1108" s="3"/>
      <c r="J1108" s="3"/>
      <c r="K1108" s="3"/>
      <c r="L1108" s="3"/>
      <c r="M1108" s="3"/>
    </row>
    <row r="1109" spans="4:13" x14ac:dyDescent="0.3">
      <c r="D1109" s="2"/>
      <c r="E1109" s="2"/>
      <c r="F1109" s="4"/>
      <c r="G1109" s="4"/>
      <c r="H1109" s="4"/>
      <c r="I1109" s="3"/>
      <c r="J1109" s="3"/>
      <c r="K1109" s="3"/>
      <c r="L1109" s="3"/>
      <c r="M1109" s="3"/>
    </row>
    <row r="1110" spans="4:13" x14ac:dyDescent="0.3">
      <c r="D1110" s="2"/>
      <c r="E1110" s="2"/>
      <c r="F1110" s="4"/>
      <c r="G1110" s="4"/>
      <c r="H1110" s="4"/>
      <c r="I1110" s="3"/>
      <c r="J1110" s="3"/>
      <c r="K1110" s="3"/>
      <c r="L1110" s="3"/>
      <c r="M1110" s="3"/>
    </row>
    <row r="1111" spans="4:13" x14ac:dyDescent="0.3">
      <c r="D1111" s="2"/>
      <c r="E1111" s="2"/>
      <c r="F1111" s="4"/>
      <c r="G1111" s="4"/>
      <c r="H1111" s="4"/>
      <c r="I1111" s="3"/>
      <c r="J1111" s="3"/>
      <c r="K1111" s="3"/>
      <c r="L1111" s="3"/>
      <c r="M1111" s="3"/>
    </row>
    <row r="1112" spans="4:13" x14ac:dyDescent="0.3">
      <c r="D1112" s="2"/>
      <c r="E1112" s="2"/>
      <c r="F1112" s="4"/>
      <c r="G1112" s="4"/>
      <c r="H1112" s="4"/>
      <c r="I1112" s="3"/>
      <c r="J1112" s="3"/>
      <c r="K1112" s="3"/>
      <c r="L1112" s="3"/>
      <c r="M1112" s="3"/>
    </row>
    <row r="1113" spans="4:13" x14ac:dyDescent="0.3">
      <c r="D1113" s="2"/>
      <c r="E1113" s="2"/>
      <c r="F1113" s="4"/>
      <c r="G1113" s="4"/>
      <c r="H1113" s="4"/>
      <c r="I1113" s="3"/>
      <c r="J1113" s="3"/>
      <c r="K1113" s="3"/>
      <c r="L1113" s="3"/>
      <c r="M1113" s="3"/>
    </row>
    <row r="1114" spans="4:13" x14ac:dyDescent="0.3">
      <c r="D1114" s="2"/>
      <c r="E1114" s="2"/>
      <c r="F1114" s="4"/>
      <c r="G1114" s="4"/>
      <c r="H1114" s="4"/>
      <c r="I1114" s="3"/>
      <c r="J1114" s="3"/>
      <c r="K1114" s="3"/>
      <c r="L1114" s="3"/>
      <c r="M1114" s="3"/>
    </row>
    <row r="1115" spans="4:13" x14ac:dyDescent="0.3">
      <c r="D1115" s="2"/>
      <c r="E1115" s="2"/>
      <c r="F1115" s="4"/>
      <c r="G1115" s="4"/>
      <c r="H1115" s="4"/>
      <c r="I1115" s="3"/>
      <c r="J1115" s="3"/>
      <c r="K1115" s="3"/>
      <c r="L1115" s="3"/>
      <c r="M1115" s="3"/>
    </row>
    <row r="1116" spans="4:13" x14ac:dyDescent="0.3">
      <c r="D1116" s="2"/>
      <c r="E1116" s="2"/>
      <c r="F1116" s="4"/>
      <c r="G1116" s="4"/>
      <c r="H1116" s="4"/>
      <c r="I1116" s="3"/>
      <c r="J1116" s="3"/>
      <c r="K1116" s="3"/>
      <c r="L1116" s="3"/>
      <c r="M1116" s="3"/>
    </row>
    <row r="1117" spans="4:13" x14ac:dyDescent="0.3">
      <c r="D1117" s="2"/>
      <c r="E1117" s="2"/>
      <c r="F1117" s="4"/>
      <c r="G1117" s="4"/>
      <c r="H1117" s="4"/>
      <c r="I1117" s="3"/>
      <c r="J1117" s="3"/>
      <c r="K1117" s="3"/>
      <c r="L1117" s="3"/>
      <c r="M1117" s="3"/>
    </row>
    <row r="1118" spans="4:13" x14ac:dyDescent="0.3">
      <c r="D1118" s="2"/>
      <c r="E1118" s="2"/>
      <c r="F1118" s="4"/>
      <c r="G1118" s="4"/>
      <c r="H1118" s="4"/>
      <c r="I1118" s="3"/>
      <c r="J1118" s="3"/>
      <c r="K1118" s="3"/>
      <c r="L1118" s="3"/>
      <c r="M1118" s="3"/>
    </row>
    <row r="1119" spans="4:13" x14ac:dyDescent="0.3">
      <c r="D1119" s="2"/>
      <c r="E1119" s="2"/>
      <c r="F1119" s="4"/>
      <c r="G1119" s="4"/>
      <c r="H1119" s="4"/>
      <c r="I1119" s="3"/>
      <c r="J1119" s="3"/>
      <c r="K1119" s="3"/>
      <c r="L1119" s="3"/>
      <c r="M1119" s="3"/>
    </row>
    <row r="1120" spans="4:13" x14ac:dyDescent="0.3">
      <c r="D1120" s="2"/>
      <c r="E1120" s="2"/>
      <c r="F1120" s="4"/>
      <c r="G1120" s="4"/>
      <c r="H1120" s="4"/>
      <c r="I1120" s="3"/>
      <c r="J1120" s="3"/>
      <c r="K1120" s="3"/>
      <c r="L1120" s="3"/>
      <c r="M1120" s="3"/>
    </row>
    <row r="1121" spans="4:13" x14ac:dyDescent="0.3">
      <c r="D1121" s="2"/>
      <c r="E1121" s="2"/>
      <c r="F1121" s="4"/>
      <c r="G1121" s="4"/>
      <c r="H1121" s="4"/>
      <c r="I1121" s="3"/>
      <c r="J1121" s="3"/>
      <c r="K1121" s="3"/>
      <c r="L1121" s="3"/>
      <c r="M1121" s="3"/>
    </row>
    <row r="1122" spans="4:13" x14ac:dyDescent="0.3">
      <c r="D1122" s="2"/>
      <c r="E1122" s="2"/>
      <c r="F1122" s="4"/>
      <c r="G1122" s="4"/>
      <c r="H1122" s="4"/>
      <c r="I1122" s="3"/>
      <c r="J1122" s="3"/>
      <c r="K1122" s="3"/>
      <c r="L1122" s="3"/>
      <c r="M1122" s="3"/>
    </row>
    <row r="1123" spans="4:13" x14ac:dyDescent="0.3">
      <c r="D1123" s="2"/>
      <c r="E1123" s="2"/>
      <c r="F1123" s="4"/>
      <c r="G1123" s="4"/>
      <c r="H1123" s="4"/>
      <c r="I1123" s="3"/>
      <c r="J1123" s="3"/>
      <c r="K1123" s="3"/>
      <c r="L1123" s="3"/>
      <c r="M1123" s="3"/>
    </row>
    <row r="1124" spans="4:13" x14ac:dyDescent="0.3">
      <c r="D1124" s="2"/>
      <c r="E1124" s="2"/>
      <c r="F1124" s="4"/>
      <c r="G1124" s="4"/>
      <c r="H1124" s="4"/>
      <c r="I1124" s="3"/>
      <c r="J1124" s="3"/>
      <c r="K1124" s="3"/>
      <c r="L1124" s="3"/>
      <c r="M1124" s="3"/>
    </row>
    <row r="1125" spans="4:13" x14ac:dyDescent="0.3">
      <c r="D1125" s="2"/>
      <c r="E1125" s="2"/>
      <c r="F1125" s="4"/>
      <c r="G1125" s="4"/>
      <c r="H1125" s="4"/>
      <c r="I1125" s="3"/>
      <c r="J1125" s="3"/>
      <c r="K1125" s="3"/>
      <c r="L1125" s="3"/>
      <c r="M1125" s="3"/>
    </row>
    <row r="1126" spans="4:13" x14ac:dyDescent="0.3">
      <c r="D1126" s="2"/>
      <c r="E1126" s="2"/>
      <c r="F1126" s="4"/>
      <c r="G1126" s="4"/>
      <c r="H1126" s="4"/>
      <c r="I1126" s="3"/>
      <c r="J1126" s="3"/>
      <c r="K1126" s="3"/>
      <c r="L1126" s="3"/>
      <c r="M1126" s="3"/>
    </row>
    <row r="1127" spans="4:13" x14ac:dyDescent="0.3">
      <c r="D1127" s="2"/>
      <c r="E1127" s="2"/>
      <c r="F1127" s="4"/>
      <c r="G1127" s="4"/>
      <c r="H1127" s="4"/>
      <c r="I1127" s="3"/>
      <c r="J1127" s="3"/>
      <c r="K1127" s="3"/>
      <c r="L1127" s="3"/>
      <c r="M1127" s="3"/>
    </row>
    <row r="1128" spans="4:13" x14ac:dyDescent="0.3">
      <c r="D1128" s="2"/>
      <c r="E1128" s="2"/>
      <c r="F1128" s="4"/>
      <c r="G1128" s="4"/>
      <c r="H1128" s="4"/>
      <c r="I1128" s="3"/>
      <c r="J1128" s="3"/>
      <c r="K1128" s="3"/>
      <c r="L1128" s="3"/>
      <c r="M1128" s="3"/>
    </row>
    <row r="1129" spans="4:13" x14ac:dyDescent="0.3">
      <c r="D1129" s="2"/>
      <c r="E1129" s="2"/>
      <c r="F1129" s="4"/>
      <c r="G1129" s="4"/>
      <c r="H1129" s="4"/>
      <c r="I1129" s="3"/>
      <c r="J1129" s="3"/>
      <c r="K1129" s="3"/>
      <c r="L1129" s="3"/>
      <c r="M1129" s="3"/>
    </row>
    <row r="1130" spans="4:13" x14ac:dyDescent="0.3">
      <c r="D1130" s="2"/>
      <c r="E1130" s="2"/>
      <c r="F1130" s="4"/>
      <c r="G1130" s="4"/>
      <c r="H1130" s="4"/>
      <c r="I1130" s="3"/>
      <c r="J1130" s="3"/>
      <c r="K1130" s="3"/>
      <c r="L1130" s="3"/>
      <c r="M1130" s="3"/>
    </row>
    <row r="1131" spans="4:13" x14ac:dyDescent="0.3">
      <c r="D1131" s="2"/>
      <c r="E1131" s="2"/>
      <c r="F1131" s="4"/>
      <c r="G1131" s="4"/>
      <c r="H1131" s="4"/>
      <c r="I1131" s="3"/>
      <c r="J1131" s="3"/>
      <c r="K1131" s="3"/>
      <c r="L1131" s="3"/>
      <c r="M1131" s="3"/>
    </row>
    <row r="1132" spans="4:13" x14ac:dyDescent="0.3">
      <c r="D1132" s="2"/>
      <c r="E1132" s="2"/>
      <c r="F1132" s="4"/>
      <c r="G1132" s="4"/>
      <c r="H1132" s="4"/>
      <c r="I1132" s="3"/>
      <c r="J1132" s="3"/>
      <c r="K1132" s="3"/>
      <c r="L1132" s="3"/>
      <c r="M1132" s="3"/>
    </row>
    <row r="1133" spans="4:13" x14ac:dyDescent="0.3">
      <c r="D1133" s="2"/>
      <c r="E1133" s="2"/>
      <c r="F1133" s="4"/>
      <c r="G1133" s="4"/>
      <c r="H1133" s="4"/>
      <c r="I1133" s="3"/>
      <c r="J1133" s="3"/>
      <c r="K1133" s="3"/>
      <c r="L1133" s="3"/>
      <c r="M1133" s="3"/>
    </row>
    <row r="1134" spans="4:13" x14ac:dyDescent="0.3">
      <c r="D1134" s="2"/>
      <c r="E1134" s="2"/>
      <c r="F1134" s="4"/>
      <c r="G1134" s="4"/>
      <c r="H1134" s="4"/>
      <c r="I1134" s="3"/>
      <c r="J1134" s="3"/>
      <c r="K1134" s="3"/>
      <c r="L1134" s="3"/>
      <c r="M1134" s="3"/>
    </row>
    <row r="1135" spans="4:13" x14ac:dyDescent="0.3">
      <c r="D1135" s="2"/>
      <c r="E1135" s="2"/>
      <c r="F1135" s="4"/>
      <c r="G1135" s="4"/>
      <c r="H1135" s="4"/>
      <c r="I1135" s="3"/>
      <c r="J1135" s="3"/>
      <c r="K1135" s="3"/>
      <c r="L1135" s="3"/>
      <c r="M1135" s="3"/>
    </row>
    <row r="1136" spans="4:13" x14ac:dyDescent="0.3">
      <c r="D1136" s="2"/>
      <c r="E1136" s="2"/>
      <c r="F1136" s="4"/>
      <c r="G1136" s="4"/>
      <c r="H1136" s="4"/>
      <c r="I1136" s="3"/>
      <c r="J1136" s="3"/>
      <c r="K1136" s="3"/>
      <c r="L1136" s="3"/>
      <c r="M1136" s="3"/>
    </row>
    <row r="1137" spans="4:13" x14ac:dyDescent="0.3">
      <c r="D1137" s="2"/>
      <c r="E1137" s="2"/>
      <c r="F1137" s="4"/>
      <c r="G1137" s="4"/>
      <c r="H1137" s="4"/>
      <c r="I1137" s="3"/>
      <c r="J1137" s="3"/>
      <c r="K1137" s="3"/>
      <c r="L1137" s="3"/>
      <c r="M1137" s="3"/>
    </row>
    <row r="1138" spans="4:13" x14ac:dyDescent="0.3">
      <c r="D1138" s="2"/>
      <c r="E1138" s="2"/>
      <c r="F1138" s="4"/>
      <c r="G1138" s="4"/>
      <c r="H1138" s="4"/>
      <c r="I1138" s="3"/>
      <c r="J1138" s="3"/>
      <c r="K1138" s="3"/>
      <c r="L1138" s="3"/>
      <c r="M1138" s="3"/>
    </row>
    <row r="1139" spans="4:13" x14ac:dyDescent="0.3">
      <c r="D1139" s="2"/>
      <c r="E1139" s="2"/>
      <c r="F1139" s="4"/>
      <c r="G1139" s="4"/>
      <c r="H1139" s="4"/>
      <c r="I1139" s="3"/>
      <c r="J1139" s="3"/>
      <c r="K1139" s="3"/>
      <c r="L1139" s="3"/>
      <c r="M1139" s="3"/>
    </row>
    <row r="1140" spans="4:13" x14ac:dyDescent="0.3">
      <c r="D1140" s="2"/>
      <c r="E1140" s="2"/>
      <c r="F1140" s="4"/>
      <c r="G1140" s="4"/>
      <c r="H1140" s="4"/>
      <c r="I1140" s="3"/>
      <c r="J1140" s="3"/>
      <c r="K1140" s="3"/>
      <c r="L1140" s="3"/>
      <c r="M1140" s="3"/>
    </row>
    <row r="1141" spans="4:13" x14ac:dyDescent="0.3">
      <c r="D1141" s="2"/>
      <c r="E1141" s="2"/>
      <c r="F1141" s="4"/>
      <c r="G1141" s="4"/>
      <c r="H1141" s="4"/>
      <c r="I1141" s="3"/>
      <c r="J1141" s="3"/>
      <c r="K1141" s="3"/>
      <c r="L1141" s="3"/>
      <c r="M1141" s="3"/>
    </row>
    <row r="1142" spans="4:13" x14ac:dyDescent="0.3">
      <c r="D1142" s="2"/>
      <c r="E1142" s="2"/>
      <c r="F1142" s="4"/>
      <c r="G1142" s="4"/>
      <c r="H1142" s="4"/>
      <c r="I1142" s="3"/>
      <c r="J1142" s="3"/>
      <c r="K1142" s="3"/>
      <c r="L1142" s="3"/>
      <c r="M1142" s="3"/>
    </row>
    <row r="1143" spans="4:13" x14ac:dyDescent="0.3">
      <c r="D1143" s="2"/>
      <c r="E1143" s="2"/>
      <c r="F1143" s="4"/>
      <c r="G1143" s="4"/>
      <c r="H1143" s="4"/>
      <c r="I1143" s="3"/>
      <c r="J1143" s="3"/>
      <c r="K1143" s="3"/>
      <c r="L1143" s="3"/>
      <c r="M1143" s="3"/>
    </row>
    <row r="1144" spans="4:13" x14ac:dyDescent="0.3">
      <c r="D1144" s="2"/>
      <c r="E1144" s="2"/>
      <c r="F1144" s="4"/>
      <c r="G1144" s="4"/>
      <c r="H1144" s="4"/>
      <c r="I1144" s="3"/>
      <c r="J1144" s="3"/>
      <c r="K1144" s="3"/>
      <c r="L1144" s="3"/>
      <c r="M1144" s="3"/>
    </row>
    <row r="1145" spans="4:13" x14ac:dyDescent="0.3">
      <c r="D1145" s="2"/>
      <c r="E1145" s="2"/>
      <c r="F1145" s="4"/>
      <c r="G1145" s="4"/>
      <c r="H1145" s="4"/>
      <c r="I1145" s="3"/>
      <c r="J1145" s="3"/>
      <c r="K1145" s="3"/>
      <c r="L1145" s="3"/>
      <c r="M1145" s="3"/>
    </row>
    <row r="1146" spans="4:13" x14ac:dyDescent="0.3">
      <c r="D1146" s="2"/>
      <c r="E1146" s="2"/>
      <c r="F1146" s="4"/>
      <c r="G1146" s="4"/>
      <c r="H1146" s="4"/>
      <c r="I1146" s="3"/>
      <c r="J1146" s="3"/>
      <c r="K1146" s="3"/>
      <c r="L1146" s="3"/>
      <c r="M1146" s="3"/>
    </row>
    <row r="1147" spans="4:13" x14ac:dyDescent="0.3">
      <c r="D1147" s="2"/>
      <c r="E1147" s="2"/>
      <c r="F1147" s="4"/>
      <c r="G1147" s="4"/>
      <c r="H1147" s="4"/>
      <c r="I1147" s="3"/>
      <c r="J1147" s="3"/>
      <c r="K1147" s="3"/>
      <c r="L1147" s="3"/>
      <c r="M1147" s="3"/>
    </row>
    <row r="1148" spans="4:13" x14ac:dyDescent="0.3">
      <c r="D1148" s="2"/>
      <c r="E1148" s="2"/>
      <c r="F1148" s="4"/>
      <c r="G1148" s="4"/>
      <c r="H1148" s="4"/>
      <c r="I1148" s="3"/>
      <c r="J1148" s="3"/>
      <c r="K1148" s="3"/>
      <c r="L1148" s="3"/>
      <c r="M1148" s="3"/>
    </row>
    <row r="1149" spans="4:13" x14ac:dyDescent="0.3">
      <c r="D1149" s="2"/>
      <c r="E1149" s="2"/>
      <c r="F1149" s="4"/>
      <c r="G1149" s="4"/>
      <c r="H1149" s="4"/>
      <c r="I1149" s="3"/>
      <c r="J1149" s="3"/>
      <c r="K1149" s="3"/>
      <c r="L1149" s="3"/>
      <c r="M1149" s="3"/>
    </row>
    <row r="1150" spans="4:13" x14ac:dyDescent="0.3">
      <c r="D1150" s="2"/>
      <c r="E1150" s="2"/>
      <c r="F1150" s="4"/>
      <c r="G1150" s="4"/>
      <c r="H1150" s="4"/>
      <c r="I1150" s="3"/>
      <c r="J1150" s="3"/>
      <c r="K1150" s="3"/>
      <c r="L1150" s="3"/>
      <c r="M1150" s="3"/>
    </row>
    <row r="1151" spans="4:13" x14ac:dyDescent="0.3">
      <c r="D1151" s="2"/>
      <c r="E1151" s="2"/>
      <c r="F1151" s="4"/>
      <c r="G1151" s="4"/>
      <c r="H1151" s="4"/>
      <c r="I1151" s="3"/>
      <c r="J1151" s="3"/>
      <c r="K1151" s="3"/>
      <c r="L1151" s="3"/>
      <c r="M1151" s="3"/>
    </row>
    <row r="1152" spans="4:13" x14ac:dyDescent="0.3">
      <c r="D1152" s="2"/>
      <c r="E1152" s="2"/>
      <c r="F1152" s="4"/>
      <c r="G1152" s="4"/>
      <c r="H1152" s="4"/>
      <c r="I1152" s="3"/>
      <c r="J1152" s="3"/>
      <c r="K1152" s="3"/>
      <c r="L1152" s="3"/>
      <c r="M1152" s="3"/>
    </row>
    <row r="1153" spans="4:13" x14ac:dyDescent="0.3">
      <c r="D1153" s="2"/>
      <c r="E1153" s="2"/>
      <c r="F1153" s="4"/>
      <c r="G1153" s="4"/>
      <c r="H1153" s="4"/>
      <c r="I1153" s="3"/>
      <c r="J1153" s="3"/>
      <c r="K1153" s="3"/>
      <c r="L1153" s="3"/>
      <c r="M1153" s="3"/>
    </row>
    <row r="1154" spans="4:13" x14ac:dyDescent="0.3">
      <c r="D1154" s="2"/>
      <c r="E1154" s="2"/>
      <c r="F1154" s="4"/>
      <c r="G1154" s="4"/>
      <c r="H1154" s="4"/>
      <c r="I1154" s="3"/>
      <c r="J1154" s="3"/>
      <c r="K1154" s="3"/>
      <c r="L1154" s="3"/>
      <c r="M1154" s="3"/>
    </row>
    <row r="1155" spans="4:13" x14ac:dyDescent="0.3">
      <c r="D1155" s="2"/>
      <c r="E1155" s="2"/>
      <c r="F1155" s="4"/>
      <c r="G1155" s="4"/>
      <c r="H1155" s="4"/>
      <c r="I1155" s="3"/>
      <c r="J1155" s="3"/>
      <c r="K1155" s="3"/>
      <c r="L1155" s="3"/>
      <c r="M1155" s="3"/>
    </row>
    <row r="1156" spans="4:13" x14ac:dyDescent="0.3">
      <c r="D1156" s="2"/>
      <c r="E1156" s="2"/>
      <c r="F1156" s="4"/>
      <c r="G1156" s="4"/>
      <c r="H1156" s="4"/>
      <c r="I1156" s="3"/>
      <c r="J1156" s="3"/>
      <c r="K1156" s="3"/>
      <c r="L1156" s="3"/>
      <c r="M1156" s="3"/>
    </row>
    <row r="1157" spans="4:13" x14ac:dyDescent="0.3">
      <c r="D1157" s="2"/>
      <c r="E1157" s="2"/>
      <c r="F1157" s="4"/>
      <c r="G1157" s="4"/>
      <c r="H1157" s="4"/>
      <c r="I1157" s="3"/>
      <c r="J1157" s="3"/>
      <c r="K1157" s="3"/>
      <c r="L1157" s="3"/>
      <c r="M1157" s="3"/>
    </row>
    <row r="1158" spans="4:13" x14ac:dyDescent="0.3">
      <c r="D1158" s="2"/>
      <c r="E1158" s="2"/>
      <c r="F1158" s="4"/>
      <c r="G1158" s="4"/>
      <c r="H1158" s="4"/>
      <c r="I1158" s="3"/>
      <c r="J1158" s="3"/>
      <c r="K1158" s="3"/>
      <c r="L1158" s="3"/>
      <c r="M1158" s="3"/>
    </row>
    <row r="1159" spans="4:13" x14ac:dyDescent="0.3">
      <c r="D1159" s="2"/>
      <c r="E1159" s="2"/>
      <c r="F1159" s="4"/>
      <c r="G1159" s="4"/>
      <c r="H1159" s="4"/>
      <c r="I1159" s="3"/>
      <c r="J1159" s="3"/>
      <c r="K1159" s="3"/>
      <c r="L1159" s="3"/>
      <c r="M1159" s="3"/>
    </row>
    <row r="1160" spans="4:13" x14ac:dyDescent="0.3">
      <c r="D1160" s="2"/>
      <c r="E1160" s="2"/>
      <c r="F1160" s="4"/>
      <c r="G1160" s="4"/>
      <c r="H1160" s="4"/>
      <c r="I1160" s="3"/>
      <c r="J1160" s="3"/>
      <c r="K1160" s="3"/>
      <c r="L1160" s="3"/>
      <c r="M1160" s="3"/>
    </row>
    <row r="1161" spans="4:13" x14ac:dyDescent="0.3">
      <c r="D1161" s="2"/>
      <c r="E1161" s="2"/>
      <c r="F1161" s="4"/>
      <c r="G1161" s="4"/>
      <c r="H1161" s="4"/>
      <c r="I1161" s="3"/>
      <c r="J1161" s="3"/>
      <c r="K1161" s="3"/>
      <c r="L1161" s="3"/>
      <c r="M1161" s="3"/>
    </row>
    <row r="1162" spans="4:13" x14ac:dyDescent="0.3">
      <c r="D1162" s="2"/>
      <c r="E1162" s="2"/>
      <c r="F1162" s="4"/>
      <c r="G1162" s="4"/>
      <c r="H1162" s="4"/>
      <c r="I1162" s="3"/>
      <c r="J1162" s="3"/>
      <c r="K1162" s="3"/>
      <c r="L1162" s="3"/>
      <c r="M1162" s="3"/>
    </row>
    <row r="1163" spans="4:13" x14ac:dyDescent="0.3">
      <c r="D1163" s="2"/>
      <c r="E1163" s="2"/>
      <c r="F1163" s="4"/>
      <c r="G1163" s="4"/>
      <c r="H1163" s="4"/>
      <c r="I1163" s="3"/>
      <c r="J1163" s="3"/>
      <c r="K1163" s="3"/>
      <c r="L1163" s="3"/>
      <c r="M1163" s="3"/>
    </row>
    <row r="1164" spans="4:13" x14ac:dyDescent="0.3">
      <c r="D1164" s="2"/>
      <c r="E1164" s="2"/>
      <c r="F1164" s="4"/>
      <c r="G1164" s="4"/>
      <c r="H1164" s="4"/>
      <c r="I1164" s="3"/>
      <c r="J1164" s="3"/>
      <c r="K1164" s="3"/>
      <c r="L1164" s="3"/>
      <c r="M1164" s="3"/>
    </row>
    <row r="1165" spans="4:13" x14ac:dyDescent="0.3">
      <c r="D1165" s="2"/>
      <c r="E1165" s="2"/>
      <c r="F1165" s="4"/>
      <c r="G1165" s="4"/>
      <c r="H1165" s="4"/>
      <c r="I1165" s="3"/>
      <c r="J1165" s="3"/>
      <c r="K1165" s="3"/>
      <c r="L1165" s="3"/>
      <c r="M1165" s="3"/>
    </row>
    <row r="1166" spans="4:13" x14ac:dyDescent="0.3">
      <c r="D1166" s="2"/>
      <c r="E1166" s="2"/>
      <c r="F1166" s="4"/>
      <c r="G1166" s="4"/>
      <c r="H1166" s="4"/>
      <c r="I1166" s="3"/>
      <c r="J1166" s="3"/>
      <c r="K1166" s="3"/>
      <c r="L1166" s="3"/>
      <c r="M1166" s="3"/>
    </row>
    <row r="1167" spans="4:13" x14ac:dyDescent="0.3">
      <c r="D1167" s="2"/>
      <c r="E1167" s="2"/>
      <c r="F1167" s="4"/>
      <c r="G1167" s="4"/>
      <c r="H1167" s="4"/>
      <c r="I1167" s="3"/>
      <c r="J1167" s="3"/>
      <c r="K1167" s="3"/>
      <c r="L1167" s="3"/>
      <c r="M1167" s="3"/>
    </row>
    <row r="1168" spans="4:13" x14ac:dyDescent="0.3">
      <c r="D1168" s="2"/>
      <c r="E1168" s="2"/>
      <c r="F1168" s="4"/>
      <c r="G1168" s="4"/>
      <c r="H1168" s="4"/>
      <c r="I1168" s="3"/>
      <c r="J1168" s="3"/>
      <c r="K1168" s="3"/>
      <c r="L1168" s="3"/>
      <c r="M1168" s="3"/>
    </row>
    <row r="1169" spans="4:13" x14ac:dyDescent="0.3">
      <c r="D1169" s="2"/>
      <c r="E1169" s="2"/>
      <c r="F1169" s="4"/>
      <c r="G1169" s="4"/>
      <c r="H1169" s="4"/>
      <c r="I1169" s="3"/>
      <c r="J1169" s="3"/>
      <c r="K1169" s="3"/>
      <c r="L1169" s="3"/>
      <c r="M1169" s="3"/>
    </row>
    <row r="1170" spans="4:13" x14ac:dyDescent="0.3">
      <c r="D1170" s="2"/>
      <c r="E1170" s="2"/>
      <c r="F1170" s="4"/>
      <c r="G1170" s="4"/>
      <c r="H1170" s="4"/>
      <c r="I1170" s="3"/>
      <c r="J1170" s="3"/>
      <c r="K1170" s="3"/>
      <c r="L1170" s="3"/>
      <c r="M1170" s="3"/>
    </row>
    <row r="1171" spans="4:13" x14ac:dyDescent="0.3">
      <c r="D1171" s="2"/>
      <c r="E1171" s="2"/>
      <c r="F1171" s="4"/>
      <c r="G1171" s="4"/>
      <c r="H1171" s="4"/>
      <c r="I1171" s="3"/>
      <c r="J1171" s="3"/>
      <c r="K1171" s="3"/>
      <c r="L1171" s="3"/>
      <c r="M1171" s="3"/>
    </row>
    <row r="1172" spans="4:13" x14ac:dyDescent="0.3">
      <c r="D1172" s="2"/>
      <c r="E1172" s="2"/>
      <c r="F1172" s="4"/>
      <c r="G1172" s="4"/>
      <c r="H1172" s="4"/>
      <c r="I1172" s="3"/>
      <c r="J1172" s="3"/>
      <c r="K1172" s="3"/>
      <c r="L1172" s="3"/>
      <c r="M1172" s="3"/>
    </row>
    <row r="1173" spans="4:13" x14ac:dyDescent="0.3">
      <c r="D1173" s="2"/>
      <c r="E1173" s="2"/>
      <c r="F1173" s="4"/>
      <c r="G1173" s="4"/>
      <c r="H1173" s="4"/>
      <c r="I1173" s="3"/>
      <c r="J1173" s="3"/>
      <c r="K1173" s="3"/>
      <c r="L1173" s="3"/>
      <c r="M1173" s="3"/>
    </row>
    <row r="1174" spans="4:13" x14ac:dyDescent="0.3">
      <c r="D1174" s="2"/>
      <c r="E1174" s="2"/>
      <c r="F1174" s="4"/>
      <c r="G1174" s="4"/>
      <c r="H1174" s="4"/>
      <c r="I1174" s="3"/>
      <c r="J1174" s="3"/>
      <c r="K1174" s="3"/>
      <c r="L1174" s="3"/>
      <c r="M1174" s="3"/>
    </row>
    <row r="1175" spans="4:13" x14ac:dyDescent="0.3">
      <c r="D1175" s="2"/>
      <c r="E1175" s="2"/>
      <c r="F1175" s="4"/>
      <c r="G1175" s="4"/>
      <c r="H1175" s="4"/>
      <c r="I1175" s="3"/>
      <c r="J1175" s="3"/>
      <c r="K1175" s="3"/>
      <c r="L1175" s="3"/>
      <c r="M1175" s="3"/>
    </row>
    <row r="1176" spans="4:13" x14ac:dyDescent="0.3">
      <c r="D1176" s="2"/>
      <c r="E1176" s="2"/>
      <c r="F1176" s="4"/>
      <c r="G1176" s="4"/>
      <c r="H1176" s="4"/>
      <c r="I1176" s="3"/>
      <c r="J1176" s="3"/>
      <c r="K1176" s="3"/>
      <c r="L1176" s="3"/>
      <c r="M1176" s="3"/>
    </row>
    <row r="1177" spans="4:13" x14ac:dyDescent="0.3">
      <c r="D1177" s="2"/>
      <c r="E1177" s="2"/>
      <c r="F1177" s="4"/>
      <c r="G1177" s="4"/>
      <c r="H1177" s="4"/>
      <c r="I1177" s="3"/>
      <c r="J1177" s="3"/>
      <c r="K1177" s="3"/>
      <c r="L1177" s="3"/>
      <c r="M1177" s="3"/>
    </row>
    <row r="1178" spans="4:13" x14ac:dyDescent="0.3">
      <c r="D1178" s="2"/>
      <c r="E1178" s="2"/>
      <c r="F1178" s="4"/>
      <c r="G1178" s="4"/>
      <c r="H1178" s="4"/>
      <c r="I1178" s="3"/>
      <c r="J1178" s="3"/>
      <c r="K1178" s="3"/>
      <c r="L1178" s="3"/>
      <c r="M1178" s="3"/>
    </row>
    <row r="1179" spans="4:13" x14ac:dyDescent="0.3">
      <c r="D1179" s="2"/>
      <c r="E1179" s="2"/>
      <c r="F1179" s="4"/>
      <c r="G1179" s="4"/>
      <c r="H1179" s="4"/>
      <c r="I1179" s="3"/>
      <c r="J1179" s="3"/>
      <c r="K1179" s="3"/>
      <c r="L1179" s="3"/>
      <c r="M1179" s="3"/>
    </row>
    <row r="1180" spans="4:13" x14ac:dyDescent="0.3">
      <c r="D1180" s="2"/>
      <c r="E1180" s="2"/>
      <c r="F1180" s="4"/>
      <c r="G1180" s="4"/>
      <c r="H1180" s="4"/>
      <c r="I1180" s="3"/>
      <c r="J1180" s="3"/>
      <c r="K1180" s="3"/>
      <c r="L1180" s="3"/>
      <c r="M1180" s="3"/>
    </row>
    <row r="1181" spans="4:13" x14ac:dyDescent="0.3">
      <c r="D1181" s="2"/>
      <c r="E1181" s="2"/>
      <c r="F1181" s="4"/>
      <c r="G1181" s="4"/>
      <c r="H1181" s="4"/>
      <c r="I1181" s="3"/>
      <c r="J1181" s="3"/>
      <c r="K1181" s="3"/>
      <c r="L1181" s="3"/>
      <c r="M1181" s="3"/>
    </row>
    <row r="1182" spans="4:13" x14ac:dyDescent="0.3">
      <c r="D1182" s="2"/>
      <c r="E1182" s="2"/>
      <c r="F1182" s="4"/>
      <c r="G1182" s="4"/>
      <c r="H1182" s="4"/>
      <c r="I1182" s="3"/>
      <c r="J1182" s="3"/>
      <c r="K1182" s="3"/>
      <c r="L1182" s="3"/>
      <c r="M1182" s="3"/>
    </row>
    <row r="1183" spans="4:13" x14ac:dyDescent="0.3">
      <c r="D1183" s="2"/>
      <c r="E1183" s="2"/>
      <c r="F1183" s="4"/>
      <c r="G1183" s="4"/>
      <c r="H1183" s="4"/>
      <c r="I1183" s="3"/>
      <c r="J1183" s="3"/>
      <c r="K1183" s="3"/>
      <c r="L1183" s="3"/>
      <c r="M1183" s="3"/>
    </row>
    <row r="1184" spans="4:13" x14ac:dyDescent="0.3">
      <c r="D1184" s="2"/>
      <c r="E1184" s="2"/>
      <c r="F1184" s="4"/>
      <c r="G1184" s="4"/>
      <c r="H1184" s="4"/>
      <c r="I1184" s="3"/>
      <c r="J1184" s="3"/>
      <c r="K1184" s="3"/>
      <c r="L1184" s="3"/>
      <c r="M1184" s="3"/>
    </row>
    <row r="1185" spans="4:13" x14ac:dyDescent="0.3">
      <c r="D1185" s="2"/>
      <c r="E1185" s="2"/>
      <c r="F1185" s="4"/>
      <c r="G1185" s="4"/>
      <c r="H1185" s="4"/>
      <c r="I1185" s="3"/>
      <c r="J1185" s="3"/>
      <c r="K1185" s="3"/>
      <c r="L1185" s="3"/>
      <c r="M1185" s="3"/>
    </row>
    <row r="1186" spans="4:13" x14ac:dyDescent="0.3">
      <c r="D1186" s="2"/>
      <c r="E1186" s="2"/>
      <c r="F1186" s="4"/>
      <c r="G1186" s="4"/>
      <c r="H1186" s="4"/>
      <c r="I1186" s="3"/>
      <c r="J1186" s="3"/>
      <c r="K1186" s="3"/>
      <c r="L1186" s="3"/>
      <c r="M1186" s="3"/>
    </row>
    <row r="1187" spans="4:13" x14ac:dyDescent="0.3">
      <c r="D1187" s="2"/>
      <c r="E1187" s="2"/>
      <c r="F1187" s="4"/>
      <c r="G1187" s="4"/>
      <c r="H1187" s="4"/>
      <c r="I1187" s="3"/>
      <c r="J1187" s="3"/>
      <c r="K1187" s="3"/>
      <c r="L1187" s="3"/>
      <c r="M1187" s="3"/>
    </row>
    <row r="1188" spans="4:13" x14ac:dyDescent="0.3">
      <c r="D1188" s="2"/>
      <c r="E1188" s="2"/>
      <c r="F1188" s="4"/>
      <c r="G1188" s="4"/>
      <c r="H1188" s="4"/>
      <c r="I1188" s="3"/>
      <c r="J1188" s="3"/>
      <c r="K1188" s="3"/>
      <c r="L1188" s="3"/>
      <c r="M1188" s="3"/>
    </row>
    <row r="1189" spans="4:13" x14ac:dyDescent="0.3">
      <c r="D1189" s="2"/>
      <c r="E1189" s="2"/>
      <c r="F1189" s="4"/>
      <c r="G1189" s="4"/>
      <c r="H1189" s="4"/>
      <c r="I1189" s="3"/>
      <c r="J1189" s="3"/>
      <c r="K1189" s="3"/>
      <c r="L1189" s="3"/>
      <c r="M1189" s="3"/>
    </row>
    <row r="1190" spans="4:13" x14ac:dyDescent="0.3">
      <c r="D1190" s="2"/>
      <c r="E1190" s="2"/>
      <c r="F1190" s="4"/>
      <c r="G1190" s="4"/>
      <c r="H1190" s="4"/>
      <c r="I1190" s="3"/>
      <c r="J1190" s="3"/>
      <c r="K1190" s="3"/>
      <c r="L1190" s="3"/>
      <c r="M1190" s="3"/>
    </row>
    <row r="1191" spans="4:13" x14ac:dyDescent="0.3">
      <c r="D1191" s="2"/>
      <c r="E1191" s="2"/>
      <c r="F1191" s="4"/>
      <c r="G1191" s="4"/>
      <c r="H1191" s="4"/>
      <c r="I1191" s="3"/>
      <c r="J1191" s="3"/>
      <c r="K1191" s="3"/>
      <c r="L1191" s="3"/>
      <c r="M1191" s="3"/>
    </row>
    <row r="1192" spans="4:13" x14ac:dyDescent="0.3">
      <c r="D1192" s="2"/>
      <c r="E1192" s="2"/>
      <c r="F1192" s="4"/>
      <c r="G1192" s="4"/>
      <c r="H1192" s="4"/>
      <c r="I1192" s="3"/>
      <c r="J1192" s="3"/>
      <c r="K1192" s="3"/>
      <c r="L1192" s="3"/>
      <c r="M1192" s="3"/>
    </row>
    <row r="1193" spans="4:13" x14ac:dyDescent="0.3">
      <c r="D1193" s="2"/>
      <c r="E1193" s="2"/>
      <c r="F1193" s="4"/>
      <c r="G1193" s="4"/>
      <c r="H1193" s="4"/>
      <c r="I1193" s="3"/>
      <c r="J1193" s="3"/>
      <c r="K1193" s="3"/>
      <c r="L1193" s="3"/>
      <c r="M1193" s="3"/>
    </row>
    <row r="1194" spans="4:13" x14ac:dyDescent="0.3">
      <c r="D1194" s="2"/>
      <c r="E1194" s="2"/>
      <c r="F1194" s="4"/>
      <c r="G1194" s="4"/>
      <c r="H1194" s="4"/>
      <c r="I1194" s="3"/>
      <c r="J1194" s="3"/>
      <c r="K1194" s="3"/>
      <c r="L1194" s="3"/>
      <c r="M1194" s="3"/>
    </row>
    <row r="1195" spans="4:13" x14ac:dyDescent="0.3">
      <c r="D1195" s="2"/>
      <c r="E1195" s="2"/>
      <c r="F1195" s="4"/>
      <c r="G1195" s="4"/>
      <c r="H1195" s="4"/>
      <c r="I1195" s="3"/>
      <c r="J1195" s="3"/>
      <c r="K1195" s="3"/>
      <c r="L1195" s="3"/>
      <c r="M1195" s="3"/>
    </row>
    <row r="1196" spans="4:13" x14ac:dyDescent="0.3">
      <c r="D1196" s="2"/>
      <c r="E1196" s="2"/>
      <c r="F1196" s="4"/>
      <c r="G1196" s="4"/>
      <c r="H1196" s="4"/>
      <c r="I1196" s="3"/>
      <c r="J1196" s="3"/>
      <c r="K1196" s="3"/>
      <c r="L1196" s="3"/>
      <c r="M1196" s="3"/>
    </row>
    <row r="1197" spans="4:13" x14ac:dyDescent="0.3">
      <c r="D1197" s="2"/>
      <c r="E1197" s="2"/>
      <c r="F1197" s="4"/>
      <c r="G1197" s="4"/>
      <c r="H1197" s="4"/>
      <c r="I1197" s="3"/>
      <c r="J1197" s="3"/>
      <c r="K1197" s="3"/>
      <c r="L1197" s="3"/>
      <c r="M1197" s="3"/>
    </row>
    <row r="1198" spans="4:13" x14ac:dyDescent="0.3">
      <c r="D1198" s="2"/>
      <c r="E1198" s="2"/>
      <c r="F1198" s="4"/>
      <c r="G1198" s="4"/>
      <c r="H1198" s="4"/>
      <c r="I1198" s="3"/>
      <c r="J1198" s="3"/>
      <c r="K1198" s="3"/>
      <c r="L1198" s="3"/>
      <c r="M1198" s="3"/>
    </row>
    <row r="1199" spans="4:13" x14ac:dyDescent="0.3">
      <c r="D1199" s="2"/>
      <c r="E1199" s="2"/>
      <c r="F1199" s="4"/>
      <c r="G1199" s="4"/>
      <c r="H1199" s="4"/>
      <c r="I1199" s="3"/>
      <c r="J1199" s="3"/>
      <c r="K1199" s="3"/>
      <c r="L1199" s="3"/>
      <c r="M1199" s="3"/>
    </row>
    <row r="1200" spans="4:13" x14ac:dyDescent="0.3">
      <c r="D1200" s="2"/>
      <c r="E1200" s="2"/>
      <c r="F1200" s="4"/>
      <c r="G1200" s="4"/>
      <c r="H1200" s="4"/>
      <c r="I1200" s="3"/>
      <c r="J1200" s="3"/>
      <c r="K1200" s="3"/>
      <c r="L1200" s="3"/>
      <c r="M1200" s="3"/>
    </row>
    <row r="1201" spans="4:13" x14ac:dyDescent="0.3">
      <c r="D1201" s="2"/>
      <c r="E1201" s="2"/>
      <c r="F1201" s="4"/>
      <c r="G1201" s="4"/>
      <c r="H1201" s="4"/>
      <c r="I1201" s="3"/>
      <c r="J1201" s="3"/>
      <c r="K1201" s="3"/>
      <c r="L1201" s="3"/>
      <c r="M1201" s="3"/>
    </row>
    <row r="1202" spans="4:13" x14ac:dyDescent="0.3">
      <c r="D1202" s="2"/>
      <c r="E1202" s="2"/>
      <c r="F1202" s="4"/>
      <c r="G1202" s="4"/>
      <c r="H1202" s="4"/>
      <c r="I1202" s="3"/>
      <c r="J1202" s="3"/>
      <c r="K1202" s="3"/>
      <c r="L1202" s="3"/>
      <c r="M1202" s="3"/>
    </row>
    <row r="1203" spans="4:13" x14ac:dyDescent="0.3">
      <c r="D1203" s="2"/>
      <c r="E1203" s="2"/>
      <c r="F1203" s="4"/>
      <c r="G1203" s="4"/>
      <c r="H1203" s="4"/>
      <c r="I1203" s="3"/>
      <c r="J1203" s="3"/>
      <c r="K1203" s="3"/>
      <c r="L1203" s="3"/>
      <c r="M1203" s="3"/>
    </row>
    <row r="1204" spans="4:13" x14ac:dyDescent="0.3">
      <c r="D1204" s="2"/>
      <c r="E1204" s="2"/>
      <c r="F1204" s="4"/>
      <c r="G1204" s="4"/>
      <c r="H1204" s="4"/>
      <c r="I1204" s="3"/>
      <c r="J1204" s="3"/>
      <c r="K1204" s="3"/>
      <c r="L1204" s="3"/>
      <c r="M1204" s="3"/>
    </row>
    <row r="1205" spans="4:13" x14ac:dyDescent="0.3">
      <c r="D1205" s="2"/>
      <c r="E1205" s="2"/>
      <c r="F1205" s="4"/>
      <c r="G1205" s="4"/>
      <c r="H1205" s="4"/>
      <c r="I1205" s="3"/>
      <c r="J1205" s="3"/>
      <c r="K1205" s="3"/>
      <c r="L1205" s="3"/>
      <c r="M1205" s="3"/>
    </row>
    <row r="1206" spans="4:13" x14ac:dyDescent="0.3">
      <c r="D1206" s="2"/>
      <c r="E1206" s="2"/>
      <c r="F1206" s="4"/>
      <c r="G1206" s="4"/>
      <c r="H1206" s="4"/>
      <c r="I1206" s="3"/>
      <c r="J1206" s="3"/>
      <c r="K1206" s="3"/>
      <c r="L1206" s="3"/>
      <c r="M1206" s="3"/>
    </row>
    <row r="1207" spans="4:13" x14ac:dyDescent="0.3">
      <c r="D1207" s="2"/>
      <c r="E1207" s="2"/>
      <c r="F1207" s="4"/>
      <c r="G1207" s="4"/>
      <c r="H1207" s="4"/>
      <c r="I1207" s="3"/>
      <c r="J1207" s="3"/>
      <c r="K1207" s="3"/>
      <c r="L1207" s="3"/>
      <c r="M1207" s="3"/>
    </row>
    <row r="1208" spans="4:13" x14ac:dyDescent="0.3">
      <c r="D1208" s="2"/>
      <c r="E1208" s="2"/>
      <c r="F1208" s="4"/>
      <c r="G1208" s="4"/>
      <c r="H1208" s="4"/>
      <c r="I1208" s="3"/>
      <c r="J1208" s="3"/>
      <c r="K1208" s="3"/>
      <c r="L1208" s="3"/>
      <c r="M1208" s="3"/>
    </row>
    <row r="1209" spans="4:13" x14ac:dyDescent="0.3">
      <c r="D1209" s="2"/>
      <c r="E1209" s="2"/>
      <c r="F1209" s="4"/>
      <c r="G1209" s="4"/>
      <c r="H1209" s="4"/>
      <c r="I1209" s="3"/>
      <c r="J1209" s="3"/>
      <c r="K1209" s="3"/>
      <c r="L1209" s="3"/>
      <c r="M1209" s="3"/>
    </row>
    <row r="1210" spans="4:13" x14ac:dyDescent="0.3">
      <c r="D1210" s="2"/>
      <c r="E1210" s="2"/>
      <c r="F1210" s="4"/>
      <c r="G1210" s="4"/>
      <c r="H1210" s="4"/>
      <c r="I1210" s="3"/>
      <c r="J1210" s="3"/>
      <c r="K1210" s="3"/>
      <c r="L1210" s="3"/>
      <c r="M1210" s="3"/>
    </row>
    <row r="1211" spans="4:13" x14ac:dyDescent="0.3">
      <c r="D1211" s="2"/>
      <c r="E1211" s="2"/>
      <c r="F1211" s="4"/>
      <c r="G1211" s="4"/>
      <c r="H1211" s="4"/>
      <c r="I1211" s="3"/>
      <c r="J1211" s="3"/>
      <c r="K1211" s="3"/>
      <c r="L1211" s="3"/>
      <c r="M1211" s="3"/>
    </row>
    <row r="1212" spans="4:13" x14ac:dyDescent="0.3">
      <c r="D1212" s="2"/>
      <c r="E1212" s="2"/>
      <c r="F1212" s="4"/>
      <c r="G1212" s="4"/>
      <c r="H1212" s="4"/>
      <c r="I1212" s="3"/>
      <c r="J1212" s="3"/>
      <c r="K1212" s="3"/>
      <c r="L1212" s="3"/>
      <c r="M1212" s="3"/>
    </row>
    <row r="1213" spans="4:13" x14ac:dyDescent="0.3">
      <c r="D1213" s="2"/>
      <c r="E1213" s="2"/>
      <c r="F1213" s="4"/>
      <c r="G1213" s="4"/>
      <c r="H1213" s="4"/>
      <c r="I1213" s="3"/>
      <c r="J1213" s="3"/>
      <c r="K1213" s="3"/>
      <c r="L1213" s="3"/>
      <c r="M1213" s="3"/>
    </row>
    <row r="1214" spans="4:13" x14ac:dyDescent="0.3">
      <c r="D1214" s="2"/>
      <c r="E1214" s="2"/>
      <c r="F1214" s="4"/>
      <c r="G1214" s="4"/>
      <c r="H1214" s="4"/>
      <c r="I1214" s="3"/>
      <c r="J1214" s="3"/>
      <c r="K1214" s="3"/>
      <c r="L1214" s="3"/>
      <c r="M1214" s="3"/>
    </row>
    <row r="1215" spans="4:13" x14ac:dyDescent="0.3">
      <c r="D1215" s="2"/>
      <c r="E1215" s="2"/>
      <c r="F1215" s="4"/>
      <c r="G1215" s="4"/>
      <c r="H1215" s="4"/>
      <c r="I1215" s="3"/>
      <c r="J1215" s="3"/>
      <c r="K1215" s="3"/>
      <c r="L1215" s="3"/>
      <c r="M1215" s="3"/>
    </row>
    <row r="1216" spans="4:13" x14ac:dyDescent="0.3">
      <c r="D1216" s="2"/>
      <c r="E1216" s="2"/>
      <c r="F1216" s="4"/>
      <c r="G1216" s="4"/>
      <c r="H1216" s="4"/>
      <c r="I1216" s="3"/>
      <c r="J1216" s="3"/>
      <c r="K1216" s="3"/>
      <c r="L1216" s="3"/>
      <c r="M1216" s="3"/>
    </row>
    <row r="1217" spans="4:13" x14ac:dyDescent="0.3">
      <c r="D1217" s="2"/>
      <c r="E1217" s="2"/>
      <c r="F1217" s="4"/>
      <c r="G1217" s="4"/>
      <c r="H1217" s="4"/>
      <c r="I1217" s="3"/>
      <c r="J1217" s="3"/>
      <c r="K1217" s="3"/>
      <c r="L1217" s="3"/>
      <c r="M1217" s="3"/>
    </row>
    <row r="1218" spans="4:13" x14ac:dyDescent="0.3">
      <c r="D1218" s="2"/>
      <c r="E1218" s="2"/>
      <c r="F1218" s="4"/>
      <c r="G1218" s="4"/>
      <c r="H1218" s="4"/>
      <c r="I1218" s="3"/>
      <c r="J1218" s="3"/>
      <c r="K1218" s="3"/>
      <c r="L1218" s="3"/>
      <c r="M1218" s="3"/>
    </row>
    <row r="1219" spans="4:13" x14ac:dyDescent="0.3">
      <c r="D1219" s="2"/>
      <c r="E1219" s="2"/>
      <c r="F1219" s="4"/>
      <c r="G1219" s="4"/>
      <c r="H1219" s="4"/>
      <c r="I1219" s="3"/>
      <c r="J1219" s="3"/>
      <c r="K1219" s="3"/>
      <c r="L1219" s="3"/>
      <c r="M1219" s="3"/>
    </row>
    <row r="1220" spans="4:13" x14ac:dyDescent="0.3">
      <c r="D1220" s="2"/>
      <c r="E1220" s="2"/>
      <c r="F1220" s="4"/>
      <c r="G1220" s="4"/>
      <c r="H1220" s="4"/>
      <c r="I1220" s="3"/>
      <c r="J1220" s="3"/>
      <c r="K1220" s="3"/>
      <c r="L1220" s="3"/>
      <c r="M1220" s="3"/>
    </row>
    <row r="1221" spans="4:13" x14ac:dyDescent="0.3">
      <c r="D1221" s="2"/>
      <c r="E1221" s="2"/>
      <c r="F1221" s="4"/>
      <c r="G1221" s="4"/>
      <c r="H1221" s="4"/>
      <c r="I1221" s="3"/>
      <c r="J1221" s="3"/>
      <c r="K1221" s="3"/>
      <c r="L1221" s="3"/>
      <c r="M1221" s="3"/>
    </row>
    <row r="1222" spans="4:13" x14ac:dyDescent="0.3">
      <c r="D1222" s="2"/>
      <c r="E1222" s="2"/>
      <c r="F1222" s="4"/>
      <c r="G1222" s="4"/>
      <c r="H1222" s="4"/>
      <c r="I1222" s="3"/>
      <c r="J1222" s="3"/>
      <c r="K1222" s="3"/>
      <c r="L1222" s="3"/>
      <c r="M1222" s="3"/>
    </row>
    <row r="1223" spans="4:13" x14ac:dyDescent="0.3">
      <c r="D1223" s="2"/>
      <c r="E1223" s="2"/>
      <c r="F1223" s="4"/>
      <c r="G1223" s="4"/>
      <c r="H1223" s="4"/>
      <c r="I1223" s="3"/>
      <c r="J1223" s="3"/>
      <c r="K1223" s="3"/>
      <c r="L1223" s="3"/>
      <c r="M1223" s="3"/>
    </row>
    <row r="1224" spans="4:13" x14ac:dyDescent="0.3">
      <c r="D1224" s="2"/>
      <c r="E1224" s="2"/>
      <c r="F1224" s="4"/>
      <c r="G1224" s="4"/>
      <c r="H1224" s="4"/>
      <c r="I1224" s="3"/>
      <c r="J1224" s="3"/>
      <c r="K1224" s="3"/>
      <c r="L1224" s="3"/>
      <c r="M1224" s="3"/>
    </row>
    <row r="1225" spans="4:13" x14ac:dyDescent="0.3">
      <c r="D1225" s="2"/>
      <c r="E1225" s="2"/>
      <c r="F1225" s="4"/>
      <c r="G1225" s="4"/>
      <c r="H1225" s="4"/>
      <c r="I1225" s="3"/>
      <c r="J1225" s="3"/>
      <c r="K1225" s="3"/>
      <c r="L1225" s="3"/>
      <c r="M1225" s="3"/>
    </row>
    <row r="1226" spans="4:13" x14ac:dyDescent="0.3">
      <c r="D1226" s="2"/>
      <c r="E1226" s="2"/>
      <c r="F1226" s="4"/>
      <c r="G1226" s="4"/>
      <c r="H1226" s="4"/>
      <c r="I1226" s="3"/>
      <c r="J1226" s="3"/>
      <c r="K1226" s="3"/>
      <c r="L1226" s="3"/>
      <c r="M1226" s="3"/>
    </row>
    <row r="1227" spans="4:13" x14ac:dyDescent="0.3">
      <c r="D1227" s="2"/>
      <c r="E1227" s="2"/>
      <c r="F1227" s="4"/>
      <c r="G1227" s="4"/>
      <c r="H1227" s="4"/>
      <c r="I1227" s="3"/>
      <c r="J1227" s="3"/>
      <c r="K1227" s="3"/>
      <c r="L1227" s="3"/>
      <c r="M1227" s="3"/>
    </row>
    <row r="1228" spans="4:13" x14ac:dyDescent="0.3">
      <c r="D1228" s="2"/>
      <c r="E1228" s="2"/>
      <c r="F1228" s="4"/>
      <c r="G1228" s="4"/>
      <c r="H1228" s="4"/>
      <c r="I1228" s="3"/>
      <c r="J1228" s="3"/>
      <c r="K1228" s="3"/>
      <c r="L1228" s="3"/>
      <c r="M1228" s="3"/>
    </row>
    <row r="1229" spans="4:13" x14ac:dyDescent="0.3">
      <c r="D1229" s="2"/>
      <c r="E1229" s="2"/>
      <c r="F1229" s="4"/>
      <c r="G1229" s="4"/>
      <c r="H1229" s="4"/>
      <c r="I1229" s="3"/>
      <c r="J1229" s="3"/>
      <c r="K1229" s="3"/>
      <c r="L1229" s="3"/>
      <c r="M1229" s="3"/>
    </row>
    <row r="1230" spans="4:13" x14ac:dyDescent="0.3">
      <c r="D1230" s="2"/>
      <c r="E1230" s="2"/>
      <c r="F1230" s="4"/>
      <c r="G1230" s="4"/>
      <c r="H1230" s="4"/>
      <c r="I1230" s="3"/>
      <c r="J1230" s="3"/>
      <c r="K1230" s="3"/>
      <c r="L1230" s="3"/>
      <c r="M1230" s="3"/>
    </row>
    <row r="1231" spans="4:13" x14ac:dyDescent="0.3">
      <c r="D1231" s="2"/>
      <c r="E1231" s="2"/>
      <c r="F1231" s="4"/>
      <c r="G1231" s="4"/>
      <c r="H1231" s="4"/>
      <c r="I1231" s="3"/>
      <c r="J1231" s="3"/>
      <c r="K1231" s="3"/>
      <c r="L1231" s="3"/>
      <c r="M1231" s="3"/>
    </row>
    <row r="1232" spans="4:13" x14ac:dyDescent="0.3">
      <c r="D1232" s="2"/>
      <c r="E1232" s="2"/>
      <c r="F1232" s="4"/>
      <c r="G1232" s="4"/>
      <c r="H1232" s="4"/>
      <c r="I1232" s="3"/>
      <c r="J1232" s="3"/>
      <c r="K1232" s="3"/>
      <c r="L1232" s="3"/>
      <c r="M1232" s="3"/>
    </row>
    <row r="1233" spans="4:13" x14ac:dyDescent="0.3">
      <c r="D1233" s="2"/>
      <c r="E1233" s="2"/>
      <c r="F1233" s="4"/>
      <c r="G1233" s="4"/>
      <c r="H1233" s="4"/>
      <c r="I1233" s="3"/>
      <c r="J1233" s="3"/>
      <c r="K1233" s="3"/>
      <c r="L1233" s="3"/>
      <c r="M1233" s="3"/>
    </row>
    <row r="1234" spans="4:13" x14ac:dyDescent="0.3">
      <c r="D1234" s="2"/>
      <c r="E1234" s="2"/>
      <c r="F1234" s="4"/>
      <c r="G1234" s="4"/>
      <c r="H1234" s="4"/>
      <c r="I1234" s="3"/>
      <c r="J1234" s="3"/>
      <c r="K1234" s="3"/>
      <c r="L1234" s="3"/>
      <c r="M1234" s="3"/>
    </row>
    <row r="1235" spans="4:13" x14ac:dyDescent="0.3">
      <c r="D1235" s="2"/>
      <c r="E1235" s="2"/>
      <c r="F1235" s="4"/>
      <c r="G1235" s="4"/>
      <c r="H1235" s="4"/>
      <c r="I1235" s="3"/>
      <c r="J1235" s="3"/>
      <c r="K1235" s="3"/>
      <c r="L1235" s="3"/>
      <c r="M1235" s="3"/>
    </row>
    <row r="1236" spans="4:13" x14ac:dyDescent="0.3">
      <c r="D1236" s="2"/>
      <c r="E1236" s="2"/>
      <c r="F1236" s="4"/>
      <c r="G1236" s="4"/>
      <c r="H1236" s="4"/>
      <c r="I1236" s="3"/>
      <c r="J1236" s="3"/>
      <c r="K1236" s="3"/>
      <c r="L1236" s="3"/>
      <c r="M1236" s="3"/>
    </row>
    <row r="1237" spans="4:13" x14ac:dyDescent="0.3">
      <c r="D1237" s="2"/>
      <c r="E1237" s="2"/>
      <c r="F1237" s="4"/>
      <c r="G1237" s="4"/>
      <c r="H1237" s="4"/>
      <c r="I1237" s="3"/>
      <c r="J1237" s="3"/>
      <c r="K1237" s="3"/>
      <c r="L1237" s="3"/>
      <c r="M1237" s="3"/>
    </row>
    <row r="1238" spans="4:13" x14ac:dyDescent="0.3">
      <c r="D1238" s="2"/>
      <c r="E1238" s="2"/>
      <c r="F1238" s="4"/>
      <c r="G1238" s="4"/>
      <c r="H1238" s="4"/>
      <c r="I1238" s="3"/>
      <c r="J1238" s="3"/>
      <c r="K1238" s="3"/>
      <c r="L1238" s="3"/>
      <c r="M1238" s="3"/>
    </row>
    <row r="1239" spans="4:13" x14ac:dyDescent="0.3">
      <c r="D1239" s="2"/>
      <c r="E1239" s="2"/>
      <c r="F1239" s="4"/>
      <c r="G1239" s="4"/>
      <c r="H1239" s="4"/>
      <c r="I1239" s="3"/>
      <c r="J1239" s="3"/>
      <c r="K1239" s="3"/>
      <c r="L1239" s="3"/>
      <c r="M1239" s="3"/>
    </row>
    <row r="1240" spans="4:13" x14ac:dyDescent="0.3">
      <c r="D1240" s="2"/>
      <c r="E1240" s="2"/>
      <c r="F1240" s="4"/>
      <c r="G1240" s="4"/>
      <c r="H1240" s="4"/>
      <c r="I1240" s="3"/>
      <c r="J1240" s="3"/>
      <c r="K1240" s="3"/>
      <c r="L1240" s="3"/>
      <c r="M1240" s="3"/>
    </row>
    <row r="1241" spans="4:13" x14ac:dyDescent="0.3">
      <c r="D1241" s="2"/>
      <c r="E1241" s="2"/>
      <c r="F1241" s="4"/>
      <c r="G1241" s="4"/>
      <c r="H1241" s="4"/>
      <c r="I1241" s="3"/>
      <c r="J1241" s="3"/>
      <c r="K1241" s="3"/>
      <c r="L1241" s="3"/>
      <c r="M1241" s="3"/>
    </row>
    <row r="1242" spans="4:13" x14ac:dyDescent="0.3">
      <c r="D1242" s="2"/>
      <c r="E1242" s="2"/>
      <c r="F1242" s="4"/>
      <c r="G1242" s="4"/>
      <c r="H1242" s="4"/>
      <c r="I1242" s="3"/>
      <c r="J1242" s="3"/>
      <c r="K1242" s="3"/>
      <c r="L1242" s="3"/>
      <c r="M1242" s="3"/>
    </row>
    <row r="1243" spans="4:13" x14ac:dyDescent="0.3">
      <c r="D1243" s="2"/>
      <c r="E1243" s="2"/>
      <c r="F1243" s="4"/>
      <c r="G1243" s="4"/>
      <c r="H1243" s="4"/>
      <c r="I1243" s="3"/>
      <c r="J1243" s="3"/>
      <c r="K1243" s="3"/>
      <c r="L1243" s="3"/>
      <c r="M1243" s="3"/>
    </row>
    <row r="1244" spans="4:13" x14ac:dyDescent="0.3">
      <c r="D1244" s="2"/>
      <c r="E1244" s="2"/>
      <c r="F1244" s="4"/>
      <c r="G1244" s="4"/>
      <c r="H1244" s="4"/>
      <c r="I1244" s="3"/>
      <c r="J1244" s="3"/>
      <c r="K1244" s="3"/>
      <c r="L1244" s="3"/>
      <c r="M1244" s="3"/>
    </row>
    <row r="1245" spans="4:13" x14ac:dyDescent="0.3">
      <c r="D1245" s="2"/>
      <c r="E1245" s="2"/>
      <c r="F1245" s="4"/>
      <c r="G1245" s="4"/>
      <c r="H1245" s="4"/>
      <c r="I1245" s="3"/>
      <c r="J1245" s="3"/>
      <c r="K1245" s="3"/>
      <c r="L1245" s="3"/>
      <c r="M1245" s="3"/>
    </row>
    <row r="1246" spans="4:13" x14ac:dyDescent="0.3">
      <c r="D1246" s="2"/>
      <c r="E1246" s="2"/>
      <c r="F1246" s="4"/>
      <c r="G1246" s="4"/>
      <c r="H1246" s="4"/>
      <c r="I1246" s="3"/>
      <c r="J1246" s="3"/>
      <c r="K1246" s="3"/>
      <c r="L1246" s="3"/>
      <c r="M1246" s="3"/>
    </row>
    <row r="1247" spans="4:13" x14ac:dyDescent="0.3">
      <c r="D1247" s="2"/>
      <c r="E1247" s="2"/>
      <c r="F1247" s="4"/>
      <c r="G1247" s="4"/>
      <c r="H1247" s="4"/>
      <c r="I1247" s="3"/>
      <c r="J1247" s="3"/>
      <c r="K1247" s="3"/>
      <c r="L1247" s="3"/>
      <c r="M1247" s="3"/>
    </row>
    <row r="1248" spans="4:13" x14ac:dyDescent="0.3">
      <c r="D1248" s="2"/>
      <c r="E1248" s="2"/>
      <c r="F1248" s="4"/>
      <c r="G1248" s="4"/>
      <c r="H1248" s="4"/>
      <c r="I1248" s="3"/>
      <c r="J1248" s="3"/>
      <c r="K1248" s="3"/>
      <c r="L1248" s="3"/>
      <c r="M1248" s="3"/>
    </row>
    <row r="1249" spans="4:13" x14ac:dyDescent="0.3">
      <c r="D1249" s="2"/>
      <c r="E1249" s="2"/>
      <c r="F1249" s="4"/>
      <c r="G1249" s="4"/>
      <c r="H1249" s="4"/>
      <c r="I1249" s="3"/>
      <c r="J1249" s="3"/>
      <c r="K1249" s="3"/>
      <c r="L1249" s="3"/>
      <c r="M1249" s="3"/>
    </row>
    <row r="1250" spans="4:13" x14ac:dyDescent="0.3">
      <c r="D1250" s="2"/>
      <c r="E1250" s="2"/>
      <c r="F1250" s="4"/>
      <c r="G1250" s="4"/>
      <c r="H1250" s="4"/>
      <c r="I1250" s="3"/>
      <c r="J1250" s="3"/>
      <c r="K1250" s="3"/>
      <c r="L1250" s="3"/>
      <c r="M1250" s="3"/>
    </row>
    <row r="1251" spans="4:13" x14ac:dyDescent="0.3">
      <c r="D1251" s="2"/>
      <c r="E1251" s="2"/>
      <c r="F1251" s="4"/>
      <c r="G1251" s="4"/>
      <c r="H1251" s="4"/>
      <c r="I1251" s="3"/>
      <c r="J1251" s="3"/>
      <c r="K1251" s="3"/>
      <c r="L1251" s="3"/>
      <c r="M1251" s="3"/>
    </row>
    <row r="1252" spans="4:13" x14ac:dyDescent="0.3">
      <c r="D1252" s="2"/>
      <c r="E1252" s="2"/>
      <c r="F1252" s="4"/>
      <c r="G1252" s="4"/>
      <c r="H1252" s="4"/>
      <c r="I1252" s="3"/>
      <c r="J1252" s="3"/>
      <c r="K1252" s="3"/>
      <c r="L1252" s="3"/>
      <c r="M1252" s="3"/>
    </row>
    <row r="1253" spans="4:13" x14ac:dyDescent="0.3">
      <c r="D1253" s="2"/>
      <c r="E1253" s="2"/>
      <c r="F1253" s="4"/>
      <c r="G1253" s="4"/>
      <c r="H1253" s="4"/>
      <c r="I1253" s="3"/>
      <c r="J1253" s="3"/>
      <c r="K1253" s="3"/>
      <c r="L1253" s="3"/>
      <c r="M1253" s="3"/>
    </row>
    <row r="1254" spans="4:13" x14ac:dyDescent="0.3">
      <c r="D1254" s="2"/>
      <c r="E1254" s="2"/>
      <c r="F1254" s="4"/>
      <c r="G1254" s="4"/>
      <c r="H1254" s="4"/>
      <c r="I1254" s="3"/>
      <c r="J1254" s="3"/>
      <c r="K1254" s="3"/>
      <c r="L1254" s="3"/>
      <c r="M1254" s="3"/>
    </row>
    <row r="1255" spans="4:13" x14ac:dyDescent="0.3">
      <c r="D1255" s="2"/>
      <c r="E1255" s="2"/>
      <c r="F1255" s="4"/>
      <c r="G1255" s="4"/>
      <c r="H1255" s="4"/>
      <c r="I1255" s="3"/>
      <c r="J1255" s="3"/>
      <c r="K1255" s="3"/>
      <c r="L1255" s="3"/>
      <c r="M1255" s="3"/>
    </row>
    <row r="1256" spans="4:13" x14ac:dyDescent="0.3">
      <c r="D1256" s="2"/>
      <c r="E1256" s="2"/>
      <c r="F1256" s="4"/>
      <c r="G1256" s="4"/>
      <c r="H1256" s="4"/>
      <c r="I1256" s="3"/>
      <c r="J1256" s="3"/>
      <c r="K1256" s="3"/>
      <c r="L1256" s="3"/>
      <c r="M1256" s="3"/>
    </row>
    <row r="1257" spans="4:13" x14ac:dyDescent="0.3">
      <c r="D1257" s="2"/>
      <c r="E1257" s="2"/>
      <c r="F1257" s="4"/>
      <c r="G1257" s="4"/>
      <c r="H1257" s="4"/>
      <c r="I1257" s="3"/>
      <c r="J1257" s="3"/>
      <c r="K1257" s="3"/>
      <c r="L1257" s="3"/>
      <c r="M1257" s="3"/>
    </row>
    <row r="1258" spans="4:13" x14ac:dyDescent="0.3">
      <c r="D1258" s="2"/>
      <c r="E1258" s="2"/>
      <c r="F1258" s="4"/>
      <c r="G1258" s="4"/>
      <c r="H1258" s="4"/>
      <c r="I1258" s="3"/>
      <c r="J1258" s="3"/>
      <c r="K1258" s="3"/>
      <c r="L1258" s="3"/>
      <c r="M1258" s="3"/>
    </row>
    <row r="1259" spans="4:13" x14ac:dyDescent="0.3">
      <c r="D1259" s="2"/>
      <c r="E1259" s="2"/>
      <c r="F1259" s="4"/>
      <c r="G1259" s="4"/>
      <c r="H1259" s="4"/>
      <c r="I1259" s="3"/>
      <c r="J1259" s="3"/>
      <c r="K1259" s="3"/>
      <c r="L1259" s="3"/>
      <c r="M1259" s="3"/>
    </row>
    <row r="1260" spans="4:13" x14ac:dyDescent="0.3">
      <c r="D1260" s="2"/>
      <c r="E1260" s="2"/>
      <c r="F1260" s="4"/>
      <c r="G1260" s="4"/>
      <c r="H1260" s="4"/>
      <c r="I1260" s="3"/>
      <c r="J1260" s="3"/>
      <c r="K1260" s="3"/>
      <c r="L1260" s="3"/>
      <c r="M1260" s="3"/>
    </row>
    <row r="1261" spans="4:13" x14ac:dyDescent="0.3">
      <c r="D1261" s="2"/>
      <c r="E1261" s="2"/>
      <c r="F1261" s="4"/>
      <c r="G1261" s="4"/>
      <c r="H1261" s="4"/>
      <c r="I1261" s="3"/>
      <c r="J1261" s="3"/>
      <c r="K1261" s="3"/>
      <c r="L1261" s="3"/>
      <c r="M1261" s="3"/>
    </row>
    <row r="1262" spans="4:13" x14ac:dyDescent="0.3">
      <c r="D1262" s="2"/>
      <c r="E1262" s="2"/>
      <c r="F1262" s="4"/>
      <c r="G1262" s="4"/>
      <c r="H1262" s="4"/>
      <c r="I1262" s="3"/>
      <c r="J1262" s="3"/>
      <c r="K1262" s="3"/>
      <c r="L1262" s="3"/>
      <c r="M1262" s="3"/>
    </row>
    <row r="1263" spans="4:13" x14ac:dyDescent="0.3">
      <c r="D1263" s="2"/>
      <c r="E1263" s="2"/>
      <c r="F1263" s="4"/>
      <c r="G1263" s="4"/>
      <c r="H1263" s="4"/>
      <c r="I1263" s="3"/>
      <c r="J1263" s="3"/>
      <c r="K1263" s="3"/>
      <c r="L1263" s="3"/>
      <c r="M1263" s="3"/>
    </row>
    <row r="1264" spans="4:13" x14ac:dyDescent="0.3">
      <c r="D1264" s="2"/>
      <c r="E1264" s="2"/>
      <c r="F1264" s="4"/>
      <c r="G1264" s="4"/>
      <c r="H1264" s="4"/>
      <c r="I1264" s="3"/>
      <c r="J1264" s="3"/>
      <c r="K1264" s="3"/>
      <c r="L1264" s="3"/>
      <c r="M1264" s="3"/>
    </row>
    <row r="1265" spans="4:13" x14ac:dyDescent="0.3">
      <c r="D1265" s="2"/>
      <c r="E1265" s="2"/>
      <c r="F1265" s="4"/>
      <c r="G1265" s="4"/>
      <c r="H1265" s="4"/>
      <c r="I1265" s="3"/>
      <c r="J1265" s="3"/>
      <c r="K1265" s="3"/>
      <c r="L1265" s="3"/>
      <c r="M1265" s="3"/>
    </row>
    <row r="1266" spans="4:13" x14ac:dyDescent="0.3">
      <c r="D1266" s="2"/>
      <c r="E1266" s="2"/>
      <c r="F1266" s="4"/>
      <c r="G1266" s="4"/>
      <c r="H1266" s="4"/>
      <c r="I1266" s="3"/>
      <c r="J1266" s="3"/>
      <c r="K1266" s="3"/>
      <c r="L1266" s="3"/>
      <c r="M1266" s="3"/>
    </row>
    <row r="1267" spans="4:13" x14ac:dyDescent="0.3">
      <c r="D1267" s="2"/>
      <c r="E1267" s="2"/>
      <c r="F1267" s="4"/>
      <c r="G1267" s="4"/>
      <c r="H1267" s="4"/>
      <c r="I1267" s="3"/>
      <c r="J1267" s="3"/>
      <c r="K1267" s="3"/>
      <c r="L1267" s="3"/>
      <c r="M1267" s="3"/>
    </row>
    <row r="1268" spans="4:13" x14ac:dyDescent="0.3">
      <c r="D1268" s="2"/>
      <c r="E1268" s="2"/>
      <c r="F1268" s="4"/>
      <c r="G1268" s="4"/>
      <c r="H1268" s="4"/>
      <c r="I1268" s="3"/>
      <c r="J1268" s="3"/>
      <c r="K1268" s="3"/>
      <c r="L1268" s="3"/>
      <c r="M1268" s="3"/>
    </row>
    <row r="1269" spans="4:13" x14ac:dyDescent="0.3">
      <c r="D1269" s="2"/>
      <c r="E1269" s="2"/>
      <c r="F1269" s="4"/>
      <c r="G1269" s="4"/>
      <c r="H1269" s="4"/>
      <c r="I1269" s="3"/>
      <c r="J1269" s="3"/>
      <c r="K1269" s="3"/>
      <c r="L1269" s="3"/>
      <c r="M1269" s="3"/>
    </row>
    <row r="1270" spans="4:13" x14ac:dyDescent="0.3">
      <c r="D1270" s="2"/>
      <c r="E1270" s="2"/>
      <c r="F1270" s="4"/>
      <c r="G1270" s="4"/>
      <c r="H1270" s="4"/>
      <c r="I1270" s="3"/>
      <c r="J1270" s="3"/>
      <c r="K1270" s="3"/>
      <c r="L1270" s="3"/>
      <c r="M1270" s="3"/>
    </row>
    <row r="1271" spans="4:13" x14ac:dyDescent="0.3">
      <c r="D1271" s="2"/>
      <c r="E1271" s="2"/>
      <c r="F1271" s="4"/>
      <c r="G1271" s="4"/>
      <c r="H1271" s="4"/>
      <c r="I1271" s="3"/>
      <c r="J1271" s="3"/>
      <c r="K1271" s="3"/>
      <c r="L1271" s="3"/>
      <c r="M1271" s="3"/>
    </row>
    <row r="1272" spans="4:13" x14ac:dyDescent="0.3">
      <c r="D1272" s="2"/>
      <c r="E1272" s="2"/>
      <c r="F1272" s="4"/>
      <c r="G1272" s="4"/>
      <c r="H1272" s="4"/>
      <c r="I1272" s="3"/>
      <c r="J1272" s="3"/>
      <c r="K1272" s="3"/>
      <c r="L1272" s="3"/>
      <c r="M1272" s="3"/>
    </row>
    <row r="1273" spans="4:13" x14ac:dyDescent="0.3">
      <c r="D1273" s="2"/>
      <c r="E1273" s="2"/>
      <c r="F1273" s="4"/>
      <c r="G1273" s="4"/>
      <c r="H1273" s="4"/>
      <c r="I1273" s="3"/>
      <c r="J1273" s="3"/>
      <c r="K1273" s="3"/>
      <c r="L1273" s="3"/>
      <c r="M1273" s="3"/>
    </row>
    <row r="1274" spans="4:13" x14ac:dyDescent="0.3">
      <c r="D1274" s="2"/>
      <c r="E1274" s="2"/>
      <c r="F1274" s="4"/>
      <c r="G1274" s="4"/>
      <c r="H1274" s="4"/>
      <c r="I1274" s="3"/>
      <c r="J1274" s="3"/>
      <c r="K1274" s="3"/>
      <c r="L1274" s="3"/>
      <c r="M1274" s="3"/>
    </row>
    <row r="1275" spans="4:13" x14ac:dyDescent="0.3">
      <c r="D1275" s="2"/>
      <c r="E1275" s="2"/>
      <c r="F1275" s="4"/>
      <c r="G1275" s="4"/>
      <c r="H1275" s="4"/>
      <c r="I1275" s="3"/>
      <c r="J1275" s="3"/>
      <c r="K1275" s="3"/>
      <c r="L1275" s="3"/>
      <c r="M1275" s="3"/>
    </row>
    <row r="1276" spans="4:13" x14ac:dyDescent="0.3">
      <c r="D1276" s="2"/>
      <c r="E1276" s="2"/>
      <c r="F1276" s="4"/>
      <c r="G1276" s="4"/>
      <c r="H1276" s="4"/>
      <c r="I1276" s="3"/>
      <c r="J1276" s="3"/>
      <c r="K1276" s="3"/>
      <c r="L1276" s="3"/>
      <c r="M1276" s="3"/>
    </row>
    <row r="1277" spans="4:13" x14ac:dyDescent="0.3">
      <c r="D1277" s="2"/>
      <c r="E1277" s="2"/>
      <c r="F1277" s="4"/>
      <c r="G1277" s="4"/>
      <c r="H1277" s="4"/>
      <c r="I1277" s="3"/>
      <c r="J1277" s="3"/>
      <c r="K1277" s="3"/>
      <c r="L1277" s="3"/>
      <c r="M1277" s="3"/>
    </row>
    <row r="1278" spans="4:13" x14ac:dyDescent="0.3">
      <c r="D1278" s="2"/>
      <c r="E1278" s="2"/>
      <c r="F1278" s="4"/>
      <c r="G1278" s="4"/>
      <c r="H1278" s="4"/>
      <c r="I1278" s="3"/>
      <c r="J1278" s="3"/>
      <c r="K1278" s="3"/>
      <c r="L1278" s="3"/>
      <c r="M1278" s="3"/>
    </row>
    <row r="1279" spans="4:13" x14ac:dyDescent="0.3">
      <c r="D1279" s="2"/>
      <c r="E1279" s="2"/>
      <c r="F1279" s="4"/>
      <c r="G1279" s="4"/>
      <c r="H1279" s="4"/>
      <c r="I1279" s="3"/>
      <c r="J1279" s="3"/>
      <c r="K1279" s="3"/>
      <c r="L1279" s="3"/>
      <c r="M1279" s="3"/>
    </row>
    <row r="1280" spans="4:13" x14ac:dyDescent="0.3">
      <c r="D1280" s="2"/>
      <c r="E1280" s="2"/>
      <c r="F1280" s="4"/>
      <c r="G1280" s="4"/>
      <c r="H1280" s="4"/>
      <c r="I1280" s="3"/>
      <c r="J1280" s="3"/>
      <c r="K1280" s="3"/>
      <c r="L1280" s="3"/>
      <c r="M1280" s="3"/>
    </row>
    <row r="1281" spans="4:13" x14ac:dyDescent="0.3">
      <c r="D1281" s="2"/>
      <c r="E1281" s="2"/>
      <c r="F1281" s="4"/>
      <c r="G1281" s="4"/>
      <c r="H1281" s="4"/>
      <c r="I1281" s="3"/>
      <c r="J1281" s="3"/>
      <c r="K1281" s="3"/>
      <c r="L1281" s="3"/>
      <c r="M1281" s="3"/>
    </row>
    <row r="1282" spans="4:13" x14ac:dyDescent="0.3">
      <c r="D1282" s="2"/>
      <c r="E1282" s="2"/>
      <c r="F1282" s="4"/>
      <c r="G1282" s="4"/>
      <c r="H1282" s="4"/>
      <c r="I1282" s="3"/>
      <c r="J1282" s="3"/>
      <c r="K1282" s="3"/>
      <c r="L1282" s="3"/>
      <c r="M1282" s="3"/>
    </row>
    <row r="1283" spans="4:13" x14ac:dyDescent="0.3">
      <c r="D1283" s="2"/>
      <c r="E1283" s="2"/>
      <c r="F1283" s="4"/>
      <c r="G1283" s="4"/>
      <c r="H1283" s="4"/>
      <c r="I1283" s="3"/>
      <c r="J1283" s="3"/>
      <c r="K1283" s="3"/>
      <c r="L1283" s="3"/>
      <c r="M1283" s="3"/>
    </row>
    <row r="1284" spans="4:13" x14ac:dyDescent="0.3">
      <c r="D1284" s="2"/>
      <c r="E1284" s="2"/>
      <c r="F1284" s="4"/>
      <c r="G1284" s="4"/>
      <c r="H1284" s="4"/>
      <c r="I1284" s="3"/>
      <c r="J1284" s="3"/>
      <c r="K1284" s="3"/>
      <c r="L1284" s="3"/>
      <c r="M1284" s="3"/>
    </row>
    <row r="1285" spans="4:13" x14ac:dyDescent="0.3">
      <c r="D1285" s="2"/>
      <c r="E1285" s="2"/>
      <c r="F1285" s="4"/>
      <c r="G1285" s="4"/>
      <c r="H1285" s="4"/>
      <c r="I1285" s="3"/>
      <c r="J1285" s="3"/>
      <c r="K1285" s="3"/>
      <c r="L1285" s="3"/>
      <c r="M1285" s="3"/>
    </row>
    <row r="1286" spans="4:13" x14ac:dyDescent="0.3">
      <c r="D1286" s="2"/>
      <c r="E1286" s="2"/>
      <c r="F1286" s="4"/>
      <c r="G1286" s="4"/>
      <c r="H1286" s="4"/>
      <c r="I1286" s="3"/>
      <c r="J1286" s="3"/>
      <c r="K1286" s="3"/>
      <c r="L1286" s="3"/>
      <c r="M1286" s="3"/>
    </row>
    <row r="1287" spans="4:13" x14ac:dyDescent="0.3">
      <c r="D1287" s="2"/>
      <c r="E1287" s="2"/>
      <c r="F1287" s="4"/>
      <c r="G1287" s="4"/>
      <c r="H1287" s="4"/>
      <c r="I1287" s="3"/>
      <c r="J1287" s="3"/>
      <c r="K1287" s="3"/>
      <c r="L1287" s="3"/>
      <c r="M1287" s="3"/>
    </row>
    <row r="1288" spans="4:13" x14ac:dyDescent="0.3">
      <c r="D1288" s="2"/>
      <c r="E1288" s="2"/>
      <c r="F1288" s="4"/>
      <c r="G1288" s="4"/>
      <c r="H1288" s="4"/>
      <c r="I1288" s="3"/>
      <c r="J1288" s="3"/>
      <c r="K1288" s="3"/>
      <c r="L1288" s="3"/>
      <c r="M1288" s="3"/>
    </row>
    <row r="1289" spans="4:13" x14ac:dyDescent="0.3">
      <c r="D1289" s="2"/>
      <c r="E1289" s="2"/>
      <c r="F1289" s="4"/>
      <c r="G1289" s="4"/>
      <c r="H1289" s="4"/>
      <c r="I1289" s="3"/>
      <c r="J1289" s="3"/>
      <c r="K1289" s="3"/>
      <c r="L1289" s="3"/>
      <c r="M1289" s="3"/>
    </row>
    <row r="1290" spans="4:13" x14ac:dyDescent="0.3">
      <c r="D1290" s="2"/>
      <c r="E1290" s="2"/>
      <c r="F1290" s="4"/>
      <c r="G1290" s="4"/>
      <c r="H1290" s="4"/>
      <c r="I1290" s="3"/>
      <c r="J1290" s="3"/>
      <c r="K1290" s="3"/>
      <c r="L1290" s="3"/>
      <c r="M1290" s="3"/>
    </row>
    <row r="1291" spans="4:13" x14ac:dyDescent="0.3">
      <c r="D1291" s="2"/>
      <c r="E1291" s="2"/>
      <c r="F1291" s="4"/>
      <c r="G1291" s="4"/>
      <c r="H1291" s="4"/>
      <c r="I1291" s="3"/>
      <c r="J1291" s="3"/>
      <c r="K1291" s="3"/>
      <c r="L1291" s="3"/>
      <c r="M1291" s="3"/>
    </row>
    <row r="1292" spans="4:13" x14ac:dyDescent="0.3">
      <c r="D1292" s="2"/>
      <c r="E1292" s="2"/>
      <c r="F1292" s="4"/>
      <c r="G1292" s="4"/>
      <c r="H1292" s="4"/>
      <c r="I1292" s="3"/>
      <c r="J1292" s="3"/>
      <c r="K1292" s="3"/>
      <c r="L1292" s="3"/>
      <c r="M1292" s="3"/>
    </row>
    <row r="1293" spans="4:13" x14ac:dyDescent="0.3">
      <c r="D1293" s="2"/>
      <c r="E1293" s="2"/>
      <c r="F1293" s="4"/>
      <c r="G1293" s="4"/>
      <c r="H1293" s="4"/>
      <c r="I1293" s="3"/>
      <c r="J1293" s="3"/>
      <c r="K1293" s="3"/>
      <c r="L1293" s="3"/>
      <c r="M1293" s="3"/>
    </row>
    <row r="1294" spans="4:13" x14ac:dyDescent="0.3">
      <c r="D1294" s="2"/>
      <c r="E1294" s="2"/>
      <c r="F1294" s="4"/>
      <c r="G1294" s="4"/>
      <c r="H1294" s="4"/>
      <c r="I1294" s="3"/>
      <c r="J1294" s="3"/>
      <c r="K1294" s="3"/>
      <c r="L1294" s="3"/>
      <c r="M1294" s="3"/>
    </row>
    <row r="1295" spans="4:13" x14ac:dyDescent="0.3">
      <c r="D1295" s="2"/>
      <c r="E1295" s="2"/>
      <c r="F1295" s="4"/>
      <c r="G1295" s="4"/>
      <c r="H1295" s="4"/>
      <c r="I1295" s="3"/>
      <c r="J1295" s="3"/>
      <c r="K1295" s="3"/>
      <c r="L1295" s="3"/>
      <c r="M1295" s="3"/>
    </row>
    <row r="1296" spans="4:13" x14ac:dyDescent="0.3">
      <c r="D1296" s="2"/>
      <c r="E1296" s="2"/>
      <c r="F1296" s="4"/>
      <c r="G1296" s="4"/>
      <c r="H1296" s="4"/>
      <c r="I1296" s="3"/>
      <c r="J1296" s="3"/>
      <c r="K1296" s="3"/>
      <c r="L1296" s="3"/>
      <c r="M1296" s="3"/>
    </row>
    <row r="1297" spans="4:13" x14ac:dyDescent="0.3">
      <c r="D1297" s="2"/>
      <c r="E1297" s="2"/>
      <c r="F1297" s="4"/>
      <c r="G1297" s="4"/>
      <c r="H1297" s="4"/>
      <c r="I1297" s="3"/>
      <c r="J1297" s="3"/>
      <c r="K1297" s="3"/>
      <c r="L1297" s="3"/>
      <c r="M1297" s="3"/>
    </row>
    <row r="1298" spans="4:13" x14ac:dyDescent="0.3">
      <c r="D1298" s="2"/>
      <c r="E1298" s="2"/>
      <c r="F1298" s="4"/>
      <c r="G1298" s="4"/>
      <c r="H1298" s="4"/>
      <c r="I1298" s="3"/>
      <c r="J1298" s="3"/>
      <c r="K1298" s="3"/>
      <c r="L1298" s="3"/>
      <c r="M1298" s="3"/>
    </row>
    <row r="1299" spans="4:13" x14ac:dyDescent="0.3">
      <c r="D1299" s="2"/>
      <c r="E1299" s="2"/>
      <c r="F1299" s="4"/>
      <c r="G1299" s="4"/>
      <c r="H1299" s="4"/>
      <c r="I1299" s="3"/>
      <c r="J1299" s="3"/>
      <c r="K1299" s="3"/>
      <c r="L1299" s="3"/>
      <c r="M1299" s="3"/>
    </row>
    <row r="1300" spans="4:13" x14ac:dyDescent="0.3">
      <c r="D1300" s="2"/>
      <c r="E1300" s="2"/>
      <c r="F1300" s="4"/>
      <c r="G1300" s="4"/>
      <c r="H1300" s="4"/>
      <c r="I1300" s="3"/>
      <c r="J1300" s="3"/>
      <c r="K1300" s="3"/>
      <c r="L1300" s="3"/>
      <c r="M1300" s="3"/>
    </row>
    <row r="1301" spans="4:13" x14ac:dyDescent="0.3">
      <c r="D1301" s="2"/>
      <c r="E1301" s="2"/>
      <c r="F1301" s="4"/>
      <c r="G1301" s="4"/>
      <c r="H1301" s="4"/>
      <c r="I1301" s="3"/>
      <c r="J1301" s="3"/>
      <c r="K1301" s="3"/>
      <c r="L1301" s="3"/>
      <c r="M1301" s="3"/>
    </row>
    <row r="1302" spans="4:13" x14ac:dyDescent="0.3">
      <c r="D1302" s="2"/>
      <c r="E1302" s="2"/>
      <c r="F1302" s="4"/>
      <c r="G1302" s="4"/>
      <c r="H1302" s="4"/>
      <c r="I1302" s="3"/>
      <c r="J1302" s="3"/>
      <c r="K1302" s="3"/>
      <c r="L1302" s="3"/>
      <c r="M1302" s="3"/>
    </row>
    <row r="1303" spans="4:13" x14ac:dyDescent="0.3">
      <c r="D1303" s="2"/>
      <c r="E1303" s="2"/>
      <c r="F1303" s="4"/>
      <c r="G1303" s="4"/>
      <c r="H1303" s="4"/>
      <c r="I1303" s="3"/>
      <c r="J1303" s="3"/>
      <c r="K1303" s="3"/>
      <c r="L1303" s="3"/>
      <c r="M1303" s="3"/>
    </row>
    <row r="1304" spans="4:13" x14ac:dyDescent="0.3">
      <c r="D1304" s="2"/>
      <c r="E1304" s="2"/>
      <c r="F1304" s="4"/>
      <c r="G1304" s="4"/>
      <c r="H1304" s="4"/>
      <c r="I1304" s="3"/>
      <c r="J1304" s="3"/>
      <c r="K1304" s="3"/>
      <c r="L1304" s="3"/>
      <c r="M1304" s="3"/>
    </row>
    <row r="1305" spans="4:13" x14ac:dyDescent="0.3">
      <c r="D1305" s="2"/>
      <c r="E1305" s="2"/>
      <c r="F1305" s="4"/>
      <c r="G1305" s="4"/>
      <c r="H1305" s="4"/>
      <c r="I1305" s="3"/>
      <c r="J1305" s="3"/>
      <c r="K1305" s="3"/>
      <c r="L1305" s="3"/>
      <c r="M1305" s="3"/>
    </row>
    <row r="1306" spans="4:13" x14ac:dyDescent="0.3">
      <c r="D1306" s="2"/>
      <c r="E1306" s="2"/>
      <c r="F1306" s="4"/>
      <c r="G1306" s="4"/>
      <c r="H1306" s="4"/>
      <c r="I1306" s="3"/>
      <c r="J1306" s="3"/>
      <c r="K1306" s="3"/>
      <c r="L1306" s="3"/>
      <c r="M1306" s="3"/>
    </row>
    <row r="1307" spans="4:13" x14ac:dyDescent="0.3">
      <c r="D1307" s="2"/>
      <c r="E1307" s="2"/>
      <c r="F1307" s="4"/>
      <c r="G1307" s="4"/>
      <c r="H1307" s="4"/>
      <c r="I1307" s="3"/>
      <c r="J1307" s="3"/>
      <c r="K1307" s="3"/>
      <c r="L1307" s="3"/>
      <c r="M1307" s="3"/>
    </row>
    <row r="1308" spans="4:13" x14ac:dyDescent="0.3">
      <c r="D1308" s="2"/>
      <c r="E1308" s="2"/>
      <c r="F1308" s="4"/>
      <c r="G1308" s="4"/>
      <c r="H1308" s="4"/>
      <c r="I1308" s="3"/>
      <c r="J1308" s="3"/>
      <c r="K1308" s="3"/>
      <c r="L1308" s="3"/>
      <c r="M1308" s="3"/>
    </row>
    <row r="1309" spans="4:13" x14ac:dyDescent="0.3">
      <c r="D1309" s="2"/>
      <c r="E1309" s="2"/>
      <c r="F1309" s="4"/>
      <c r="G1309" s="4"/>
      <c r="H1309" s="4"/>
      <c r="I1309" s="3"/>
      <c r="J1309" s="3"/>
      <c r="K1309" s="3"/>
      <c r="L1309" s="3"/>
      <c r="M1309" s="3"/>
    </row>
    <row r="1310" spans="4:13" x14ac:dyDescent="0.3">
      <c r="D1310" s="2"/>
      <c r="E1310" s="2"/>
      <c r="F1310" s="4"/>
      <c r="G1310" s="4"/>
      <c r="H1310" s="4"/>
      <c r="I1310" s="3"/>
      <c r="J1310" s="3"/>
      <c r="K1310" s="3"/>
      <c r="L1310" s="3"/>
      <c r="M1310" s="3"/>
    </row>
    <row r="1311" spans="4:13" x14ac:dyDescent="0.3">
      <c r="D1311" s="2"/>
      <c r="E1311" s="2"/>
      <c r="F1311" s="4"/>
      <c r="G1311" s="4"/>
      <c r="H1311" s="4"/>
      <c r="I1311" s="3"/>
      <c r="J1311" s="3"/>
      <c r="K1311" s="3"/>
      <c r="L1311" s="3"/>
      <c r="M1311" s="3"/>
    </row>
    <row r="1312" spans="4:13" x14ac:dyDescent="0.3">
      <c r="D1312" s="2"/>
      <c r="E1312" s="2"/>
      <c r="F1312" s="4"/>
      <c r="G1312" s="4"/>
      <c r="H1312" s="4"/>
      <c r="I1312" s="3"/>
      <c r="J1312" s="3"/>
      <c r="K1312" s="3"/>
      <c r="L1312" s="3"/>
      <c r="M1312" s="3"/>
    </row>
    <row r="1313" spans="4:13" x14ac:dyDescent="0.3">
      <c r="D1313" s="2"/>
      <c r="E1313" s="2"/>
      <c r="F1313" s="4"/>
      <c r="G1313" s="4"/>
      <c r="H1313" s="4"/>
      <c r="I1313" s="3"/>
      <c r="J1313" s="3"/>
      <c r="K1313" s="3"/>
      <c r="L1313" s="3"/>
      <c r="M1313" s="3"/>
    </row>
    <row r="1314" spans="4:13" x14ac:dyDescent="0.3">
      <c r="D1314" s="2"/>
      <c r="E1314" s="2"/>
      <c r="F1314" s="4"/>
      <c r="G1314" s="4"/>
      <c r="H1314" s="4"/>
      <c r="I1314" s="3"/>
      <c r="J1314" s="3"/>
      <c r="K1314" s="3"/>
      <c r="L1314" s="3"/>
      <c r="M1314" s="3"/>
    </row>
    <row r="1315" spans="4:13" x14ac:dyDescent="0.3">
      <c r="D1315" s="2"/>
      <c r="E1315" s="2"/>
      <c r="F1315" s="4"/>
      <c r="G1315" s="4"/>
      <c r="H1315" s="4"/>
      <c r="I1315" s="3"/>
      <c r="J1315" s="3"/>
      <c r="K1315" s="3"/>
      <c r="L1315" s="3"/>
      <c r="M1315" s="3"/>
    </row>
    <row r="1316" spans="4:13" x14ac:dyDescent="0.3">
      <c r="D1316" s="2"/>
      <c r="E1316" s="2"/>
      <c r="F1316" s="4"/>
      <c r="G1316" s="4"/>
      <c r="H1316" s="4"/>
      <c r="I1316" s="3"/>
      <c r="J1316" s="3"/>
      <c r="K1316" s="3"/>
      <c r="L1316" s="3"/>
      <c r="M1316" s="3"/>
    </row>
    <row r="1317" spans="4:13" x14ac:dyDescent="0.3">
      <c r="D1317" s="2"/>
      <c r="E1317" s="2"/>
      <c r="F1317" s="4"/>
      <c r="G1317" s="4"/>
      <c r="H1317" s="4"/>
      <c r="I1317" s="3"/>
      <c r="J1317" s="3"/>
      <c r="K1317" s="3"/>
      <c r="L1317" s="3"/>
      <c r="M1317" s="3"/>
    </row>
    <row r="1318" spans="4:13" x14ac:dyDescent="0.3">
      <c r="D1318" s="2"/>
      <c r="E1318" s="2"/>
      <c r="F1318" s="4"/>
      <c r="G1318" s="4"/>
      <c r="H1318" s="4"/>
      <c r="I1318" s="3"/>
      <c r="J1318" s="3"/>
      <c r="K1318" s="3"/>
      <c r="L1318" s="3"/>
      <c r="M1318" s="3"/>
    </row>
    <row r="1319" spans="4:13" x14ac:dyDescent="0.3">
      <c r="D1319" s="2"/>
      <c r="E1319" s="2"/>
      <c r="F1319" s="4"/>
      <c r="G1319" s="4"/>
      <c r="H1319" s="4"/>
      <c r="I1319" s="3"/>
      <c r="J1319" s="3"/>
      <c r="K1319" s="3"/>
      <c r="L1319" s="3"/>
      <c r="M1319" s="3"/>
    </row>
    <row r="1320" spans="4:13" x14ac:dyDescent="0.3">
      <c r="D1320" s="2"/>
      <c r="E1320" s="2"/>
      <c r="F1320" s="4"/>
      <c r="G1320" s="4"/>
      <c r="H1320" s="4"/>
      <c r="I1320" s="3"/>
      <c r="J1320" s="3"/>
      <c r="K1320" s="3"/>
      <c r="L1320" s="3"/>
      <c r="M1320" s="3"/>
    </row>
    <row r="1321" spans="4:13" x14ac:dyDescent="0.3">
      <c r="D1321" s="2"/>
      <c r="E1321" s="2"/>
      <c r="F1321" s="4"/>
      <c r="G1321" s="4"/>
      <c r="H1321" s="4"/>
      <c r="I1321" s="3"/>
      <c r="J1321" s="3"/>
      <c r="K1321" s="3"/>
      <c r="L1321" s="3"/>
      <c r="M1321" s="3"/>
    </row>
    <row r="1322" spans="4:13" x14ac:dyDescent="0.3">
      <c r="D1322" s="2"/>
      <c r="E1322" s="2"/>
      <c r="F1322" s="4"/>
      <c r="G1322" s="4"/>
      <c r="H1322" s="4"/>
      <c r="I1322" s="3"/>
      <c r="J1322" s="3"/>
      <c r="K1322" s="3"/>
      <c r="L1322" s="3"/>
      <c r="M1322" s="3"/>
    </row>
    <row r="1323" spans="4:13" x14ac:dyDescent="0.3">
      <c r="D1323" s="2"/>
      <c r="E1323" s="2"/>
      <c r="F1323" s="4"/>
      <c r="G1323" s="4"/>
      <c r="H1323" s="4"/>
      <c r="I1323" s="3"/>
      <c r="J1323" s="3"/>
      <c r="K1323" s="3"/>
      <c r="L1323" s="3"/>
      <c r="M1323" s="3"/>
    </row>
    <row r="1324" spans="4:13" x14ac:dyDescent="0.3">
      <c r="D1324" s="2"/>
      <c r="E1324" s="2"/>
      <c r="F1324" s="4"/>
      <c r="G1324" s="4"/>
      <c r="H1324" s="4"/>
      <c r="I1324" s="3"/>
      <c r="J1324" s="3"/>
      <c r="K1324" s="3"/>
      <c r="L1324" s="3"/>
      <c r="M1324" s="3"/>
    </row>
    <row r="1325" spans="4:13" x14ac:dyDescent="0.3">
      <c r="D1325" s="2"/>
      <c r="E1325" s="2"/>
      <c r="F1325" s="4"/>
      <c r="G1325" s="4"/>
      <c r="H1325" s="4"/>
      <c r="I1325" s="3"/>
      <c r="J1325" s="3"/>
      <c r="K1325" s="3"/>
      <c r="L1325" s="3"/>
      <c r="M1325" s="3"/>
    </row>
    <row r="1326" spans="4:13" x14ac:dyDescent="0.3">
      <c r="D1326" s="2"/>
      <c r="E1326" s="2"/>
      <c r="F1326" s="4"/>
      <c r="G1326" s="4"/>
      <c r="H1326" s="4"/>
      <c r="I1326" s="3"/>
      <c r="J1326" s="3"/>
      <c r="K1326" s="3"/>
      <c r="L1326" s="3"/>
      <c r="M1326" s="3"/>
    </row>
    <row r="1327" spans="4:13" x14ac:dyDescent="0.3">
      <c r="D1327" s="2"/>
      <c r="E1327" s="2"/>
      <c r="F1327" s="4"/>
      <c r="G1327" s="4"/>
      <c r="H1327" s="4"/>
      <c r="I1327" s="3"/>
      <c r="J1327" s="3"/>
      <c r="K1327" s="3"/>
      <c r="L1327" s="3"/>
      <c r="M1327" s="3"/>
    </row>
    <row r="1328" spans="4:13" x14ac:dyDescent="0.3">
      <c r="D1328" s="2"/>
      <c r="E1328" s="2"/>
      <c r="F1328" s="4"/>
      <c r="G1328" s="4"/>
      <c r="H1328" s="4"/>
      <c r="I1328" s="3"/>
      <c r="J1328" s="3"/>
      <c r="K1328" s="3"/>
      <c r="L1328" s="3"/>
      <c r="M1328" s="3"/>
    </row>
    <row r="1329" spans="4:13" x14ac:dyDescent="0.3">
      <c r="D1329" s="2"/>
      <c r="E1329" s="2"/>
      <c r="F1329" s="4"/>
      <c r="G1329" s="4"/>
      <c r="H1329" s="4"/>
      <c r="I1329" s="3"/>
      <c r="J1329" s="3"/>
      <c r="K1329" s="3"/>
      <c r="L1329" s="3"/>
      <c r="M1329" s="3"/>
    </row>
    <row r="1330" spans="4:13" x14ac:dyDescent="0.3">
      <c r="D1330" s="2"/>
      <c r="E1330" s="2"/>
      <c r="F1330" s="4"/>
      <c r="G1330" s="4"/>
      <c r="H1330" s="4"/>
      <c r="I1330" s="3"/>
      <c r="J1330" s="3"/>
      <c r="K1330" s="3"/>
      <c r="L1330" s="3"/>
      <c r="M1330" s="3"/>
    </row>
    <row r="1331" spans="4:13" x14ac:dyDescent="0.3">
      <c r="D1331" s="2"/>
      <c r="E1331" s="2"/>
      <c r="F1331" s="4"/>
      <c r="G1331" s="4"/>
      <c r="H1331" s="4"/>
      <c r="I1331" s="3"/>
      <c r="J1331" s="3"/>
      <c r="K1331" s="3"/>
      <c r="L1331" s="3"/>
      <c r="M1331" s="3"/>
    </row>
    <row r="1332" spans="4:13" x14ac:dyDescent="0.3">
      <c r="D1332" s="2"/>
      <c r="E1332" s="2"/>
      <c r="F1332" s="4"/>
      <c r="G1332" s="4"/>
      <c r="H1332" s="4"/>
      <c r="I1332" s="3"/>
      <c r="J1332" s="3"/>
      <c r="K1332" s="3"/>
      <c r="L1332" s="3"/>
      <c r="M1332" s="3"/>
    </row>
    <row r="1333" spans="4:13" x14ac:dyDescent="0.3">
      <c r="D1333" s="2"/>
      <c r="E1333" s="2"/>
      <c r="F1333" s="4"/>
      <c r="G1333" s="4"/>
      <c r="H1333" s="4"/>
      <c r="I1333" s="3"/>
      <c r="J1333" s="3"/>
      <c r="K1333" s="3"/>
      <c r="L1333" s="3"/>
      <c r="M1333" s="3"/>
    </row>
    <row r="1334" spans="4:13" x14ac:dyDescent="0.3">
      <c r="D1334" s="2"/>
      <c r="E1334" s="2"/>
      <c r="F1334" s="4"/>
      <c r="G1334" s="4"/>
      <c r="H1334" s="4"/>
      <c r="I1334" s="3"/>
      <c r="J1334" s="3"/>
      <c r="K1334" s="3"/>
      <c r="L1334" s="3"/>
      <c r="M1334" s="3"/>
    </row>
    <row r="1335" spans="4:13" x14ac:dyDescent="0.3">
      <c r="D1335" s="2"/>
      <c r="E1335" s="2"/>
      <c r="F1335" s="4"/>
      <c r="G1335" s="4"/>
      <c r="H1335" s="4"/>
      <c r="I1335" s="3"/>
      <c r="J1335" s="3"/>
      <c r="K1335" s="3"/>
      <c r="L1335" s="3"/>
      <c r="M1335" s="3"/>
    </row>
    <row r="1336" spans="4:13" x14ac:dyDescent="0.3">
      <c r="D1336" s="2"/>
      <c r="E1336" s="2"/>
      <c r="F1336" s="4"/>
      <c r="G1336" s="4"/>
      <c r="H1336" s="4"/>
      <c r="I1336" s="3"/>
      <c r="J1336" s="3"/>
      <c r="K1336" s="3"/>
      <c r="L1336" s="3"/>
      <c r="M1336" s="3"/>
    </row>
    <row r="1337" spans="4:13" x14ac:dyDescent="0.3">
      <c r="D1337" s="2"/>
      <c r="E1337" s="2"/>
      <c r="F1337" s="4"/>
      <c r="G1337" s="4"/>
      <c r="H1337" s="4"/>
      <c r="I1337" s="3"/>
      <c r="J1337" s="3"/>
      <c r="K1337" s="3"/>
      <c r="L1337" s="3"/>
      <c r="M1337" s="3"/>
    </row>
    <row r="1338" spans="4:13" x14ac:dyDescent="0.3">
      <c r="D1338" s="2"/>
      <c r="E1338" s="2"/>
      <c r="F1338" s="4"/>
      <c r="G1338" s="4"/>
      <c r="H1338" s="4"/>
      <c r="I1338" s="3"/>
      <c r="J1338" s="3"/>
      <c r="K1338" s="3"/>
      <c r="L1338" s="3"/>
      <c r="M1338" s="3"/>
    </row>
    <row r="1339" spans="4:13" x14ac:dyDescent="0.3">
      <c r="D1339" s="2"/>
      <c r="E1339" s="2"/>
      <c r="F1339" s="4"/>
      <c r="G1339" s="4"/>
      <c r="H1339" s="4"/>
      <c r="I1339" s="3"/>
      <c r="J1339" s="3"/>
      <c r="K1339" s="3"/>
      <c r="L1339" s="3"/>
      <c r="M1339" s="3"/>
    </row>
    <row r="1340" spans="4:13" x14ac:dyDescent="0.3">
      <c r="D1340" s="2"/>
      <c r="E1340" s="2"/>
      <c r="F1340" s="4"/>
      <c r="G1340" s="4"/>
      <c r="H1340" s="4"/>
      <c r="I1340" s="3"/>
      <c r="J1340" s="3"/>
      <c r="K1340" s="3"/>
      <c r="L1340" s="3"/>
      <c r="M1340" s="3"/>
    </row>
    <row r="1341" spans="4:13" x14ac:dyDescent="0.3">
      <c r="D1341" s="2"/>
      <c r="E1341" s="2"/>
      <c r="F1341" s="4"/>
      <c r="G1341" s="4"/>
      <c r="H1341" s="4"/>
      <c r="I1341" s="3"/>
      <c r="J1341" s="3"/>
      <c r="K1341" s="3"/>
      <c r="L1341" s="3"/>
      <c r="M1341" s="3"/>
    </row>
    <row r="1342" spans="4:13" x14ac:dyDescent="0.3">
      <c r="D1342" s="2"/>
      <c r="E1342" s="2"/>
      <c r="F1342" s="4"/>
      <c r="G1342" s="4"/>
      <c r="H1342" s="4"/>
      <c r="I1342" s="3"/>
      <c r="J1342" s="3"/>
      <c r="K1342" s="3"/>
      <c r="L1342" s="3"/>
      <c r="M1342" s="3"/>
    </row>
    <row r="1343" spans="4:13" x14ac:dyDescent="0.3">
      <c r="D1343" s="2"/>
      <c r="E1343" s="2"/>
      <c r="F1343" s="4"/>
      <c r="G1343" s="4"/>
      <c r="H1343" s="4"/>
      <c r="I1343" s="3"/>
      <c r="J1343" s="3"/>
      <c r="K1343" s="3"/>
      <c r="L1343" s="3"/>
      <c r="M1343" s="3"/>
    </row>
    <row r="1344" spans="4:13" x14ac:dyDescent="0.3">
      <c r="D1344" s="2"/>
      <c r="E1344" s="2"/>
      <c r="F1344" s="4"/>
      <c r="G1344" s="4"/>
      <c r="H1344" s="4"/>
      <c r="I1344" s="3"/>
      <c r="J1344" s="3"/>
      <c r="K1344" s="3"/>
      <c r="L1344" s="3"/>
      <c r="M1344" s="3"/>
    </row>
    <row r="1345" spans="4:13" x14ac:dyDescent="0.3">
      <c r="D1345" s="2"/>
      <c r="E1345" s="2"/>
      <c r="F1345" s="4"/>
      <c r="G1345" s="4"/>
      <c r="H1345" s="4"/>
      <c r="I1345" s="3"/>
      <c r="J1345" s="3"/>
      <c r="K1345" s="3"/>
      <c r="L1345" s="3"/>
      <c r="M1345" s="3"/>
    </row>
    <row r="1346" spans="4:13" x14ac:dyDescent="0.3">
      <c r="D1346" s="2"/>
      <c r="E1346" s="2"/>
      <c r="F1346" s="4"/>
      <c r="G1346" s="4"/>
      <c r="H1346" s="4"/>
      <c r="I1346" s="3"/>
      <c r="J1346" s="3"/>
      <c r="K1346" s="3"/>
      <c r="L1346" s="3"/>
      <c r="M1346" s="3"/>
    </row>
    <row r="1347" spans="4:13" x14ac:dyDescent="0.3">
      <c r="D1347" s="2"/>
      <c r="E1347" s="2"/>
      <c r="F1347" s="4"/>
      <c r="G1347" s="4"/>
      <c r="H1347" s="4"/>
      <c r="I1347" s="3"/>
      <c r="J1347" s="3"/>
      <c r="K1347" s="3"/>
      <c r="L1347" s="3"/>
      <c r="M1347" s="3"/>
    </row>
    <row r="1348" spans="4:13" x14ac:dyDescent="0.3">
      <c r="D1348" s="2"/>
      <c r="E1348" s="2"/>
      <c r="F1348" s="4"/>
      <c r="G1348" s="4"/>
      <c r="H1348" s="4"/>
      <c r="I1348" s="3"/>
      <c r="J1348" s="3"/>
      <c r="K1348" s="3"/>
      <c r="L1348" s="3"/>
      <c r="M1348" s="3"/>
    </row>
    <row r="1349" spans="4:13" x14ac:dyDescent="0.3">
      <c r="D1349" s="2"/>
      <c r="E1349" s="2"/>
      <c r="F1349" s="4"/>
      <c r="G1349" s="4"/>
      <c r="H1349" s="4"/>
      <c r="I1349" s="3"/>
      <c r="J1349" s="3"/>
      <c r="K1349" s="3"/>
      <c r="L1349" s="3"/>
      <c r="M1349" s="3"/>
    </row>
    <row r="1350" spans="4:13" x14ac:dyDescent="0.3">
      <c r="D1350" s="2"/>
      <c r="E1350" s="2"/>
      <c r="F1350" s="4"/>
      <c r="G1350" s="4"/>
      <c r="H1350" s="4"/>
      <c r="I1350" s="3"/>
      <c r="J1350" s="3"/>
      <c r="K1350" s="3"/>
      <c r="L1350" s="3"/>
      <c r="M1350" s="3"/>
    </row>
    <row r="1351" spans="4:13" x14ac:dyDescent="0.3">
      <c r="D1351" s="2"/>
      <c r="E1351" s="2"/>
      <c r="F1351" s="4"/>
      <c r="G1351" s="4"/>
      <c r="H1351" s="4"/>
      <c r="I1351" s="3"/>
      <c r="J1351" s="3"/>
      <c r="K1351" s="3"/>
      <c r="L1351" s="3"/>
      <c r="M1351" s="3"/>
    </row>
    <row r="1352" spans="4:13" x14ac:dyDescent="0.3">
      <c r="D1352" s="2"/>
      <c r="E1352" s="2"/>
      <c r="F1352" s="4"/>
      <c r="G1352" s="4"/>
      <c r="H1352" s="4"/>
      <c r="I1352" s="3"/>
      <c r="J1352" s="3"/>
      <c r="K1352" s="3"/>
      <c r="L1352" s="3"/>
      <c r="M1352" s="3"/>
    </row>
    <row r="1353" spans="4:13" x14ac:dyDescent="0.3">
      <c r="D1353" s="2"/>
      <c r="E1353" s="2"/>
      <c r="F1353" s="4"/>
      <c r="G1353" s="4"/>
      <c r="H1353" s="4"/>
      <c r="I1353" s="3"/>
      <c r="J1353" s="3"/>
      <c r="K1353" s="3"/>
      <c r="L1353" s="3"/>
      <c r="M1353" s="3"/>
    </row>
    <row r="1354" spans="4:13" x14ac:dyDescent="0.3">
      <c r="D1354" s="2"/>
      <c r="E1354" s="2"/>
      <c r="F1354" s="4"/>
      <c r="G1354" s="4"/>
      <c r="H1354" s="4"/>
      <c r="I1354" s="3"/>
      <c r="J1354" s="3"/>
      <c r="K1354" s="3"/>
      <c r="L1354" s="3"/>
      <c r="M1354" s="3"/>
    </row>
    <row r="1355" spans="4:13" x14ac:dyDescent="0.3">
      <c r="D1355" s="2"/>
      <c r="E1355" s="2"/>
      <c r="F1355" s="4"/>
      <c r="G1355" s="4"/>
      <c r="H1355" s="4"/>
      <c r="I1355" s="3"/>
      <c r="J1355" s="3"/>
      <c r="K1355" s="3"/>
      <c r="L1355" s="3"/>
      <c r="M1355" s="3"/>
    </row>
    <row r="1356" spans="4:13" x14ac:dyDescent="0.3">
      <c r="D1356" s="2"/>
      <c r="E1356" s="2"/>
      <c r="F1356" s="4"/>
      <c r="G1356" s="4"/>
      <c r="H1356" s="4"/>
      <c r="I1356" s="3"/>
      <c r="J1356" s="3"/>
      <c r="K1356" s="3"/>
      <c r="L1356" s="3"/>
      <c r="M1356" s="3"/>
    </row>
    <row r="1357" spans="4:13" x14ac:dyDescent="0.3">
      <c r="D1357" s="2"/>
      <c r="E1357" s="2"/>
      <c r="F1357" s="4"/>
      <c r="G1357" s="4"/>
      <c r="H1357" s="4"/>
      <c r="I1357" s="3"/>
      <c r="J1357" s="3"/>
      <c r="K1357" s="3"/>
      <c r="L1357" s="3"/>
      <c r="M1357" s="3"/>
    </row>
    <row r="1358" spans="4:13" x14ac:dyDescent="0.3">
      <c r="D1358" s="2"/>
      <c r="E1358" s="2"/>
      <c r="F1358" s="4"/>
      <c r="G1358" s="4"/>
      <c r="H1358" s="4"/>
      <c r="I1358" s="3"/>
      <c r="J1358" s="3"/>
      <c r="K1358" s="3"/>
      <c r="L1358" s="3"/>
      <c r="M1358" s="3"/>
    </row>
    <row r="1359" spans="4:13" x14ac:dyDescent="0.3">
      <c r="D1359" s="2"/>
      <c r="E1359" s="2"/>
      <c r="F1359" s="4"/>
      <c r="G1359" s="4"/>
      <c r="H1359" s="4"/>
      <c r="I1359" s="3"/>
      <c r="J1359" s="3"/>
      <c r="K1359" s="3"/>
      <c r="L1359" s="3"/>
      <c r="M1359" s="3"/>
    </row>
    <row r="1360" spans="4:13" x14ac:dyDescent="0.3">
      <c r="D1360" s="2"/>
      <c r="E1360" s="2"/>
      <c r="F1360" s="4"/>
      <c r="G1360" s="4"/>
      <c r="H1360" s="4"/>
      <c r="I1360" s="3"/>
      <c r="J1360" s="3"/>
      <c r="K1360" s="3"/>
      <c r="L1360" s="3"/>
      <c r="M1360" s="3"/>
    </row>
    <row r="1361" spans="4:13" x14ac:dyDescent="0.3">
      <c r="D1361" s="2"/>
      <c r="E1361" s="2"/>
      <c r="F1361" s="4"/>
      <c r="G1361" s="4"/>
      <c r="H1361" s="4"/>
      <c r="I1361" s="3"/>
      <c r="J1361" s="3"/>
      <c r="K1361" s="3"/>
      <c r="L1361" s="3"/>
      <c r="M1361" s="3"/>
    </row>
    <row r="1362" spans="4:13" x14ac:dyDescent="0.3">
      <c r="D1362" s="2"/>
      <c r="E1362" s="2"/>
      <c r="F1362" s="4"/>
      <c r="G1362" s="4"/>
      <c r="H1362" s="4"/>
      <c r="I1362" s="3"/>
      <c r="J1362" s="3"/>
      <c r="K1362" s="3"/>
      <c r="L1362" s="3"/>
      <c r="M1362" s="3"/>
    </row>
    <row r="1363" spans="4:13" x14ac:dyDescent="0.3">
      <c r="D1363" s="2"/>
      <c r="E1363" s="2"/>
      <c r="F1363" s="4"/>
      <c r="G1363" s="4"/>
      <c r="H1363" s="4"/>
      <c r="I1363" s="3"/>
      <c r="J1363" s="3"/>
      <c r="K1363" s="3"/>
      <c r="L1363" s="3"/>
      <c r="M1363" s="3"/>
    </row>
    <row r="1364" spans="4:13" x14ac:dyDescent="0.3">
      <c r="D1364" s="2"/>
      <c r="E1364" s="2"/>
      <c r="F1364" s="4"/>
      <c r="G1364" s="4"/>
      <c r="H1364" s="4"/>
      <c r="I1364" s="3"/>
      <c r="J1364" s="3"/>
      <c r="K1364" s="3"/>
      <c r="L1364" s="3"/>
      <c r="M1364" s="3"/>
    </row>
    <row r="1365" spans="4:13" x14ac:dyDescent="0.3">
      <c r="D1365" s="2"/>
      <c r="E1365" s="2"/>
      <c r="F1365" s="4"/>
      <c r="G1365" s="4"/>
      <c r="H1365" s="4"/>
      <c r="I1365" s="3"/>
      <c r="J1365" s="3"/>
      <c r="K1365" s="3"/>
      <c r="L1365" s="3"/>
      <c r="M1365" s="3"/>
    </row>
    <row r="1366" spans="4:13" x14ac:dyDescent="0.3">
      <c r="D1366" s="2"/>
      <c r="E1366" s="2"/>
      <c r="F1366" s="4"/>
      <c r="G1366" s="4"/>
      <c r="H1366" s="4"/>
      <c r="I1366" s="3"/>
      <c r="J1366" s="3"/>
      <c r="K1366" s="3"/>
      <c r="L1366" s="3"/>
      <c r="M1366" s="3"/>
    </row>
    <row r="1367" spans="4:13" x14ac:dyDescent="0.3">
      <c r="D1367" s="2"/>
      <c r="E1367" s="2"/>
      <c r="F1367" s="4"/>
      <c r="G1367" s="4"/>
      <c r="H1367" s="4"/>
      <c r="I1367" s="3"/>
      <c r="J1367" s="3"/>
      <c r="K1367" s="3"/>
      <c r="L1367" s="3"/>
      <c r="M1367" s="3"/>
    </row>
    <row r="1368" spans="4:13" x14ac:dyDescent="0.3">
      <c r="D1368" s="2"/>
      <c r="E1368" s="2"/>
      <c r="F1368" s="4"/>
      <c r="G1368" s="4"/>
      <c r="H1368" s="4"/>
      <c r="I1368" s="3"/>
      <c r="J1368" s="3"/>
      <c r="K1368" s="3"/>
      <c r="L1368" s="3"/>
      <c r="M1368" s="3"/>
    </row>
    <row r="1369" spans="4:13" x14ac:dyDescent="0.3">
      <c r="D1369" s="2"/>
      <c r="E1369" s="2"/>
      <c r="F1369" s="4"/>
      <c r="G1369" s="4"/>
      <c r="H1369" s="4"/>
      <c r="I1369" s="3"/>
      <c r="J1369" s="3"/>
      <c r="K1369" s="3"/>
      <c r="L1369" s="3"/>
      <c r="M1369" s="3"/>
    </row>
    <row r="1370" spans="4:13" x14ac:dyDescent="0.3">
      <c r="D1370" s="2"/>
      <c r="E1370" s="2"/>
      <c r="F1370" s="4"/>
      <c r="G1370" s="4"/>
      <c r="H1370" s="4"/>
      <c r="I1370" s="3"/>
      <c r="J1370" s="3"/>
      <c r="K1370" s="3"/>
      <c r="L1370" s="3"/>
      <c r="M1370" s="3"/>
    </row>
    <row r="1371" spans="4:13" x14ac:dyDescent="0.3">
      <c r="D1371" s="2"/>
      <c r="E1371" s="2"/>
      <c r="F1371" s="4"/>
      <c r="G1371" s="4"/>
      <c r="H1371" s="4"/>
      <c r="I1371" s="3"/>
      <c r="J1371" s="3"/>
      <c r="K1371" s="3"/>
      <c r="L1371" s="3"/>
      <c r="M1371" s="3"/>
    </row>
    <row r="1372" spans="4:13" x14ac:dyDescent="0.3">
      <c r="D1372" s="2"/>
      <c r="E1372" s="2"/>
      <c r="F1372" s="4"/>
      <c r="G1372" s="4"/>
      <c r="H1372" s="4"/>
      <c r="I1372" s="3"/>
      <c r="J1372" s="3"/>
      <c r="K1372" s="3"/>
      <c r="L1372" s="3"/>
      <c r="M1372" s="3"/>
    </row>
    <row r="1373" spans="4:13" x14ac:dyDescent="0.3">
      <c r="D1373" s="2"/>
      <c r="E1373" s="2"/>
      <c r="F1373" s="4"/>
      <c r="G1373" s="4"/>
      <c r="H1373" s="4"/>
      <c r="I1373" s="3"/>
      <c r="J1373" s="3"/>
      <c r="K1373" s="3"/>
      <c r="L1373" s="3"/>
      <c r="M1373" s="3"/>
    </row>
    <row r="1374" spans="4:13" x14ac:dyDescent="0.3">
      <c r="D1374" s="2"/>
      <c r="E1374" s="2"/>
      <c r="F1374" s="4"/>
      <c r="G1374" s="4"/>
      <c r="H1374" s="4"/>
      <c r="I1374" s="3"/>
      <c r="J1374" s="3"/>
      <c r="K1374" s="3"/>
      <c r="L1374" s="3"/>
      <c r="M1374" s="3"/>
    </row>
    <row r="1375" spans="4:13" x14ac:dyDescent="0.3">
      <c r="D1375" s="2"/>
      <c r="E1375" s="2"/>
      <c r="F1375" s="4"/>
      <c r="G1375" s="4"/>
      <c r="H1375" s="4"/>
      <c r="I1375" s="3"/>
      <c r="J1375" s="3"/>
      <c r="K1375" s="3"/>
      <c r="L1375" s="3"/>
      <c r="M1375" s="3"/>
    </row>
    <row r="1376" spans="4:13" x14ac:dyDescent="0.3">
      <c r="D1376" s="2"/>
      <c r="E1376" s="2"/>
      <c r="F1376" s="4"/>
      <c r="G1376" s="4"/>
      <c r="H1376" s="4"/>
      <c r="I1376" s="3"/>
      <c r="J1376" s="3"/>
      <c r="K1376" s="3"/>
      <c r="L1376" s="3"/>
      <c r="M1376" s="3"/>
    </row>
    <row r="1377" spans="4:13" x14ac:dyDescent="0.3">
      <c r="D1377" s="2"/>
      <c r="E1377" s="2"/>
      <c r="F1377" s="4"/>
      <c r="G1377" s="4"/>
      <c r="H1377" s="4"/>
      <c r="I1377" s="3"/>
      <c r="J1377" s="3"/>
      <c r="K1377" s="3"/>
      <c r="L1377" s="3"/>
      <c r="M1377" s="3"/>
    </row>
    <row r="1378" spans="4:13" x14ac:dyDescent="0.3">
      <c r="D1378" s="2"/>
      <c r="E1378" s="2"/>
      <c r="F1378" s="4"/>
      <c r="G1378" s="4"/>
      <c r="H1378" s="4"/>
      <c r="I1378" s="3"/>
      <c r="J1378" s="3"/>
      <c r="K1378" s="3"/>
      <c r="L1378" s="3"/>
      <c r="M1378" s="3"/>
    </row>
    <row r="1379" spans="4:13" x14ac:dyDescent="0.3">
      <c r="D1379" s="2"/>
      <c r="E1379" s="2"/>
      <c r="F1379" s="4"/>
      <c r="G1379" s="4"/>
      <c r="H1379" s="4"/>
      <c r="I1379" s="3"/>
      <c r="J1379" s="3"/>
      <c r="K1379" s="3"/>
      <c r="L1379" s="3"/>
      <c r="M1379" s="3"/>
    </row>
    <row r="1380" spans="4:13" x14ac:dyDescent="0.3">
      <c r="D1380" s="2"/>
      <c r="E1380" s="2"/>
      <c r="F1380" s="4"/>
      <c r="G1380" s="4"/>
      <c r="H1380" s="4"/>
      <c r="I1380" s="3"/>
      <c r="J1380" s="3"/>
      <c r="K1380" s="3"/>
      <c r="L1380" s="3"/>
      <c r="M1380" s="3"/>
    </row>
    <row r="1381" spans="4:13" x14ac:dyDescent="0.3">
      <c r="D1381" s="2"/>
      <c r="E1381" s="2"/>
      <c r="F1381" s="4"/>
      <c r="G1381" s="4"/>
      <c r="H1381" s="4"/>
      <c r="I1381" s="3"/>
      <c r="J1381" s="3"/>
      <c r="K1381" s="3"/>
      <c r="L1381" s="3"/>
      <c r="M1381" s="3"/>
    </row>
    <row r="1382" spans="4:13" x14ac:dyDescent="0.3">
      <c r="D1382" s="2"/>
      <c r="E1382" s="2"/>
      <c r="F1382" s="4"/>
      <c r="G1382" s="4"/>
      <c r="H1382" s="4"/>
      <c r="I1382" s="3"/>
      <c r="J1382" s="3"/>
      <c r="K1382" s="3"/>
      <c r="L1382" s="3"/>
      <c r="M1382" s="3"/>
    </row>
    <row r="1383" spans="4:13" x14ac:dyDescent="0.3">
      <c r="D1383" s="2"/>
      <c r="E1383" s="2"/>
      <c r="F1383" s="4"/>
      <c r="G1383" s="4"/>
      <c r="H1383" s="4"/>
      <c r="I1383" s="3"/>
      <c r="J1383" s="3"/>
      <c r="K1383" s="3"/>
      <c r="L1383" s="3"/>
      <c r="M1383" s="3"/>
    </row>
    <row r="1384" spans="4:13" x14ac:dyDescent="0.3">
      <c r="D1384" s="2"/>
      <c r="E1384" s="2"/>
      <c r="F1384" s="4"/>
      <c r="G1384" s="4"/>
      <c r="H1384" s="4"/>
      <c r="I1384" s="3"/>
      <c r="J1384" s="3"/>
      <c r="K1384" s="3"/>
      <c r="L1384" s="3"/>
      <c r="M1384" s="3"/>
    </row>
    <row r="1385" spans="4:13" x14ac:dyDescent="0.3">
      <c r="D1385" s="2"/>
      <c r="E1385" s="2"/>
      <c r="F1385" s="4"/>
      <c r="G1385" s="4"/>
      <c r="H1385" s="4"/>
      <c r="I1385" s="3"/>
      <c r="J1385" s="3"/>
      <c r="K1385" s="3"/>
      <c r="L1385" s="3"/>
      <c r="M1385" s="3"/>
    </row>
    <row r="1386" spans="4:13" x14ac:dyDescent="0.3">
      <c r="D1386" s="2"/>
      <c r="E1386" s="2"/>
      <c r="F1386" s="4"/>
      <c r="G1386" s="4"/>
      <c r="H1386" s="4"/>
      <c r="I1386" s="3"/>
      <c r="J1386" s="3"/>
      <c r="K1386" s="3"/>
      <c r="L1386" s="3"/>
      <c r="M1386" s="3"/>
    </row>
    <row r="1387" spans="4:13" x14ac:dyDescent="0.3">
      <c r="D1387" s="2"/>
      <c r="E1387" s="2"/>
      <c r="F1387" s="4"/>
      <c r="G1387" s="4"/>
      <c r="H1387" s="4"/>
      <c r="I1387" s="3"/>
      <c r="J1387" s="3"/>
      <c r="K1387" s="3"/>
      <c r="L1387" s="3"/>
      <c r="M1387" s="3"/>
    </row>
    <row r="1388" spans="4:13" x14ac:dyDescent="0.3">
      <c r="D1388" s="2"/>
      <c r="E1388" s="2"/>
      <c r="F1388" s="4"/>
      <c r="G1388" s="4"/>
      <c r="H1388" s="4"/>
      <c r="I1388" s="3"/>
      <c r="J1388" s="3"/>
      <c r="K1388" s="3"/>
      <c r="L1388" s="3"/>
      <c r="M1388" s="3"/>
    </row>
    <row r="1389" spans="4:13" x14ac:dyDescent="0.3">
      <c r="D1389" s="2"/>
      <c r="E1389" s="2"/>
      <c r="F1389" s="4"/>
      <c r="G1389" s="4"/>
      <c r="H1389" s="4"/>
      <c r="I1389" s="3"/>
      <c r="J1389" s="3"/>
      <c r="K1389" s="3"/>
      <c r="L1389" s="3"/>
      <c r="M1389" s="3"/>
    </row>
    <row r="1390" spans="4:13" x14ac:dyDescent="0.3">
      <c r="D1390" s="2"/>
      <c r="E1390" s="2"/>
      <c r="F1390" s="4"/>
      <c r="G1390" s="4"/>
      <c r="H1390" s="4"/>
      <c r="I1390" s="3"/>
      <c r="J1390" s="3"/>
      <c r="K1390" s="3"/>
      <c r="L1390" s="3"/>
      <c r="M1390" s="3"/>
    </row>
    <row r="1391" spans="4:13" x14ac:dyDescent="0.3">
      <c r="D1391" s="2"/>
      <c r="E1391" s="2"/>
      <c r="F1391" s="4"/>
      <c r="G1391" s="4"/>
      <c r="H1391" s="4"/>
      <c r="I1391" s="3"/>
      <c r="J1391" s="3"/>
      <c r="K1391" s="3"/>
      <c r="L1391" s="3"/>
      <c r="M1391" s="3"/>
    </row>
    <row r="1392" spans="4:13" x14ac:dyDescent="0.3">
      <c r="D1392" s="2"/>
      <c r="E1392" s="2"/>
      <c r="F1392" s="4"/>
      <c r="G1392" s="4"/>
      <c r="H1392" s="4"/>
      <c r="I1392" s="3"/>
      <c r="J1392" s="3"/>
      <c r="K1392" s="3"/>
      <c r="L1392" s="3"/>
      <c r="M1392" s="3"/>
    </row>
    <row r="1393" spans="4:13" x14ac:dyDescent="0.3">
      <c r="D1393" s="2"/>
      <c r="E1393" s="2"/>
      <c r="F1393" s="4"/>
      <c r="G1393" s="4"/>
      <c r="H1393" s="4"/>
      <c r="I1393" s="3"/>
      <c r="J1393" s="3"/>
      <c r="K1393" s="3"/>
      <c r="L1393" s="3"/>
      <c r="M1393" s="3"/>
    </row>
    <row r="1394" spans="4:13" x14ac:dyDescent="0.3">
      <c r="D1394" s="2"/>
      <c r="E1394" s="2"/>
      <c r="F1394" s="4"/>
      <c r="G1394" s="4"/>
      <c r="H1394" s="4"/>
      <c r="I1394" s="3"/>
      <c r="J1394" s="3"/>
      <c r="K1394" s="3"/>
      <c r="L1394" s="3"/>
      <c r="M1394" s="3"/>
    </row>
    <row r="1395" spans="4:13" x14ac:dyDescent="0.3">
      <c r="D1395" s="2"/>
      <c r="E1395" s="2"/>
      <c r="F1395" s="4"/>
      <c r="G1395" s="4"/>
      <c r="H1395" s="4"/>
      <c r="I1395" s="3"/>
      <c r="J1395" s="3"/>
      <c r="K1395" s="3"/>
      <c r="L1395" s="3"/>
      <c r="M1395" s="3"/>
    </row>
    <row r="1396" spans="4:13" x14ac:dyDescent="0.3">
      <c r="D1396" s="2"/>
      <c r="E1396" s="2"/>
      <c r="F1396" s="4"/>
      <c r="G1396" s="4"/>
      <c r="H1396" s="4"/>
      <c r="I1396" s="3"/>
      <c r="J1396" s="3"/>
      <c r="K1396" s="3"/>
      <c r="L1396" s="3"/>
      <c r="M1396" s="3"/>
    </row>
    <row r="1397" spans="4:13" x14ac:dyDescent="0.3">
      <c r="D1397" s="2"/>
      <c r="E1397" s="2"/>
      <c r="F1397" s="4"/>
      <c r="G1397" s="4"/>
      <c r="H1397" s="4"/>
      <c r="I1397" s="3"/>
      <c r="J1397" s="3"/>
      <c r="K1397" s="3"/>
      <c r="L1397" s="3"/>
      <c r="M1397" s="3"/>
    </row>
    <row r="1398" spans="4:13" x14ac:dyDescent="0.3">
      <c r="D1398" s="2"/>
      <c r="E1398" s="2"/>
      <c r="F1398" s="4"/>
      <c r="G1398" s="4"/>
      <c r="H1398" s="4"/>
      <c r="I1398" s="3"/>
      <c r="J1398" s="3"/>
      <c r="K1398" s="3"/>
      <c r="L1398" s="3"/>
      <c r="M1398" s="3"/>
    </row>
    <row r="1399" spans="4:13" x14ac:dyDescent="0.3">
      <c r="D1399" s="2"/>
      <c r="E1399" s="2"/>
      <c r="F1399" s="4"/>
      <c r="G1399" s="4"/>
      <c r="H1399" s="4"/>
      <c r="I1399" s="3"/>
      <c r="J1399" s="3"/>
      <c r="K1399" s="3"/>
      <c r="L1399" s="3"/>
      <c r="M1399" s="3"/>
    </row>
    <row r="1400" spans="4:13" x14ac:dyDescent="0.3">
      <c r="D1400" s="2"/>
      <c r="E1400" s="2"/>
      <c r="F1400" s="4"/>
      <c r="G1400" s="4"/>
      <c r="H1400" s="4"/>
      <c r="I1400" s="3"/>
      <c r="J1400" s="3"/>
      <c r="K1400" s="3"/>
      <c r="L1400" s="3"/>
      <c r="M1400" s="3"/>
    </row>
    <row r="1401" spans="4:13" x14ac:dyDescent="0.3">
      <c r="D1401" s="2"/>
      <c r="E1401" s="2"/>
      <c r="F1401" s="4"/>
      <c r="G1401" s="4"/>
      <c r="H1401" s="4"/>
      <c r="I1401" s="3"/>
      <c r="J1401" s="3"/>
      <c r="K1401" s="3"/>
      <c r="L1401" s="3"/>
      <c r="M1401" s="3"/>
    </row>
    <row r="1402" spans="4:13" x14ac:dyDescent="0.3">
      <c r="D1402" s="2"/>
      <c r="E1402" s="2"/>
      <c r="F1402" s="4"/>
      <c r="G1402" s="4"/>
      <c r="H1402" s="4"/>
      <c r="I1402" s="3"/>
      <c r="J1402" s="3"/>
      <c r="K1402" s="3"/>
      <c r="L1402" s="3"/>
      <c r="M1402" s="3"/>
    </row>
    <row r="1403" spans="4:13" x14ac:dyDescent="0.3">
      <c r="D1403" s="2"/>
      <c r="E1403" s="2"/>
      <c r="F1403" s="4"/>
      <c r="G1403" s="4"/>
      <c r="H1403" s="4"/>
      <c r="I1403" s="3"/>
      <c r="J1403" s="3"/>
      <c r="K1403" s="3"/>
      <c r="L1403" s="3"/>
      <c r="M1403" s="3"/>
    </row>
    <row r="1404" spans="4:13" x14ac:dyDescent="0.3">
      <c r="D1404" s="2"/>
      <c r="E1404" s="2"/>
      <c r="F1404" s="4"/>
      <c r="G1404" s="4"/>
      <c r="H1404" s="4"/>
      <c r="I1404" s="3"/>
      <c r="J1404" s="3"/>
      <c r="K1404" s="3"/>
      <c r="L1404" s="3"/>
      <c r="M1404" s="3"/>
    </row>
    <row r="1405" spans="4:13" x14ac:dyDescent="0.3">
      <c r="D1405" s="2"/>
      <c r="E1405" s="2"/>
      <c r="F1405" s="4"/>
      <c r="G1405" s="4"/>
      <c r="H1405" s="4"/>
      <c r="I1405" s="3"/>
      <c r="J1405" s="3"/>
      <c r="K1405" s="3"/>
      <c r="L1405" s="3"/>
      <c r="M1405" s="3"/>
    </row>
    <row r="1406" spans="4:13" x14ac:dyDescent="0.3">
      <c r="D1406" s="2"/>
      <c r="E1406" s="2"/>
      <c r="F1406" s="4"/>
      <c r="G1406" s="4"/>
      <c r="H1406" s="4"/>
      <c r="I1406" s="3"/>
      <c r="J1406" s="3"/>
      <c r="K1406" s="3"/>
      <c r="L1406" s="3"/>
      <c r="M1406" s="3"/>
    </row>
    <row r="1407" spans="4:13" x14ac:dyDescent="0.3">
      <c r="D1407" s="2"/>
      <c r="E1407" s="2"/>
      <c r="F1407" s="4"/>
      <c r="G1407" s="4"/>
      <c r="H1407" s="4"/>
      <c r="I1407" s="3"/>
      <c r="J1407" s="3"/>
      <c r="K1407" s="3"/>
      <c r="L1407" s="3"/>
      <c r="M1407" s="3"/>
    </row>
    <row r="1408" spans="4:13" x14ac:dyDescent="0.3">
      <c r="D1408" s="2"/>
      <c r="E1408" s="2"/>
      <c r="F1408" s="4"/>
      <c r="G1408" s="4"/>
      <c r="H1408" s="4"/>
      <c r="I1408" s="3"/>
      <c r="J1408" s="3"/>
      <c r="K1408" s="3"/>
      <c r="L1408" s="3"/>
      <c r="M1408" s="3"/>
    </row>
    <row r="1409" spans="4:13" x14ac:dyDescent="0.3">
      <c r="D1409" s="2"/>
      <c r="E1409" s="2"/>
      <c r="F1409" s="4"/>
      <c r="G1409" s="4"/>
      <c r="H1409" s="4"/>
      <c r="I1409" s="3"/>
      <c r="J1409" s="3"/>
      <c r="K1409" s="3"/>
      <c r="L1409" s="3"/>
      <c r="M1409" s="3"/>
    </row>
    <row r="1410" spans="4:13" x14ac:dyDescent="0.3">
      <c r="D1410" s="2"/>
      <c r="E1410" s="2"/>
      <c r="F1410" s="4"/>
      <c r="G1410" s="4"/>
      <c r="H1410" s="4"/>
      <c r="I1410" s="3"/>
      <c r="J1410" s="3"/>
      <c r="K1410" s="3"/>
      <c r="L1410" s="3"/>
      <c r="M1410" s="3"/>
    </row>
    <row r="1411" spans="4:13" x14ac:dyDescent="0.3">
      <c r="D1411" s="2"/>
      <c r="E1411" s="2"/>
      <c r="F1411" s="4"/>
      <c r="G1411" s="4"/>
      <c r="H1411" s="4"/>
      <c r="I1411" s="3"/>
      <c r="J1411" s="3"/>
      <c r="K1411" s="3"/>
      <c r="L1411" s="3"/>
      <c r="M1411" s="3"/>
    </row>
    <row r="1412" spans="4:13" x14ac:dyDescent="0.3">
      <c r="D1412" s="2"/>
      <c r="E1412" s="2"/>
      <c r="F1412" s="4"/>
      <c r="G1412" s="4"/>
      <c r="H1412" s="4"/>
      <c r="I1412" s="3"/>
      <c r="J1412" s="3"/>
      <c r="K1412" s="3"/>
      <c r="L1412" s="3"/>
      <c r="M1412" s="3"/>
    </row>
    <row r="1413" spans="4:13" x14ac:dyDescent="0.3">
      <c r="D1413" s="2"/>
      <c r="E1413" s="2"/>
      <c r="F1413" s="4"/>
      <c r="G1413" s="4"/>
      <c r="H1413" s="4"/>
      <c r="I1413" s="3"/>
      <c r="J1413" s="3"/>
      <c r="K1413" s="3"/>
      <c r="L1413" s="3"/>
      <c r="M1413" s="3"/>
    </row>
    <row r="1414" spans="4:13" x14ac:dyDescent="0.3">
      <c r="D1414" s="2"/>
      <c r="E1414" s="2"/>
      <c r="F1414" s="4"/>
      <c r="G1414" s="4"/>
      <c r="H1414" s="4"/>
      <c r="I1414" s="3"/>
      <c r="J1414" s="3"/>
      <c r="K1414" s="3"/>
      <c r="L1414" s="3"/>
      <c r="M1414" s="3"/>
    </row>
    <row r="1415" spans="4:13" x14ac:dyDescent="0.3">
      <c r="D1415" s="2"/>
      <c r="E1415" s="2"/>
      <c r="F1415" s="4"/>
      <c r="G1415" s="4"/>
      <c r="H1415" s="4"/>
      <c r="I1415" s="3"/>
      <c r="J1415" s="3"/>
      <c r="K1415" s="3"/>
      <c r="L1415" s="3"/>
      <c r="M1415" s="3"/>
    </row>
    <row r="1416" spans="4:13" x14ac:dyDescent="0.3">
      <c r="D1416" s="2"/>
      <c r="E1416" s="2"/>
      <c r="F1416" s="4"/>
      <c r="G1416" s="4"/>
      <c r="H1416" s="4"/>
      <c r="I1416" s="3"/>
      <c r="J1416" s="3"/>
      <c r="K1416" s="3"/>
      <c r="L1416" s="3"/>
      <c r="M1416" s="3"/>
    </row>
    <row r="1417" spans="4:13" x14ac:dyDescent="0.3">
      <c r="D1417" s="2"/>
      <c r="E1417" s="2"/>
      <c r="F1417" s="4"/>
      <c r="G1417" s="4"/>
      <c r="H1417" s="4"/>
      <c r="I1417" s="3"/>
      <c r="J1417" s="3"/>
      <c r="K1417" s="3"/>
      <c r="L1417" s="3"/>
      <c r="M1417" s="3"/>
    </row>
    <row r="1418" spans="4:13" x14ac:dyDescent="0.3">
      <c r="D1418" s="2"/>
      <c r="E1418" s="2"/>
      <c r="F1418" s="4"/>
      <c r="G1418" s="4"/>
      <c r="H1418" s="4"/>
      <c r="I1418" s="3"/>
      <c r="J1418" s="3"/>
      <c r="K1418" s="3"/>
      <c r="L1418" s="3"/>
      <c r="M1418" s="3"/>
    </row>
    <row r="1419" spans="4:13" x14ac:dyDescent="0.3">
      <c r="D1419" s="2"/>
      <c r="E1419" s="2"/>
      <c r="F1419" s="4"/>
      <c r="G1419" s="4"/>
      <c r="H1419" s="4"/>
      <c r="I1419" s="3"/>
      <c r="J1419" s="3"/>
      <c r="K1419" s="3"/>
      <c r="L1419" s="3"/>
      <c r="M1419" s="3"/>
    </row>
    <row r="1420" spans="4:13" x14ac:dyDescent="0.3">
      <c r="D1420" s="2"/>
      <c r="E1420" s="2"/>
      <c r="F1420" s="4"/>
      <c r="G1420" s="4"/>
      <c r="H1420" s="4"/>
      <c r="I1420" s="3"/>
      <c r="J1420" s="3"/>
      <c r="K1420" s="3"/>
      <c r="L1420" s="3"/>
      <c r="M1420" s="3"/>
    </row>
    <row r="1421" spans="4:13" x14ac:dyDescent="0.3">
      <c r="D1421" s="2"/>
      <c r="E1421" s="2"/>
      <c r="F1421" s="4"/>
      <c r="G1421" s="4"/>
      <c r="H1421" s="4"/>
      <c r="I1421" s="3"/>
      <c r="J1421" s="3"/>
      <c r="K1421" s="3"/>
      <c r="L1421" s="3"/>
      <c r="M1421" s="3"/>
    </row>
    <row r="1422" spans="4:13" x14ac:dyDescent="0.3">
      <c r="D1422" s="2"/>
      <c r="E1422" s="2"/>
      <c r="F1422" s="4"/>
      <c r="G1422" s="4"/>
      <c r="H1422" s="4"/>
      <c r="I1422" s="3"/>
      <c r="J1422" s="3"/>
      <c r="K1422" s="3"/>
      <c r="L1422" s="3"/>
      <c r="M1422" s="3"/>
    </row>
    <row r="1423" spans="4:13" x14ac:dyDescent="0.3">
      <c r="D1423" s="2"/>
      <c r="E1423" s="2"/>
      <c r="F1423" s="4"/>
      <c r="G1423" s="4"/>
      <c r="H1423" s="4"/>
      <c r="I1423" s="3"/>
      <c r="J1423" s="3"/>
      <c r="K1423" s="3"/>
      <c r="L1423" s="3"/>
      <c r="M1423" s="3"/>
    </row>
    <row r="1424" spans="4:13" x14ac:dyDescent="0.3">
      <c r="D1424" s="2"/>
      <c r="E1424" s="2"/>
      <c r="F1424" s="4"/>
      <c r="G1424" s="4"/>
      <c r="H1424" s="4"/>
      <c r="I1424" s="3"/>
      <c r="J1424" s="3"/>
      <c r="K1424" s="3"/>
      <c r="L1424" s="3"/>
      <c r="M1424" s="3"/>
    </row>
    <row r="1425" spans="4:13" x14ac:dyDescent="0.3">
      <c r="D1425" s="2"/>
      <c r="E1425" s="2"/>
      <c r="F1425" s="4"/>
      <c r="G1425" s="4"/>
      <c r="H1425" s="4"/>
      <c r="I1425" s="3"/>
      <c r="J1425" s="3"/>
      <c r="K1425" s="3"/>
      <c r="L1425" s="3"/>
      <c r="M1425" s="3"/>
    </row>
    <row r="1426" spans="4:13" x14ac:dyDescent="0.3">
      <c r="D1426" s="2"/>
      <c r="E1426" s="2"/>
      <c r="F1426" s="4"/>
      <c r="G1426" s="4"/>
      <c r="H1426" s="4"/>
      <c r="I1426" s="3"/>
      <c r="J1426" s="3"/>
      <c r="K1426" s="3"/>
      <c r="L1426" s="3"/>
      <c r="M1426" s="3"/>
    </row>
    <row r="1427" spans="4:13" x14ac:dyDescent="0.3">
      <c r="D1427" s="2"/>
      <c r="E1427" s="2"/>
      <c r="F1427" s="4"/>
      <c r="G1427" s="4"/>
      <c r="H1427" s="4"/>
      <c r="I1427" s="3"/>
      <c r="J1427" s="3"/>
      <c r="K1427" s="3"/>
      <c r="L1427" s="3"/>
      <c r="M1427" s="3"/>
    </row>
    <row r="1428" spans="4:13" x14ac:dyDescent="0.3">
      <c r="D1428" s="2"/>
      <c r="E1428" s="2"/>
      <c r="F1428" s="4"/>
      <c r="G1428" s="4"/>
      <c r="H1428" s="4"/>
      <c r="I1428" s="3"/>
      <c r="J1428" s="3"/>
      <c r="K1428" s="3"/>
      <c r="L1428" s="3"/>
      <c r="M1428" s="3"/>
    </row>
    <row r="1429" spans="4:13" x14ac:dyDescent="0.3">
      <c r="D1429" s="2"/>
      <c r="E1429" s="2"/>
      <c r="F1429" s="4"/>
      <c r="G1429" s="4"/>
      <c r="H1429" s="4"/>
      <c r="I1429" s="3"/>
      <c r="J1429" s="3"/>
      <c r="K1429" s="3"/>
      <c r="L1429" s="3"/>
      <c r="M1429" s="3"/>
    </row>
    <row r="1430" spans="4:13" x14ac:dyDescent="0.3">
      <c r="D1430" s="2"/>
      <c r="E1430" s="2"/>
      <c r="F1430" s="4"/>
      <c r="G1430" s="4"/>
      <c r="H1430" s="4"/>
      <c r="I1430" s="3"/>
      <c r="J1430" s="3"/>
      <c r="K1430" s="3"/>
      <c r="L1430" s="3"/>
      <c r="M1430" s="3"/>
    </row>
    <row r="1431" spans="4:13" x14ac:dyDescent="0.3">
      <c r="D1431" s="2"/>
      <c r="E1431" s="2"/>
      <c r="F1431" s="4"/>
      <c r="G1431" s="4"/>
      <c r="H1431" s="4"/>
      <c r="I1431" s="3"/>
      <c r="J1431" s="3"/>
      <c r="K1431" s="3"/>
      <c r="L1431" s="3"/>
      <c r="M1431" s="3"/>
    </row>
    <row r="1432" spans="4:13" x14ac:dyDescent="0.3">
      <c r="D1432" s="2"/>
      <c r="E1432" s="2"/>
      <c r="F1432" s="4"/>
      <c r="G1432" s="4"/>
      <c r="H1432" s="4"/>
      <c r="I1432" s="3"/>
      <c r="J1432" s="3"/>
      <c r="K1432" s="3"/>
      <c r="L1432" s="3"/>
      <c r="M1432" s="3"/>
    </row>
    <row r="1433" spans="4:13" x14ac:dyDescent="0.3">
      <c r="D1433" s="2"/>
      <c r="E1433" s="2"/>
      <c r="F1433" s="4"/>
      <c r="G1433" s="4"/>
      <c r="H1433" s="4"/>
      <c r="I1433" s="3"/>
      <c r="J1433" s="3"/>
      <c r="K1433" s="3"/>
      <c r="L1433" s="3"/>
      <c r="M1433" s="3"/>
    </row>
    <row r="1434" spans="4:13" x14ac:dyDescent="0.3">
      <c r="D1434" s="2"/>
      <c r="E1434" s="2"/>
      <c r="F1434" s="4"/>
      <c r="G1434" s="4"/>
      <c r="H1434" s="4"/>
      <c r="I1434" s="3"/>
      <c r="J1434" s="3"/>
      <c r="K1434" s="3"/>
      <c r="L1434" s="3"/>
      <c r="M1434" s="3"/>
    </row>
    <row r="1435" spans="4:13" x14ac:dyDescent="0.3">
      <c r="D1435" s="2"/>
      <c r="E1435" s="2"/>
      <c r="F1435" s="4"/>
      <c r="G1435" s="4"/>
      <c r="H1435" s="4"/>
      <c r="I1435" s="3"/>
      <c r="J1435" s="3"/>
      <c r="K1435" s="3"/>
      <c r="L1435" s="3"/>
      <c r="M1435" s="3"/>
    </row>
    <row r="1436" spans="4:13" x14ac:dyDescent="0.3">
      <c r="D1436" s="2"/>
      <c r="E1436" s="2"/>
      <c r="F1436" s="4"/>
      <c r="G1436" s="4"/>
      <c r="H1436" s="4"/>
      <c r="I1436" s="3"/>
      <c r="J1436" s="3"/>
      <c r="K1436" s="3"/>
      <c r="L1436" s="3"/>
      <c r="M1436" s="3"/>
    </row>
    <row r="1437" spans="4:13" x14ac:dyDescent="0.3">
      <c r="D1437" s="2"/>
      <c r="E1437" s="2"/>
      <c r="F1437" s="4"/>
      <c r="G1437" s="4"/>
      <c r="H1437" s="4"/>
      <c r="I1437" s="3"/>
      <c r="J1437" s="3"/>
      <c r="K1437" s="3"/>
      <c r="L1437" s="3"/>
      <c r="M1437" s="3"/>
    </row>
    <row r="1438" spans="4:13" x14ac:dyDescent="0.3">
      <c r="D1438" s="2"/>
      <c r="E1438" s="2"/>
      <c r="F1438" s="4"/>
      <c r="G1438" s="4"/>
      <c r="H1438" s="4"/>
      <c r="I1438" s="3"/>
      <c r="J1438" s="3"/>
      <c r="K1438" s="3"/>
      <c r="L1438" s="3"/>
      <c r="M1438" s="3"/>
    </row>
    <row r="1439" spans="4:13" x14ac:dyDescent="0.3">
      <c r="D1439" s="2"/>
      <c r="E1439" s="2"/>
      <c r="F1439" s="4"/>
      <c r="G1439" s="4"/>
      <c r="H1439" s="4"/>
      <c r="I1439" s="3"/>
      <c r="J1439" s="3"/>
      <c r="K1439" s="3"/>
      <c r="L1439" s="3"/>
      <c r="M1439" s="3"/>
    </row>
    <row r="1440" spans="4:13" x14ac:dyDescent="0.3">
      <c r="D1440" s="2"/>
      <c r="E1440" s="2"/>
      <c r="F1440" s="4"/>
      <c r="G1440" s="4"/>
      <c r="H1440" s="4"/>
      <c r="I1440" s="3"/>
      <c r="J1440" s="3"/>
      <c r="K1440" s="3"/>
      <c r="L1440" s="3"/>
      <c r="M1440" s="3"/>
    </row>
    <row r="1441" spans="4:13" x14ac:dyDescent="0.3">
      <c r="D1441" s="2"/>
      <c r="E1441" s="2"/>
      <c r="F1441" s="4"/>
      <c r="G1441" s="4"/>
      <c r="H1441" s="4"/>
      <c r="I1441" s="3"/>
      <c r="J1441" s="3"/>
      <c r="K1441" s="3"/>
      <c r="L1441" s="3"/>
      <c r="M1441" s="3"/>
    </row>
    <row r="1442" spans="4:13" x14ac:dyDescent="0.3">
      <c r="D1442" s="2"/>
      <c r="E1442" s="2"/>
      <c r="F1442" s="4"/>
      <c r="G1442" s="4"/>
      <c r="H1442" s="4"/>
      <c r="I1442" s="3"/>
      <c r="J1442" s="3"/>
      <c r="K1442" s="3"/>
      <c r="L1442" s="3"/>
      <c r="M1442" s="3"/>
    </row>
    <row r="1443" spans="4:13" x14ac:dyDescent="0.3">
      <c r="D1443" s="2"/>
      <c r="E1443" s="2"/>
      <c r="F1443" s="4"/>
      <c r="G1443" s="4"/>
      <c r="H1443" s="4"/>
      <c r="I1443" s="3"/>
      <c r="J1443" s="3"/>
      <c r="K1443" s="3"/>
      <c r="L1443" s="3"/>
      <c r="M1443" s="3"/>
    </row>
    <row r="1444" spans="4:13" x14ac:dyDescent="0.3">
      <c r="D1444" s="2"/>
      <c r="E1444" s="2"/>
      <c r="F1444" s="4"/>
      <c r="G1444" s="4"/>
      <c r="H1444" s="4"/>
      <c r="I1444" s="3"/>
      <c r="J1444" s="3"/>
      <c r="K1444" s="3"/>
      <c r="L1444" s="3"/>
      <c r="M1444" s="3"/>
    </row>
    <row r="1445" spans="4:13" x14ac:dyDescent="0.3">
      <c r="D1445" s="2"/>
      <c r="E1445" s="2"/>
      <c r="F1445" s="4"/>
      <c r="G1445" s="4"/>
      <c r="H1445" s="4"/>
      <c r="I1445" s="3"/>
      <c r="J1445" s="3"/>
      <c r="K1445" s="3"/>
      <c r="L1445" s="3"/>
      <c r="M1445" s="3"/>
    </row>
    <row r="1446" spans="4:13" x14ac:dyDescent="0.3">
      <c r="D1446" s="2"/>
      <c r="E1446" s="2"/>
      <c r="F1446" s="4"/>
      <c r="G1446" s="4"/>
      <c r="H1446" s="4"/>
      <c r="I1446" s="3"/>
      <c r="J1446" s="3"/>
      <c r="K1446" s="3"/>
      <c r="L1446" s="3"/>
      <c r="M1446" s="3"/>
    </row>
    <row r="1447" spans="4:13" x14ac:dyDescent="0.3">
      <c r="D1447" s="2"/>
      <c r="E1447" s="2"/>
      <c r="F1447" s="4"/>
      <c r="G1447" s="4"/>
      <c r="H1447" s="4"/>
      <c r="I1447" s="3"/>
      <c r="J1447" s="3"/>
      <c r="K1447" s="3"/>
      <c r="L1447" s="3"/>
      <c r="M1447" s="3"/>
    </row>
    <row r="1448" spans="4:13" x14ac:dyDescent="0.3">
      <c r="D1448" s="2"/>
      <c r="E1448" s="2"/>
      <c r="F1448" s="4"/>
      <c r="G1448" s="4"/>
      <c r="H1448" s="4"/>
      <c r="I1448" s="3"/>
      <c r="J1448" s="3"/>
      <c r="K1448" s="3"/>
      <c r="L1448" s="3"/>
      <c r="M1448" s="3"/>
    </row>
    <row r="1449" spans="4:13" x14ac:dyDescent="0.3">
      <c r="D1449" s="2"/>
      <c r="E1449" s="2"/>
      <c r="F1449" s="4"/>
      <c r="G1449" s="4"/>
      <c r="H1449" s="4"/>
      <c r="I1449" s="3"/>
      <c r="J1449" s="3"/>
      <c r="K1449" s="3"/>
      <c r="L1449" s="3"/>
      <c r="M1449" s="3"/>
    </row>
    <row r="1450" spans="4:13" x14ac:dyDescent="0.3">
      <c r="D1450" s="2"/>
      <c r="E1450" s="2"/>
      <c r="F1450" s="4"/>
      <c r="G1450" s="4"/>
      <c r="H1450" s="4"/>
      <c r="I1450" s="3"/>
      <c r="J1450" s="3"/>
      <c r="K1450" s="3"/>
      <c r="L1450" s="3"/>
      <c r="M1450" s="3"/>
    </row>
    <row r="1451" spans="4:13" x14ac:dyDescent="0.3">
      <c r="D1451" s="2"/>
      <c r="E1451" s="2"/>
      <c r="F1451" s="4"/>
      <c r="G1451" s="4"/>
      <c r="H1451" s="4"/>
      <c r="I1451" s="3"/>
      <c r="J1451" s="3"/>
      <c r="K1451" s="3"/>
      <c r="L1451" s="3"/>
      <c r="M1451" s="3"/>
    </row>
    <row r="1452" spans="4:13" x14ac:dyDescent="0.3">
      <c r="D1452" s="2"/>
      <c r="E1452" s="2"/>
      <c r="F1452" s="4"/>
      <c r="G1452" s="4"/>
      <c r="H1452" s="4"/>
      <c r="I1452" s="3"/>
      <c r="J1452" s="3"/>
      <c r="K1452" s="3"/>
      <c r="L1452" s="3"/>
      <c r="M1452" s="3"/>
    </row>
    <row r="1453" spans="4:13" x14ac:dyDescent="0.3">
      <c r="D1453" s="2"/>
      <c r="E1453" s="2"/>
      <c r="F1453" s="4"/>
      <c r="G1453" s="4"/>
      <c r="H1453" s="4"/>
      <c r="I1453" s="3"/>
      <c r="J1453" s="3"/>
      <c r="K1453" s="3"/>
      <c r="L1453" s="3"/>
      <c r="M1453" s="3"/>
    </row>
    <row r="1454" spans="4:13" x14ac:dyDescent="0.3">
      <c r="D1454" s="2"/>
      <c r="E1454" s="2"/>
      <c r="F1454" s="4"/>
      <c r="G1454" s="4"/>
      <c r="H1454" s="4"/>
      <c r="I1454" s="3"/>
      <c r="J1454" s="3"/>
      <c r="K1454" s="3"/>
      <c r="L1454" s="3"/>
      <c r="M1454" s="3"/>
    </row>
    <row r="1455" spans="4:13" x14ac:dyDescent="0.3">
      <c r="D1455" s="2"/>
      <c r="E1455" s="2"/>
      <c r="F1455" s="4"/>
      <c r="G1455" s="4"/>
      <c r="H1455" s="4"/>
      <c r="I1455" s="3"/>
      <c r="J1455" s="3"/>
      <c r="K1455" s="3"/>
      <c r="L1455" s="3"/>
      <c r="M1455" s="3"/>
    </row>
    <row r="1456" spans="4:13" x14ac:dyDescent="0.3">
      <c r="D1456" s="2"/>
      <c r="E1456" s="2"/>
      <c r="F1456" s="4"/>
      <c r="G1456" s="4"/>
      <c r="H1456" s="4"/>
      <c r="I1456" s="3"/>
      <c r="J1456" s="3"/>
      <c r="K1456" s="3"/>
      <c r="L1456" s="3"/>
      <c r="M1456" s="3"/>
    </row>
    <row r="1457" spans="4:13" x14ac:dyDescent="0.3">
      <c r="D1457" s="2"/>
      <c r="E1457" s="2"/>
      <c r="F1457" s="4"/>
      <c r="G1457" s="4"/>
      <c r="H1457" s="4"/>
      <c r="I1457" s="3"/>
      <c r="J1457" s="3"/>
      <c r="K1457" s="3"/>
      <c r="L1457" s="3"/>
      <c r="M1457" s="3"/>
    </row>
    <row r="1458" spans="4:13" x14ac:dyDescent="0.3">
      <c r="D1458" s="2"/>
      <c r="E1458" s="2"/>
      <c r="F1458" s="4"/>
      <c r="G1458" s="4"/>
      <c r="H1458" s="4"/>
      <c r="I1458" s="3"/>
      <c r="J1458" s="3"/>
      <c r="K1458" s="3"/>
      <c r="L1458" s="3"/>
      <c r="M1458" s="3"/>
    </row>
    <row r="1459" spans="4:13" x14ac:dyDescent="0.3">
      <c r="D1459" s="2"/>
      <c r="E1459" s="2"/>
      <c r="F1459" s="4"/>
      <c r="G1459" s="4"/>
      <c r="H1459" s="4"/>
      <c r="I1459" s="3"/>
      <c r="J1459" s="3"/>
      <c r="K1459" s="3"/>
      <c r="L1459" s="3"/>
      <c r="M1459" s="3"/>
    </row>
    <row r="1460" spans="4:13" x14ac:dyDescent="0.3">
      <c r="D1460" s="2"/>
      <c r="E1460" s="2"/>
      <c r="F1460" s="4"/>
      <c r="G1460" s="4"/>
      <c r="H1460" s="4"/>
      <c r="I1460" s="3"/>
      <c r="J1460" s="3"/>
      <c r="K1460" s="3"/>
      <c r="L1460" s="3"/>
      <c r="M1460" s="3"/>
    </row>
    <row r="1461" spans="4:13" x14ac:dyDescent="0.3">
      <c r="D1461" s="2"/>
      <c r="E1461" s="2"/>
      <c r="F1461" s="4"/>
      <c r="G1461" s="4"/>
      <c r="H1461" s="4"/>
      <c r="I1461" s="3"/>
      <c r="J1461" s="3"/>
      <c r="K1461" s="3"/>
      <c r="L1461" s="3"/>
      <c r="M1461" s="3"/>
    </row>
    <row r="1462" spans="4:13" x14ac:dyDescent="0.3">
      <c r="D1462" s="2"/>
      <c r="E1462" s="2"/>
      <c r="F1462" s="4"/>
      <c r="G1462" s="4"/>
      <c r="H1462" s="4"/>
      <c r="I1462" s="3"/>
      <c r="J1462" s="3"/>
      <c r="K1462" s="3"/>
      <c r="L1462" s="3"/>
      <c r="M1462" s="3"/>
    </row>
    <row r="1463" spans="4:13" x14ac:dyDescent="0.3">
      <c r="D1463" s="2"/>
      <c r="E1463" s="2"/>
      <c r="F1463" s="4"/>
      <c r="G1463" s="4"/>
      <c r="H1463" s="4"/>
      <c r="I1463" s="3"/>
      <c r="J1463" s="3"/>
      <c r="K1463" s="3"/>
      <c r="L1463" s="3"/>
      <c r="M1463" s="3"/>
    </row>
    <row r="1464" spans="4:13" x14ac:dyDescent="0.3">
      <c r="D1464" s="2"/>
      <c r="E1464" s="2"/>
      <c r="F1464" s="4"/>
      <c r="G1464" s="4"/>
      <c r="H1464" s="4"/>
      <c r="I1464" s="3"/>
      <c r="J1464" s="3"/>
      <c r="K1464" s="3"/>
      <c r="L1464" s="3"/>
      <c r="M1464" s="3"/>
    </row>
    <row r="1465" spans="4:13" x14ac:dyDescent="0.3">
      <c r="D1465" s="2"/>
      <c r="E1465" s="2"/>
      <c r="F1465" s="4"/>
      <c r="G1465" s="4"/>
      <c r="H1465" s="4"/>
      <c r="I1465" s="3"/>
      <c r="J1465" s="3"/>
      <c r="K1465" s="3"/>
      <c r="L1465" s="3"/>
      <c r="M1465" s="3"/>
    </row>
    <row r="1466" spans="4:13" x14ac:dyDescent="0.3">
      <c r="D1466" s="2"/>
      <c r="E1466" s="2"/>
      <c r="F1466" s="4"/>
      <c r="G1466" s="4"/>
      <c r="H1466" s="4"/>
      <c r="I1466" s="3"/>
      <c r="J1466" s="3"/>
      <c r="K1466" s="3"/>
      <c r="L1466" s="3"/>
      <c r="M1466" s="3"/>
    </row>
    <row r="1467" spans="4:13" x14ac:dyDescent="0.3">
      <c r="D1467" s="2"/>
      <c r="E1467" s="2"/>
      <c r="F1467" s="4"/>
      <c r="G1467" s="4"/>
      <c r="H1467" s="4"/>
      <c r="I1467" s="3"/>
      <c r="J1467" s="3"/>
      <c r="K1467" s="3"/>
      <c r="L1467" s="3"/>
      <c r="M1467" s="3"/>
    </row>
    <row r="1468" spans="4:13" x14ac:dyDescent="0.3">
      <c r="D1468" s="2"/>
      <c r="E1468" s="2"/>
      <c r="F1468" s="4"/>
      <c r="G1468" s="4"/>
      <c r="H1468" s="4"/>
      <c r="I1468" s="3"/>
      <c r="J1468" s="3"/>
      <c r="K1468" s="3"/>
      <c r="L1468" s="3"/>
      <c r="M1468" s="3"/>
    </row>
    <row r="1469" spans="4:13" x14ac:dyDescent="0.3">
      <c r="D1469" s="2"/>
      <c r="E1469" s="2"/>
      <c r="F1469" s="4"/>
      <c r="G1469" s="4"/>
      <c r="H1469" s="4"/>
      <c r="I1469" s="3"/>
      <c r="J1469" s="3"/>
      <c r="K1469" s="3"/>
      <c r="L1469" s="3"/>
      <c r="M1469" s="3"/>
    </row>
    <row r="1470" spans="4:13" x14ac:dyDescent="0.3">
      <c r="D1470" s="2"/>
      <c r="E1470" s="2"/>
      <c r="F1470" s="4"/>
      <c r="G1470" s="4"/>
      <c r="H1470" s="4"/>
      <c r="I1470" s="3"/>
      <c r="J1470" s="3"/>
      <c r="K1470" s="3"/>
      <c r="L1470" s="3"/>
      <c r="M1470" s="3"/>
    </row>
    <row r="1471" spans="4:13" x14ac:dyDescent="0.3">
      <c r="D1471" s="2"/>
      <c r="E1471" s="2"/>
      <c r="F1471" s="4"/>
      <c r="G1471" s="4"/>
      <c r="H1471" s="4"/>
      <c r="I1471" s="3"/>
      <c r="J1471" s="3"/>
      <c r="K1471" s="3"/>
      <c r="L1471" s="3"/>
      <c r="M1471" s="3"/>
    </row>
    <row r="1472" spans="4:13" x14ac:dyDescent="0.3">
      <c r="D1472" s="2"/>
      <c r="E1472" s="2"/>
      <c r="F1472" s="4"/>
      <c r="G1472" s="4"/>
      <c r="H1472" s="4"/>
      <c r="I1472" s="3"/>
      <c r="J1472" s="3"/>
      <c r="K1472" s="3"/>
      <c r="L1472" s="3"/>
      <c r="M1472" s="3"/>
    </row>
    <row r="1473" spans="4:13" x14ac:dyDescent="0.3">
      <c r="D1473" s="2"/>
      <c r="E1473" s="2"/>
      <c r="F1473" s="4"/>
      <c r="G1473" s="4"/>
      <c r="H1473" s="4"/>
      <c r="I1473" s="3"/>
      <c r="J1473" s="3"/>
      <c r="K1473" s="3"/>
      <c r="L1473" s="3"/>
      <c r="M1473" s="3"/>
    </row>
    <row r="1474" spans="4:13" x14ac:dyDescent="0.3">
      <c r="D1474" s="2"/>
      <c r="E1474" s="2"/>
      <c r="F1474" s="4"/>
      <c r="G1474" s="4"/>
      <c r="H1474" s="4"/>
      <c r="I1474" s="3"/>
      <c r="J1474" s="3"/>
      <c r="K1474" s="3"/>
      <c r="L1474" s="3"/>
      <c r="M1474" s="3"/>
    </row>
    <row r="1475" spans="4:13" x14ac:dyDescent="0.3">
      <c r="D1475" s="2"/>
      <c r="E1475" s="2"/>
      <c r="F1475" s="4"/>
      <c r="G1475" s="4"/>
      <c r="H1475" s="4"/>
      <c r="I1475" s="3"/>
      <c r="J1475" s="3"/>
      <c r="K1475" s="3"/>
      <c r="L1475" s="3"/>
      <c r="M1475" s="3"/>
    </row>
    <row r="1476" spans="4:13" x14ac:dyDescent="0.3">
      <c r="D1476" s="2"/>
      <c r="E1476" s="2"/>
      <c r="F1476" s="4"/>
      <c r="G1476" s="4"/>
      <c r="H1476" s="4"/>
      <c r="I1476" s="3"/>
      <c r="J1476" s="3"/>
      <c r="K1476" s="3"/>
      <c r="L1476" s="3"/>
      <c r="M1476" s="3"/>
    </row>
    <row r="1477" spans="4:13" x14ac:dyDescent="0.3">
      <c r="D1477" s="2"/>
      <c r="E1477" s="2"/>
      <c r="F1477" s="4"/>
      <c r="G1477" s="4"/>
      <c r="H1477" s="4"/>
      <c r="I1477" s="3"/>
      <c r="J1477" s="3"/>
      <c r="K1477" s="3"/>
      <c r="L1477" s="3"/>
      <c r="M1477" s="3"/>
    </row>
    <row r="1478" spans="4:13" x14ac:dyDescent="0.3">
      <c r="D1478" s="2"/>
      <c r="E1478" s="2"/>
      <c r="F1478" s="4"/>
      <c r="G1478" s="4"/>
      <c r="H1478" s="4"/>
      <c r="I1478" s="3"/>
      <c r="J1478" s="3"/>
      <c r="K1478" s="3"/>
      <c r="L1478" s="3"/>
      <c r="M1478" s="3"/>
    </row>
    <row r="1479" spans="4:13" x14ac:dyDescent="0.3">
      <c r="D1479" s="2"/>
      <c r="E1479" s="2"/>
      <c r="F1479" s="4"/>
      <c r="G1479" s="4"/>
      <c r="H1479" s="4"/>
      <c r="I1479" s="3"/>
      <c r="J1479" s="3"/>
      <c r="K1479" s="3"/>
      <c r="L1479" s="3"/>
      <c r="M1479" s="3"/>
    </row>
    <row r="1480" spans="4:13" x14ac:dyDescent="0.3">
      <c r="D1480" s="2"/>
      <c r="E1480" s="2"/>
      <c r="F1480" s="4"/>
      <c r="G1480" s="4"/>
      <c r="H1480" s="4"/>
      <c r="I1480" s="3"/>
      <c r="J1480" s="3"/>
      <c r="K1480" s="3"/>
      <c r="L1480" s="3"/>
      <c r="M1480" s="3"/>
    </row>
    <row r="1481" spans="4:13" x14ac:dyDescent="0.3">
      <c r="D1481" s="2"/>
      <c r="E1481" s="2"/>
      <c r="F1481" s="4"/>
      <c r="G1481" s="4"/>
      <c r="H1481" s="4"/>
      <c r="I1481" s="3"/>
      <c r="J1481" s="3"/>
      <c r="K1481" s="3"/>
      <c r="L1481" s="3"/>
      <c r="M1481" s="3"/>
    </row>
    <row r="1482" spans="4:13" x14ac:dyDescent="0.3">
      <c r="D1482" s="2"/>
      <c r="E1482" s="2"/>
      <c r="F1482" s="4"/>
      <c r="G1482" s="4"/>
      <c r="H1482" s="4"/>
      <c r="I1482" s="3"/>
      <c r="J1482" s="3"/>
      <c r="K1482" s="3"/>
      <c r="L1482" s="3"/>
      <c r="M1482" s="3"/>
    </row>
    <row r="1483" spans="4:13" x14ac:dyDescent="0.3">
      <c r="D1483" s="2"/>
      <c r="E1483" s="2"/>
      <c r="F1483" s="4"/>
      <c r="G1483" s="4"/>
      <c r="H1483" s="4"/>
      <c r="I1483" s="3"/>
      <c r="J1483" s="3"/>
      <c r="K1483" s="3"/>
      <c r="L1483" s="3"/>
      <c r="M1483" s="3"/>
    </row>
    <row r="1484" spans="4:13" x14ac:dyDescent="0.3">
      <c r="D1484" s="2"/>
      <c r="E1484" s="2"/>
      <c r="F1484" s="4"/>
      <c r="G1484" s="4"/>
      <c r="H1484" s="4"/>
      <c r="I1484" s="3"/>
      <c r="J1484" s="3"/>
      <c r="K1484" s="3"/>
      <c r="L1484" s="3"/>
      <c r="M1484" s="3"/>
    </row>
    <row r="1485" spans="4:13" x14ac:dyDescent="0.3">
      <c r="D1485" s="2"/>
      <c r="E1485" s="2"/>
      <c r="F1485" s="4"/>
      <c r="G1485" s="4"/>
      <c r="H1485" s="4"/>
      <c r="I1485" s="3"/>
      <c r="J1485" s="3"/>
      <c r="K1485" s="3"/>
      <c r="L1485" s="3"/>
      <c r="M1485" s="3"/>
    </row>
    <row r="1486" spans="4:13" x14ac:dyDescent="0.3">
      <c r="D1486" s="2"/>
      <c r="E1486" s="2"/>
      <c r="F1486" s="4"/>
      <c r="G1486" s="4"/>
      <c r="H1486" s="4"/>
      <c r="I1486" s="3"/>
      <c r="J1486" s="3"/>
      <c r="K1486" s="3"/>
      <c r="L1486" s="3"/>
      <c r="M1486" s="3"/>
    </row>
    <row r="1487" spans="4:13" x14ac:dyDescent="0.3">
      <c r="D1487" s="2"/>
      <c r="E1487" s="2"/>
      <c r="F1487" s="4"/>
      <c r="G1487" s="4"/>
      <c r="H1487" s="4"/>
      <c r="I1487" s="3"/>
      <c r="J1487" s="3"/>
      <c r="K1487" s="3"/>
      <c r="L1487" s="3"/>
      <c r="M1487" s="3"/>
    </row>
    <row r="1488" spans="4:13" x14ac:dyDescent="0.3">
      <c r="D1488" s="2"/>
      <c r="E1488" s="2"/>
      <c r="F1488" s="4"/>
      <c r="G1488" s="4"/>
      <c r="H1488" s="4"/>
      <c r="I1488" s="3"/>
      <c r="J1488" s="3"/>
      <c r="K1488" s="3"/>
      <c r="L1488" s="3"/>
      <c r="M1488" s="3"/>
    </row>
    <row r="1489" spans="4:13" x14ac:dyDescent="0.3">
      <c r="D1489" s="2"/>
      <c r="E1489" s="2"/>
      <c r="F1489" s="4"/>
      <c r="G1489" s="4"/>
      <c r="H1489" s="4"/>
      <c r="I1489" s="3"/>
      <c r="J1489" s="3"/>
      <c r="K1489" s="3"/>
      <c r="L1489" s="3"/>
      <c r="M1489" s="3"/>
    </row>
    <row r="1490" spans="4:13" x14ac:dyDescent="0.3">
      <c r="D1490" s="2"/>
      <c r="E1490" s="2"/>
      <c r="F1490" s="4"/>
      <c r="G1490" s="4"/>
      <c r="H1490" s="4"/>
      <c r="I1490" s="3"/>
      <c r="J1490" s="3"/>
      <c r="K1490" s="3"/>
      <c r="L1490" s="3"/>
      <c r="M1490" s="3"/>
    </row>
    <row r="1491" spans="4:13" x14ac:dyDescent="0.3">
      <c r="D1491" s="2"/>
      <c r="E1491" s="2"/>
      <c r="F1491" s="4"/>
      <c r="G1491" s="4"/>
      <c r="H1491" s="4"/>
      <c r="I1491" s="3"/>
      <c r="J1491" s="3"/>
      <c r="K1491" s="3"/>
      <c r="L1491" s="3"/>
      <c r="M1491" s="3"/>
    </row>
    <row r="1492" spans="4:13" x14ac:dyDescent="0.3">
      <c r="D1492" s="2"/>
      <c r="E1492" s="2"/>
      <c r="F1492" s="4"/>
      <c r="G1492" s="4"/>
      <c r="H1492" s="4"/>
      <c r="I1492" s="3"/>
      <c r="J1492" s="3"/>
      <c r="K1492" s="3"/>
      <c r="L1492" s="3"/>
      <c r="M1492" s="3"/>
    </row>
    <row r="1493" spans="4:13" x14ac:dyDescent="0.3">
      <c r="D1493" s="2"/>
      <c r="E1493" s="2"/>
      <c r="F1493" s="4"/>
      <c r="G1493" s="4"/>
      <c r="H1493" s="4"/>
      <c r="I1493" s="3"/>
      <c r="J1493" s="3"/>
      <c r="K1493" s="3"/>
      <c r="L1493" s="3"/>
      <c r="M1493" s="3"/>
    </row>
    <row r="1494" spans="4:13" x14ac:dyDescent="0.3">
      <c r="D1494" s="2"/>
      <c r="E1494" s="2"/>
      <c r="F1494" s="4"/>
      <c r="G1494" s="4"/>
      <c r="H1494" s="4"/>
      <c r="I1494" s="3"/>
      <c r="J1494" s="3"/>
      <c r="K1494" s="3"/>
      <c r="L1494" s="3"/>
      <c r="M1494" s="3"/>
    </row>
    <row r="1495" spans="4:13" x14ac:dyDescent="0.3">
      <c r="D1495" s="2"/>
      <c r="E1495" s="2"/>
      <c r="F1495" s="4"/>
      <c r="G1495" s="4"/>
      <c r="H1495" s="4"/>
      <c r="I1495" s="3"/>
      <c r="J1495" s="3"/>
      <c r="K1495" s="3"/>
      <c r="L1495" s="3"/>
      <c r="M1495" s="3"/>
    </row>
    <row r="1496" spans="4:13" x14ac:dyDescent="0.3">
      <c r="D1496" s="2"/>
      <c r="E1496" s="2"/>
      <c r="F1496" s="4"/>
      <c r="G1496" s="4"/>
      <c r="H1496" s="4"/>
      <c r="I1496" s="3"/>
      <c r="J1496" s="3"/>
      <c r="K1496" s="3"/>
      <c r="L1496" s="3"/>
      <c r="M1496" s="3"/>
    </row>
    <row r="1497" spans="4:13" x14ac:dyDescent="0.3">
      <c r="D1497" s="2"/>
      <c r="E1497" s="2"/>
      <c r="F1497" s="4"/>
      <c r="G1497" s="4"/>
      <c r="H1497" s="4"/>
      <c r="I1497" s="3"/>
      <c r="J1497" s="3"/>
      <c r="K1497" s="3"/>
      <c r="L1497" s="3"/>
      <c r="M1497" s="3"/>
    </row>
    <row r="1498" spans="4:13" x14ac:dyDescent="0.3">
      <c r="D1498" s="2"/>
      <c r="E1498" s="2"/>
      <c r="F1498" s="4"/>
      <c r="G1498" s="4"/>
      <c r="H1498" s="4"/>
      <c r="I1498" s="3"/>
      <c r="J1498" s="3"/>
      <c r="K1498" s="3"/>
      <c r="L1498" s="3"/>
      <c r="M1498" s="3"/>
    </row>
    <row r="1499" spans="4:13" x14ac:dyDescent="0.3">
      <c r="D1499" s="2"/>
      <c r="E1499" s="2"/>
      <c r="F1499" s="4"/>
      <c r="G1499" s="4"/>
      <c r="H1499" s="4"/>
      <c r="I1499" s="3"/>
      <c r="J1499" s="3"/>
      <c r="K1499" s="3"/>
      <c r="L1499" s="3"/>
      <c r="M1499" s="3"/>
    </row>
    <row r="1500" spans="4:13" x14ac:dyDescent="0.3">
      <c r="D1500" s="2"/>
      <c r="E1500" s="2"/>
      <c r="F1500" s="4"/>
      <c r="G1500" s="4"/>
      <c r="H1500" s="4"/>
      <c r="I1500" s="3"/>
      <c r="J1500" s="3"/>
      <c r="K1500" s="3"/>
      <c r="L1500" s="3"/>
      <c r="M1500" s="3"/>
    </row>
    <row r="1501" spans="4:13" x14ac:dyDescent="0.3">
      <c r="D1501" s="2"/>
      <c r="E1501" s="2"/>
      <c r="F1501" s="4"/>
      <c r="G1501" s="4"/>
      <c r="H1501" s="4"/>
      <c r="I1501" s="3"/>
      <c r="J1501" s="3"/>
      <c r="K1501" s="3"/>
      <c r="L1501" s="3"/>
      <c r="M1501" s="3"/>
    </row>
    <row r="1502" spans="4:13" x14ac:dyDescent="0.3">
      <c r="D1502" s="2"/>
      <c r="E1502" s="2"/>
      <c r="F1502" s="4"/>
      <c r="G1502" s="4"/>
      <c r="H1502" s="4"/>
      <c r="I1502" s="3"/>
      <c r="J1502" s="3"/>
      <c r="K1502" s="3"/>
      <c r="L1502" s="3"/>
      <c r="M1502" s="3"/>
    </row>
    <row r="1503" spans="4:13" x14ac:dyDescent="0.3">
      <c r="D1503" s="2"/>
      <c r="E1503" s="2"/>
      <c r="F1503" s="4"/>
      <c r="G1503" s="4"/>
      <c r="H1503" s="4"/>
      <c r="I1503" s="3"/>
      <c r="J1503" s="3"/>
      <c r="K1503" s="3"/>
      <c r="L1503" s="3"/>
      <c r="M1503" s="3"/>
    </row>
    <row r="1504" spans="4:13" x14ac:dyDescent="0.3">
      <c r="D1504" s="2"/>
      <c r="E1504" s="2"/>
      <c r="F1504" s="4"/>
      <c r="G1504" s="4"/>
      <c r="H1504" s="4"/>
      <c r="I1504" s="3"/>
      <c r="J1504" s="3"/>
      <c r="K1504" s="3"/>
      <c r="L1504" s="3"/>
      <c r="M1504" s="3"/>
    </row>
    <row r="1505" spans="4:13" x14ac:dyDescent="0.3">
      <c r="D1505" s="2"/>
      <c r="E1505" s="2"/>
      <c r="F1505" s="4"/>
      <c r="G1505" s="4"/>
      <c r="H1505" s="4"/>
      <c r="I1505" s="3"/>
      <c r="J1505" s="3"/>
      <c r="K1505" s="3"/>
      <c r="L1505" s="3"/>
      <c r="M1505" s="3"/>
    </row>
    <row r="1506" spans="4:13" x14ac:dyDescent="0.3">
      <c r="D1506" s="2"/>
      <c r="E1506" s="2"/>
      <c r="F1506" s="4"/>
      <c r="G1506" s="4"/>
      <c r="H1506" s="4"/>
      <c r="I1506" s="3"/>
      <c r="J1506" s="3"/>
      <c r="K1506" s="3"/>
      <c r="L1506" s="3"/>
      <c r="M1506" s="3"/>
    </row>
    <row r="1507" spans="4:13" x14ac:dyDescent="0.3">
      <c r="D1507" s="2"/>
      <c r="E1507" s="2"/>
      <c r="F1507" s="4"/>
      <c r="G1507" s="4"/>
      <c r="H1507" s="4"/>
      <c r="I1507" s="3"/>
      <c r="J1507" s="3"/>
      <c r="K1507" s="3"/>
      <c r="L1507" s="3"/>
      <c r="M1507" s="3"/>
    </row>
    <row r="1508" spans="4:13" x14ac:dyDescent="0.3">
      <c r="D1508" s="2"/>
      <c r="E1508" s="2"/>
      <c r="F1508" s="4"/>
      <c r="G1508" s="4"/>
      <c r="H1508" s="4"/>
      <c r="I1508" s="3"/>
      <c r="J1508" s="3"/>
      <c r="K1508" s="3"/>
      <c r="L1508" s="3"/>
      <c r="M1508" s="3"/>
    </row>
    <row r="1509" spans="4:13" x14ac:dyDescent="0.3">
      <c r="D1509" s="2"/>
      <c r="E1509" s="2"/>
      <c r="F1509" s="4"/>
      <c r="G1509" s="4"/>
      <c r="H1509" s="4"/>
      <c r="I1509" s="3"/>
      <c r="J1509" s="3"/>
      <c r="K1509" s="3"/>
      <c r="L1509" s="3"/>
      <c r="M1509" s="3"/>
    </row>
    <row r="1510" spans="4:13" x14ac:dyDescent="0.3">
      <c r="D1510" s="2"/>
      <c r="E1510" s="2"/>
      <c r="F1510" s="4"/>
      <c r="G1510" s="4"/>
      <c r="H1510" s="4"/>
      <c r="I1510" s="3"/>
      <c r="J1510" s="3"/>
      <c r="K1510" s="3"/>
      <c r="L1510" s="3"/>
      <c r="M1510" s="3"/>
    </row>
    <row r="1511" spans="4:13" x14ac:dyDescent="0.3">
      <c r="D1511" s="2"/>
      <c r="E1511" s="2"/>
      <c r="F1511" s="4"/>
      <c r="G1511" s="4"/>
      <c r="H1511" s="4"/>
      <c r="I1511" s="3"/>
      <c r="J1511" s="3"/>
      <c r="K1511" s="3"/>
      <c r="L1511" s="3"/>
      <c r="M1511" s="3"/>
    </row>
    <row r="1512" spans="4:13" x14ac:dyDescent="0.3">
      <c r="D1512" s="2"/>
      <c r="E1512" s="2"/>
      <c r="F1512" s="4"/>
      <c r="G1512" s="4"/>
      <c r="H1512" s="4"/>
      <c r="I1512" s="3"/>
      <c r="J1512" s="3"/>
      <c r="K1512" s="3"/>
      <c r="L1512" s="3"/>
      <c r="M1512" s="3"/>
    </row>
    <row r="1513" spans="4:13" x14ac:dyDescent="0.3">
      <c r="D1513" s="2"/>
      <c r="E1513" s="2"/>
      <c r="F1513" s="4"/>
      <c r="G1513" s="4"/>
      <c r="H1513" s="4"/>
      <c r="I1513" s="3"/>
      <c r="J1513" s="3"/>
      <c r="K1513" s="3"/>
      <c r="L1513" s="3"/>
      <c r="M1513" s="3"/>
    </row>
    <row r="1514" spans="4:13" x14ac:dyDescent="0.3">
      <c r="D1514" s="2"/>
      <c r="E1514" s="2"/>
      <c r="F1514" s="4"/>
      <c r="G1514" s="4"/>
      <c r="H1514" s="4"/>
      <c r="I1514" s="3"/>
      <c r="J1514" s="3"/>
      <c r="K1514" s="3"/>
      <c r="L1514" s="3"/>
      <c r="M1514" s="3"/>
    </row>
    <row r="1515" spans="4:13" x14ac:dyDescent="0.3">
      <c r="D1515" s="2"/>
      <c r="E1515" s="2"/>
      <c r="F1515" s="4"/>
      <c r="G1515" s="4"/>
      <c r="H1515" s="4"/>
      <c r="I1515" s="3"/>
      <c r="J1515" s="3"/>
      <c r="K1515" s="3"/>
      <c r="L1515" s="3"/>
      <c r="M1515" s="3"/>
    </row>
    <row r="1516" spans="4:13" x14ac:dyDescent="0.3">
      <c r="D1516" s="2"/>
      <c r="E1516" s="2"/>
      <c r="F1516" s="4"/>
      <c r="G1516" s="4"/>
      <c r="H1516" s="4"/>
      <c r="I1516" s="3"/>
      <c r="J1516" s="3"/>
      <c r="K1516" s="3"/>
      <c r="L1516" s="3"/>
      <c r="M1516" s="3"/>
    </row>
    <row r="1517" spans="4:13" x14ac:dyDescent="0.3">
      <c r="D1517" s="2"/>
      <c r="E1517" s="2"/>
      <c r="F1517" s="4"/>
      <c r="G1517" s="4"/>
      <c r="H1517" s="4"/>
      <c r="I1517" s="3"/>
      <c r="J1517" s="3"/>
      <c r="K1517" s="3"/>
      <c r="L1517" s="3"/>
      <c r="M1517" s="3"/>
    </row>
    <row r="1518" spans="4:13" x14ac:dyDescent="0.3">
      <c r="D1518" s="2"/>
      <c r="E1518" s="2"/>
      <c r="F1518" s="4"/>
      <c r="G1518" s="4"/>
      <c r="H1518" s="4"/>
      <c r="I1518" s="3"/>
      <c r="J1518" s="3"/>
      <c r="K1518" s="3"/>
      <c r="L1518" s="3"/>
      <c r="M1518" s="3"/>
    </row>
    <row r="1519" spans="4:13" x14ac:dyDescent="0.3">
      <c r="D1519" s="2"/>
      <c r="E1519" s="2"/>
      <c r="F1519" s="4"/>
      <c r="G1519" s="4"/>
      <c r="H1519" s="4"/>
      <c r="I1519" s="3"/>
      <c r="J1519" s="3"/>
      <c r="K1519" s="3"/>
      <c r="L1519" s="3"/>
      <c r="M1519" s="3"/>
    </row>
    <row r="1520" spans="4:13" x14ac:dyDescent="0.3">
      <c r="D1520" s="2"/>
      <c r="E1520" s="2"/>
      <c r="F1520" s="4"/>
      <c r="G1520" s="4"/>
      <c r="H1520" s="4"/>
      <c r="I1520" s="3"/>
      <c r="J1520" s="3"/>
      <c r="K1520" s="3"/>
      <c r="L1520" s="3"/>
      <c r="M1520" s="3"/>
    </row>
    <row r="1521" spans="4:13" x14ac:dyDescent="0.3">
      <c r="D1521" s="2"/>
      <c r="E1521" s="2"/>
      <c r="F1521" s="4"/>
      <c r="G1521" s="4"/>
      <c r="H1521" s="4"/>
      <c r="I1521" s="3"/>
      <c r="J1521" s="3"/>
      <c r="K1521" s="3"/>
      <c r="L1521" s="3"/>
      <c r="M1521" s="3"/>
    </row>
    <row r="1522" spans="4:13" x14ac:dyDescent="0.3">
      <c r="D1522" s="2"/>
      <c r="E1522" s="2"/>
      <c r="F1522" s="4"/>
      <c r="G1522" s="4"/>
      <c r="H1522" s="4"/>
      <c r="I1522" s="3"/>
      <c r="J1522" s="3"/>
      <c r="K1522" s="3"/>
      <c r="L1522" s="3"/>
      <c r="M1522" s="3"/>
    </row>
    <row r="1523" spans="4:13" x14ac:dyDescent="0.3">
      <c r="D1523" s="2"/>
      <c r="E1523" s="2"/>
      <c r="F1523" s="4"/>
      <c r="G1523" s="4"/>
      <c r="H1523" s="4"/>
      <c r="I1523" s="3"/>
      <c r="J1523" s="3"/>
      <c r="K1523" s="3"/>
      <c r="L1523" s="3"/>
      <c r="M1523" s="3"/>
    </row>
    <row r="1524" spans="4:13" x14ac:dyDescent="0.3">
      <c r="D1524" s="2"/>
      <c r="E1524" s="2"/>
      <c r="F1524" s="4"/>
      <c r="G1524" s="4"/>
      <c r="H1524" s="4"/>
      <c r="I1524" s="3"/>
      <c r="J1524" s="3"/>
      <c r="K1524" s="3"/>
      <c r="L1524" s="3"/>
      <c r="M1524" s="3"/>
    </row>
    <row r="1525" spans="4:13" x14ac:dyDescent="0.3">
      <c r="D1525" s="2"/>
      <c r="E1525" s="2"/>
      <c r="F1525" s="4"/>
      <c r="G1525" s="4"/>
      <c r="H1525" s="4"/>
      <c r="I1525" s="3"/>
      <c r="J1525" s="3"/>
      <c r="K1525" s="3"/>
      <c r="L1525" s="3"/>
      <c r="M1525" s="3"/>
    </row>
    <row r="1526" spans="4:13" x14ac:dyDescent="0.3">
      <c r="D1526" s="2"/>
      <c r="E1526" s="2"/>
      <c r="F1526" s="4"/>
      <c r="G1526" s="4"/>
      <c r="H1526" s="4"/>
      <c r="I1526" s="3"/>
      <c r="J1526" s="3"/>
      <c r="K1526" s="3"/>
      <c r="L1526" s="3"/>
      <c r="M1526" s="3"/>
    </row>
    <row r="1527" spans="4:13" x14ac:dyDescent="0.3">
      <c r="D1527" s="2"/>
      <c r="E1527" s="2"/>
      <c r="F1527" s="4"/>
      <c r="G1527" s="4"/>
      <c r="H1527" s="4"/>
      <c r="I1527" s="3"/>
      <c r="J1527" s="3"/>
      <c r="K1527" s="3"/>
      <c r="L1527" s="3"/>
      <c r="M1527" s="3"/>
    </row>
    <row r="1528" spans="4:13" x14ac:dyDescent="0.3">
      <c r="D1528" s="2"/>
      <c r="E1528" s="2"/>
      <c r="F1528" s="4"/>
      <c r="G1528" s="4"/>
      <c r="H1528" s="4"/>
      <c r="I1528" s="3"/>
      <c r="J1528" s="3"/>
      <c r="K1528" s="3"/>
      <c r="L1528" s="3"/>
      <c r="M1528" s="3"/>
    </row>
    <row r="1529" spans="4:13" x14ac:dyDescent="0.3">
      <c r="D1529" s="2"/>
      <c r="E1529" s="2"/>
      <c r="F1529" s="4"/>
      <c r="G1529" s="4"/>
      <c r="H1529" s="4"/>
      <c r="I1529" s="3"/>
      <c r="J1529" s="3"/>
      <c r="K1529" s="3"/>
      <c r="L1529" s="3"/>
      <c r="M1529" s="3"/>
    </row>
    <row r="1530" spans="4:13" x14ac:dyDescent="0.3">
      <c r="D1530" s="2"/>
      <c r="E1530" s="2"/>
      <c r="F1530" s="4"/>
      <c r="G1530" s="4"/>
      <c r="H1530" s="4"/>
      <c r="I1530" s="3"/>
      <c r="J1530" s="3"/>
      <c r="K1530" s="3"/>
      <c r="L1530" s="3"/>
      <c r="M1530" s="3"/>
    </row>
    <row r="1531" spans="4:13" x14ac:dyDescent="0.3">
      <c r="D1531" s="2"/>
      <c r="E1531" s="2"/>
      <c r="F1531" s="4"/>
      <c r="G1531" s="4"/>
      <c r="H1531" s="4"/>
      <c r="I1531" s="3"/>
      <c r="J1531" s="3"/>
      <c r="K1531" s="3"/>
      <c r="L1531" s="3"/>
      <c r="M1531" s="3"/>
    </row>
    <row r="1532" spans="4:13" x14ac:dyDescent="0.3">
      <c r="D1532" s="2"/>
      <c r="E1532" s="2"/>
      <c r="F1532" s="4"/>
      <c r="G1532" s="4"/>
      <c r="H1532" s="4"/>
      <c r="I1532" s="3"/>
      <c r="J1532" s="3"/>
      <c r="K1532" s="3"/>
      <c r="L1532" s="3"/>
      <c r="M1532" s="3"/>
    </row>
    <row r="1533" spans="4:13" x14ac:dyDescent="0.3">
      <c r="D1533" s="2"/>
      <c r="E1533" s="2"/>
      <c r="F1533" s="4"/>
      <c r="G1533" s="4"/>
      <c r="H1533" s="4"/>
      <c r="I1533" s="3"/>
      <c r="J1533" s="3"/>
      <c r="K1533" s="3"/>
      <c r="L1533" s="3"/>
      <c r="M1533" s="3"/>
    </row>
    <row r="1534" spans="4:13" x14ac:dyDescent="0.3">
      <c r="D1534" s="2"/>
      <c r="E1534" s="2"/>
      <c r="F1534" s="4"/>
      <c r="G1534" s="4"/>
      <c r="H1534" s="4"/>
      <c r="I1534" s="3"/>
      <c r="J1534" s="3"/>
      <c r="K1534" s="3"/>
      <c r="L1534" s="3"/>
      <c r="M1534" s="3"/>
    </row>
    <row r="1535" spans="4:13" x14ac:dyDescent="0.3">
      <c r="D1535" s="2"/>
      <c r="E1535" s="2"/>
      <c r="F1535" s="4"/>
      <c r="G1535" s="4"/>
      <c r="H1535" s="4"/>
      <c r="I1535" s="3"/>
      <c r="J1535" s="3"/>
      <c r="K1535" s="3"/>
      <c r="L1535" s="3"/>
      <c r="M1535" s="3"/>
    </row>
    <row r="1536" spans="4:13" x14ac:dyDescent="0.3">
      <c r="D1536" s="2"/>
      <c r="E1536" s="2"/>
      <c r="F1536" s="4"/>
      <c r="G1536" s="4"/>
      <c r="H1536" s="4"/>
      <c r="I1536" s="3"/>
      <c r="J1536" s="3"/>
      <c r="K1536" s="3"/>
      <c r="L1536" s="3"/>
      <c r="M1536" s="3"/>
    </row>
    <row r="1537" spans="4:13" x14ac:dyDescent="0.3">
      <c r="D1537" s="2"/>
      <c r="E1537" s="2"/>
      <c r="F1537" s="4"/>
      <c r="G1537" s="4"/>
      <c r="H1537" s="4"/>
      <c r="I1537" s="3"/>
      <c r="J1537" s="3"/>
      <c r="K1537" s="3"/>
      <c r="L1537" s="3"/>
      <c r="M1537" s="3"/>
    </row>
    <row r="1538" spans="4:13" x14ac:dyDescent="0.3">
      <c r="D1538" s="2"/>
      <c r="E1538" s="2"/>
      <c r="F1538" s="4"/>
      <c r="G1538" s="4"/>
      <c r="H1538" s="4"/>
      <c r="I1538" s="3"/>
      <c r="J1538" s="3"/>
      <c r="K1538" s="3"/>
      <c r="L1538" s="3"/>
      <c r="M1538" s="3"/>
    </row>
    <row r="1539" spans="4:13" x14ac:dyDescent="0.3">
      <c r="D1539" s="2"/>
      <c r="E1539" s="2"/>
      <c r="F1539" s="4"/>
      <c r="G1539" s="4"/>
      <c r="H1539" s="4"/>
      <c r="I1539" s="3"/>
      <c r="J1539" s="3"/>
      <c r="K1539" s="3"/>
      <c r="L1539" s="3"/>
      <c r="M1539" s="3"/>
    </row>
    <row r="1540" spans="4:13" x14ac:dyDescent="0.3">
      <c r="D1540" s="2"/>
      <c r="E1540" s="2"/>
      <c r="F1540" s="4"/>
      <c r="G1540" s="4"/>
      <c r="H1540" s="4"/>
      <c r="I1540" s="3"/>
      <c r="J1540" s="3"/>
      <c r="K1540" s="3"/>
      <c r="L1540" s="3"/>
      <c r="M1540" s="3"/>
    </row>
    <row r="1541" spans="4:13" x14ac:dyDescent="0.3">
      <c r="D1541" s="2"/>
      <c r="E1541" s="2"/>
      <c r="F1541" s="4"/>
      <c r="G1541" s="4"/>
      <c r="H1541" s="4"/>
      <c r="I1541" s="3"/>
      <c r="J1541" s="3"/>
      <c r="K1541" s="3"/>
      <c r="L1541" s="3"/>
      <c r="M1541" s="3"/>
    </row>
    <row r="1542" spans="4:13" x14ac:dyDescent="0.3">
      <c r="D1542" s="2"/>
      <c r="E1542" s="2"/>
      <c r="F1542" s="4"/>
      <c r="G1542" s="4"/>
      <c r="H1542" s="4"/>
      <c r="I1542" s="3"/>
      <c r="J1542" s="3"/>
      <c r="K1542" s="3"/>
      <c r="L1542" s="3"/>
      <c r="M1542" s="3"/>
    </row>
    <row r="1543" spans="4:13" x14ac:dyDescent="0.3">
      <c r="D1543" s="2"/>
      <c r="E1543" s="2"/>
      <c r="F1543" s="4"/>
      <c r="G1543" s="4"/>
      <c r="H1543" s="4"/>
      <c r="I1543" s="3"/>
      <c r="J1543" s="3"/>
      <c r="K1543" s="3"/>
      <c r="L1543" s="3"/>
      <c r="M1543" s="3"/>
    </row>
    <row r="1544" spans="4:13" x14ac:dyDescent="0.3">
      <c r="D1544" s="2"/>
      <c r="E1544" s="2"/>
      <c r="F1544" s="4"/>
      <c r="G1544" s="4"/>
      <c r="H1544" s="4"/>
      <c r="I1544" s="3"/>
      <c r="J1544" s="3"/>
      <c r="K1544" s="3"/>
      <c r="L1544" s="3"/>
      <c r="M1544" s="3"/>
    </row>
    <row r="1545" spans="4:13" x14ac:dyDescent="0.3">
      <c r="D1545" s="2"/>
      <c r="E1545" s="2"/>
      <c r="F1545" s="4"/>
      <c r="G1545" s="4"/>
      <c r="H1545" s="4"/>
      <c r="I1545" s="3"/>
      <c r="J1545" s="3"/>
      <c r="K1545" s="3"/>
      <c r="L1545" s="3"/>
      <c r="M1545" s="3"/>
    </row>
    <row r="1546" spans="4:13" x14ac:dyDescent="0.3">
      <c r="D1546" s="2"/>
      <c r="E1546" s="2"/>
      <c r="F1546" s="4"/>
      <c r="G1546" s="4"/>
      <c r="H1546" s="4"/>
      <c r="I1546" s="3"/>
      <c r="J1546" s="3"/>
      <c r="K1546" s="3"/>
      <c r="L1546" s="3"/>
      <c r="M1546" s="3"/>
    </row>
    <row r="1547" spans="4:13" x14ac:dyDescent="0.3">
      <c r="D1547" s="2"/>
      <c r="E1547" s="2"/>
      <c r="F1547" s="4"/>
      <c r="G1547" s="4"/>
      <c r="H1547" s="4"/>
      <c r="I1547" s="3"/>
      <c r="J1547" s="3"/>
      <c r="K1547" s="3"/>
      <c r="L1547" s="3"/>
      <c r="M1547" s="3"/>
    </row>
    <row r="1548" spans="4:13" x14ac:dyDescent="0.3">
      <c r="D1548" s="2"/>
      <c r="E1548" s="2"/>
      <c r="F1548" s="4"/>
      <c r="G1548" s="4"/>
      <c r="H1548" s="4"/>
      <c r="I1548" s="3"/>
      <c r="J1548" s="3"/>
      <c r="K1548" s="3"/>
      <c r="L1548" s="3"/>
      <c r="M1548" s="3"/>
    </row>
    <row r="1549" spans="4:13" x14ac:dyDescent="0.3">
      <c r="D1549" s="2"/>
      <c r="E1549" s="2"/>
      <c r="F1549" s="4"/>
      <c r="G1549" s="4"/>
      <c r="H1549" s="4"/>
      <c r="I1549" s="3"/>
      <c r="J1549" s="3"/>
      <c r="K1549" s="3"/>
      <c r="L1549" s="3"/>
      <c r="M1549" s="3"/>
    </row>
    <row r="1550" spans="4:13" x14ac:dyDescent="0.3">
      <c r="D1550" s="2"/>
      <c r="E1550" s="2"/>
      <c r="F1550" s="4"/>
      <c r="G1550" s="4"/>
      <c r="H1550" s="4"/>
      <c r="I1550" s="3"/>
      <c r="J1550" s="3"/>
      <c r="K1550" s="3"/>
      <c r="L1550" s="3"/>
      <c r="M1550" s="3"/>
    </row>
    <row r="1551" spans="4:13" x14ac:dyDescent="0.3">
      <c r="D1551" s="2"/>
      <c r="E1551" s="2"/>
      <c r="F1551" s="4"/>
      <c r="G1551" s="4"/>
      <c r="H1551" s="4"/>
      <c r="I1551" s="3"/>
      <c r="J1551" s="3"/>
      <c r="K1551" s="3"/>
      <c r="L1551" s="3"/>
      <c r="M1551" s="3"/>
    </row>
    <row r="1552" spans="4:13" x14ac:dyDescent="0.3">
      <c r="D1552" s="2"/>
      <c r="E1552" s="2"/>
      <c r="F1552" s="4"/>
      <c r="G1552" s="4"/>
      <c r="H1552" s="4"/>
      <c r="I1552" s="3"/>
      <c r="J1552" s="3"/>
      <c r="K1552" s="3"/>
      <c r="L1552" s="3"/>
      <c r="M1552" s="3"/>
    </row>
    <row r="1553" spans="4:13" x14ac:dyDescent="0.3">
      <c r="D1553" s="2"/>
      <c r="E1553" s="2"/>
      <c r="F1553" s="4"/>
      <c r="G1553" s="4"/>
      <c r="H1553" s="4"/>
      <c r="I1553" s="3"/>
      <c r="J1553" s="3"/>
      <c r="K1553" s="3"/>
      <c r="L1553" s="3"/>
      <c r="M1553" s="3"/>
    </row>
    <row r="1554" spans="4:13" x14ac:dyDescent="0.3">
      <c r="D1554" s="2"/>
      <c r="E1554" s="2"/>
      <c r="F1554" s="4"/>
      <c r="G1554" s="4"/>
      <c r="H1554" s="4"/>
      <c r="I1554" s="3"/>
      <c r="J1554" s="3"/>
      <c r="K1554" s="3"/>
      <c r="L1554" s="3"/>
      <c r="M1554" s="3"/>
    </row>
    <row r="1555" spans="4:13" x14ac:dyDescent="0.3">
      <c r="D1555" s="2"/>
      <c r="E1555" s="2"/>
      <c r="F1555" s="4"/>
      <c r="G1555" s="4"/>
      <c r="H1555" s="4"/>
      <c r="I1555" s="3"/>
      <c r="J1555" s="3"/>
      <c r="K1555" s="3"/>
      <c r="L1555" s="3"/>
      <c r="M1555" s="3"/>
    </row>
    <row r="1556" spans="4:13" x14ac:dyDescent="0.3">
      <c r="D1556" s="2"/>
      <c r="E1556" s="2"/>
      <c r="F1556" s="4"/>
      <c r="G1556" s="4"/>
      <c r="H1556" s="4"/>
      <c r="I1556" s="3"/>
      <c r="J1556" s="3"/>
      <c r="K1556" s="3"/>
      <c r="L1556" s="3"/>
      <c r="M1556" s="3"/>
    </row>
    <row r="1557" spans="4:13" x14ac:dyDescent="0.3">
      <c r="D1557" s="2"/>
      <c r="E1557" s="2"/>
      <c r="F1557" s="4"/>
      <c r="G1557" s="4"/>
      <c r="H1557" s="4"/>
      <c r="I1557" s="3"/>
      <c r="J1557" s="3"/>
      <c r="K1557" s="3"/>
      <c r="L1557" s="3"/>
      <c r="M1557" s="3"/>
    </row>
    <row r="1558" spans="4:13" x14ac:dyDescent="0.3">
      <c r="D1558" s="2"/>
      <c r="E1558" s="2"/>
      <c r="F1558" s="4"/>
      <c r="G1558" s="4"/>
      <c r="H1558" s="4"/>
      <c r="I1558" s="3"/>
      <c r="J1558" s="3"/>
      <c r="K1558" s="3"/>
      <c r="L1558" s="3"/>
      <c r="M1558" s="3"/>
    </row>
    <row r="1559" spans="4:13" x14ac:dyDescent="0.3">
      <c r="D1559" s="2"/>
      <c r="E1559" s="2"/>
      <c r="F1559" s="4"/>
      <c r="G1559" s="4"/>
      <c r="H1559" s="4"/>
      <c r="I1559" s="3"/>
      <c r="J1559" s="3"/>
      <c r="K1559" s="3"/>
      <c r="L1559" s="3"/>
      <c r="M1559" s="3"/>
    </row>
    <row r="1560" spans="4:13" x14ac:dyDescent="0.3">
      <c r="D1560" s="2"/>
      <c r="E1560" s="2"/>
      <c r="F1560" s="4"/>
      <c r="G1560" s="4"/>
      <c r="H1560" s="4"/>
      <c r="I1560" s="3"/>
      <c r="J1560" s="3"/>
      <c r="K1560" s="3"/>
      <c r="L1560" s="3"/>
      <c r="M1560" s="3"/>
    </row>
    <row r="1561" spans="4:13" x14ac:dyDescent="0.3">
      <c r="D1561" s="2"/>
      <c r="E1561" s="2"/>
      <c r="F1561" s="4"/>
      <c r="G1561" s="4"/>
      <c r="H1561" s="4"/>
      <c r="I1561" s="3"/>
      <c r="J1561" s="3"/>
      <c r="K1561" s="3"/>
      <c r="L1561" s="3"/>
      <c r="M1561" s="3"/>
    </row>
    <row r="1562" spans="4:13" x14ac:dyDescent="0.3">
      <c r="D1562" s="2"/>
      <c r="E1562" s="2"/>
      <c r="F1562" s="4"/>
      <c r="G1562" s="4"/>
      <c r="H1562" s="4"/>
      <c r="I1562" s="3"/>
      <c r="J1562" s="3"/>
      <c r="K1562" s="3"/>
      <c r="L1562" s="3"/>
      <c r="M1562" s="3"/>
    </row>
    <row r="1563" spans="4:13" x14ac:dyDescent="0.3">
      <c r="D1563" s="2"/>
      <c r="E1563" s="2"/>
      <c r="F1563" s="4"/>
      <c r="G1563" s="4"/>
      <c r="H1563" s="4"/>
      <c r="I1563" s="3"/>
      <c r="J1563" s="3"/>
      <c r="K1563" s="3"/>
      <c r="L1563" s="3"/>
      <c r="M1563" s="3"/>
    </row>
    <row r="1564" spans="4:13" x14ac:dyDescent="0.3">
      <c r="D1564" s="2"/>
      <c r="E1564" s="2"/>
      <c r="F1564" s="4"/>
      <c r="G1564" s="4"/>
      <c r="H1564" s="4"/>
      <c r="I1564" s="3"/>
      <c r="J1564" s="3"/>
      <c r="K1564" s="3"/>
      <c r="L1564" s="3"/>
      <c r="M1564" s="3"/>
    </row>
    <row r="1565" spans="4:13" x14ac:dyDescent="0.3">
      <c r="D1565" s="2"/>
      <c r="E1565" s="2"/>
      <c r="F1565" s="4"/>
      <c r="G1565" s="4"/>
      <c r="H1565" s="4"/>
      <c r="I1565" s="3"/>
      <c r="J1565" s="3"/>
      <c r="K1565" s="3"/>
      <c r="L1565" s="3"/>
      <c r="M1565" s="3"/>
    </row>
    <row r="1566" spans="4:13" x14ac:dyDescent="0.3">
      <c r="D1566" s="2"/>
      <c r="E1566" s="2"/>
      <c r="F1566" s="4"/>
      <c r="G1566" s="4"/>
      <c r="H1566" s="4"/>
      <c r="I1566" s="3"/>
      <c r="J1566" s="3"/>
      <c r="K1566" s="3"/>
      <c r="L1566" s="3"/>
      <c r="M1566" s="3"/>
    </row>
    <row r="1567" spans="4:13" x14ac:dyDescent="0.3">
      <c r="D1567" s="2"/>
      <c r="E1567" s="2"/>
      <c r="F1567" s="4"/>
      <c r="G1567" s="4"/>
      <c r="H1567" s="4"/>
      <c r="I1567" s="3"/>
      <c r="J1567" s="3"/>
      <c r="K1567" s="3"/>
      <c r="L1567" s="3"/>
      <c r="M1567" s="3"/>
    </row>
    <row r="1568" spans="4:13" x14ac:dyDescent="0.3">
      <c r="D1568" s="2"/>
      <c r="E1568" s="2"/>
      <c r="F1568" s="4"/>
      <c r="G1568" s="4"/>
      <c r="H1568" s="4"/>
      <c r="I1568" s="3"/>
      <c r="J1568" s="3"/>
      <c r="K1568" s="3"/>
      <c r="L1568" s="3"/>
      <c r="M1568" s="3"/>
    </row>
    <row r="1569" spans="4:13" x14ac:dyDescent="0.3">
      <c r="D1569" s="2"/>
      <c r="E1569" s="2"/>
      <c r="F1569" s="4"/>
      <c r="G1569" s="4"/>
      <c r="H1569" s="4"/>
      <c r="I1569" s="3"/>
      <c r="J1569" s="3"/>
      <c r="K1569" s="3"/>
      <c r="L1569" s="3"/>
      <c r="M1569" s="3"/>
    </row>
    <row r="1570" spans="4:13" x14ac:dyDescent="0.3">
      <c r="D1570" s="2"/>
      <c r="E1570" s="2"/>
      <c r="F1570" s="4"/>
      <c r="G1570" s="4"/>
      <c r="H1570" s="4"/>
      <c r="I1570" s="3"/>
      <c r="J1570" s="3"/>
      <c r="K1570" s="3"/>
      <c r="L1570" s="3"/>
      <c r="M1570" s="3"/>
    </row>
    <row r="1571" spans="4:13" x14ac:dyDescent="0.3">
      <c r="D1571" s="2"/>
      <c r="E1571" s="2"/>
      <c r="F1571" s="4"/>
      <c r="G1571" s="4"/>
      <c r="H1571" s="4"/>
      <c r="I1571" s="3"/>
      <c r="J1571" s="3"/>
      <c r="K1571" s="3"/>
      <c r="L1571" s="3"/>
      <c r="M1571" s="3"/>
    </row>
    <row r="1572" spans="4:13" x14ac:dyDescent="0.3">
      <c r="D1572" s="2"/>
      <c r="E1572" s="2"/>
      <c r="F1572" s="4"/>
      <c r="G1572" s="4"/>
      <c r="H1572" s="4"/>
      <c r="I1572" s="3"/>
      <c r="J1572" s="3"/>
      <c r="K1572" s="3"/>
      <c r="L1572" s="3"/>
      <c r="M1572" s="3"/>
    </row>
    <row r="1573" spans="4:13" x14ac:dyDescent="0.3">
      <c r="D1573" s="2"/>
      <c r="E1573" s="2"/>
      <c r="F1573" s="4"/>
      <c r="G1573" s="4"/>
      <c r="H1573" s="4"/>
      <c r="I1573" s="3"/>
      <c r="J1573" s="3"/>
      <c r="K1573" s="3"/>
      <c r="L1573" s="3"/>
      <c r="M1573" s="3"/>
    </row>
    <row r="1574" spans="4:13" x14ac:dyDescent="0.3">
      <c r="D1574" s="2"/>
      <c r="E1574" s="2"/>
      <c r="F1574" s="4"/>
      <c r="G1574" s="4"/>
      <c r="H1574" s="4"/>
      <c r="I1574" s="3"/>
      <c r="J1574" s="3"/>
      <c r="K1574" s="3"/>
      <c r="L1574" s="3"/>
      <c r="M1574" s="3"/>
    </row>
    <row r="1575" spans="4:13" x14ac:dyDescent="0.3">
      <c r="D1575" s="2"/>
      <c r="E1575" s="2"/>
      <c r="F1575" s="4"/>
      <c r="G1575" s="4"/>
      <c r="H1575" s="4"/>
      <c r="I1575" s="3"/>
      <c r="J1575" s="3"/>
      <c r="K1575" s="3"/>
      <c r="L1575" s="3"/>
      <c r="M1575" s="3"/>
    </row>
    <row r="1576" spans="4:13" x14ac:dyDescent="0.3">
      <c r="D1576" s="2"/>
      <c r="E1576" s="2"/>
      <c r="F1576" s="4"/>
      <c r="G1576" s="4"/>
      <c r="H1576" s="4"/>
      <c r="I1576" s="3"/>
      <c r="J1576" s="3"/>
      <c r="K1576" s="3"/>
      <c r="L1576" s="3"/>
      <c r="M1576" s="3"/>
    </row>
    <row r="1577" spans="4:13" x14ac:dyDescent="0.3">
      <c r="D1577" s="2"/>
      <c r="E1577" s="2"/>
      <c r="F1577" s="4"/>
      <c r="G1577" s="4"/>
      <c r="H1577" s="4"/>
      <c r="I1577" s="3"/>
      <c r="J1577" s="3"/>
      <c r="K1577" s="3"/>
      <c r="L1577" s="3"/>
      <c r="M1577" s="3"/>
    </row>
    <row r="1578" spans="4:13" x14ac:dyDescent="0.3">
      <c r="D1578" s="2"/>
      <c r="E1578" s="2"/>
      <c r="F1578" s="4"/>
      <c r="G1578" s="4"/>
      <c r="H1578" s="4"/>
      <c r="I1578" s="3"/>
      <c r="J1578" s="3"/>
      <c r="K1578" s="3"/>
      <c r="L1578" s="3"/>
      <c r="M1578" s="3"/>
    </row>
    <row r="1579" spans="4:13" x14ac:dyDescent="0.3">
      <c r="D1579" s="2"/>
      <c r="E1579" s="2"/>
      <c r="F1579" s="4"/>
      <c r="G1579" s="4"/>
      <c r="H1579" s="4"/>
      <c r="I1579" s="3"/>
      <c r="J1579" s="3"/>
      <c r="K1579" s="3"/>
      <c r="L1579" s="3"/>
      <c r="M1579" s="3"/>
    </row>
    <row r="1580" spans="4:13" x14ac:dyDescent="0.3">
      <c r="D1580" s="2"/>
      <c r="E1580" s="2"/>
      <c r="F1580" s="4"/>
      <c r="G1580" s="4"/>
      <c r="H1580" s="4"/>
      <c r="I1580" s="3"/>
      <c r="J1580" s="3"/>
      <c r="K1580" s="3"/>
      <c r="L1580" s="3"/>
      <c r="M1580" s="3"/>
    </row>
    <row r="1581" spans="4:13" x14ac:dyDescent="0.3">
      <c r="D1581" s="2"/>
      <c r="E1581" s="2"/>
      <c r="F1581" s="4"/>
      <c r="G1581" s="4"/>
      <c r="H1581" s="4"/>
      <c r="I1581" s="3"/>
      <c r="J1581" s="3"/>
      <c r="K1581" s="3"/>
      <c r="L1581" s="3"/>
      <c r="M1581" s="3"/>
    </row>
    <row r="1582" spans="4:13" x14ac:dyDescent="0.3">
      <c r="D1582" s="2"/>
      <c r="E1582" s="2"/>
      <c r="F1582" s="4"/>
      <c r="G1582" s="4"/>
      <c r="H1582" s="4"/>
      <c r="I1582" s="3"/>
      <c r="J1582" s="3"/>
      <c r="K1582" s="3"/>
      <c r="L1582" s="3"/>
      <c r="M1582" s="3"/>
    </row>
    <row r="1583" spans="4:13" x14ac:dyDescent="0.3">
      <c r="D1583" s="2"/>
      <c r="E1583" s="2"/>
      <c r="F1583" s="4"/>
      <c r="G1583" s="4"/>
      <c r="H1583" s="4"/>
      <c r="I1583" s="3"/>
      <c r="J1583" s="3"/>
      <c r="K1583" s="3"/>
      <c r="L1583" s="3"/>
      <c r="M1583" s="3"/>
    </row>
    <row r="1584" spans="4:13" x14ac:dyDescent="0.3">
      <c r="D1584" s="2"/>
      <c r="E1584" s="2"/>
      <c r="F1584" s="4"/>
      <c r="G1584" s="4"/>
      <c r="H1584" s="4"/>
      <c r="I1584" s="3"/>
      <c r="J1584" s="3"/>
      <c r="K1584" s="3"/>
      <c r="L1584" s="3"/>
      <c r="M1584" s="3"/>
    </row>
    <row r="1585" spans="4:13" x14ac:dyDescent="0.3">
      <c r="D1585" s="2"/>
      <c r="E1585" s="2"/>
      <c r="F1585" s="4"/>
      <c r="G1585" s="4"/>
      <c r="H1585" s="4"/>
      <c r="I1585" s="3"/>
      <c r="J1585" s="3"/>
      <c r="K1585" s="3"/>
      <c r="L1585" s="3"/>
      <c r="M1585" s="3"/>
    </row>
    <row r="1586" spans="4:13" x14ac:dyDescent="0.3">
      <c r="D1586" s="2"/>
      <c r="E1586" s="2"/>
      <c r="F1586" s="4"/>
      <c r="G1586" s="4"/>
      <c r="H1586" s="4"/>
      <c r="I1586" s="3"/>
      <c r="J1586" s="3"/>
      <c r="K1586" s="3"/>
      <c r="L1586" s="3"/>
      <c r="M1586" s="3"/>
    </row>
    <row r="1587" spans="4:13" x14ac:dyDescent="0.3">
      <c r="D1587" s="2"/>
      <c r="E1587" s="2"/>
      <c r="F1587" s="4"/>
      <c r="G1587" s="4"/>
      <c r="H1587" s="4"/>
      <c r="I1587" s="3"/>
      <c r="J1587" s="3"/>
      <c r="K1587" s="3"/>
      <c r="L1587" s="3"/>
      <c r="M1587" s="3"/>
    </row>
    <row r="1588" spans="4:13" x14ac:dyDescent="0.3">
      <c r="D1588" s="2"/>
      <c r="E1588" s="2"/>
      <c r="F1588" s="4"/>
      <c r="G1588" s="4"/>
      <c r="H1588" s="4"/>
      <c r="I1588" s="3"/>
      <c r="J1588" s="3"/>
      <c r="K1588" s="3"/>
      <c r="L1588" s="3"/>
      <c r="M1588" s="3"/>
    </row>
    <row r="1589" spans="4:13" x14ac:dyDescent="0.3">
      <c r="D1589" s="2"/>
      <c r="E1589" s="2"/>
      <c r="F1589" s="4"/>
      <c r="G1589" s="4"/>
      <c r="H1589" s="4"/>
      <c r="I1589" s="3"/>
      <c r="J1589" s="3"/>
      <c r="K1589" s="3"/>
      <c r="L1589" s="3"/>
      <c r="M1589" s="3"/>
    </row>
    <row r="1590" spans="4:13" x14ac:dyDescent="0.3">
      <c r="D1590" s="2"/>
      <c r="E1590" s="2"/>
      <c r="F1590" s="4"/>
      <c r="G1590" s="4"/>
      <c r="H1590" s="4"/>
      <c r="I1590" s="3"/>
      <c r="J1590" s="3"/>
      <c r="K1590" s="3"/>
      <c r="L1590" s="3"/>
      <c r="M1590" s="3"/>
    </row>
    <row r="1591" spans="4:13" x14ac:dyDescent="0.3">
      <c r="D1591" s="2"/>
      <c r="E1591" s="2"/>
      <c r="F1591" s="4"/>
      <c r="G1591" s="4"/>
      <c r="H1591" s="4"/>
      <c r="I1591" s="3"/>
      <c r="J1591" s="3"/>
      <c r="K1591" s="3"/>
      <c r="L1591" s="3"/>
      <c r="M1591" s="3"/>
    </row>
    <row r="1592" spans="4:13" x14ac:dyDescent="0.3">
      <c r="D1592" s="2"/>
      <c r="E1592" s="2"/>
      <c r="F1592" s="4"/>
      <c r="G1592" s="4"/>
      <c r="H1592" s="4"/>
      <c r="I1592" s="3"/>
      <c r="J1592" s="3"/>
      <c r="K1592" s="3"/>
      <c r="L1592" s="3"/>
      <c r="M1592" s="3"/>
    </row>
    <row r="1593" spans="4:13" x14ac:dyDescent="0.3">
      <c r="D1593" s="2"/>
      <c r="E1593" s="2"/>
      <c r="F1593" s="4"/>
      <c r="G1593" s="4"/>
      <c r="H1593" s="4"/>
      <c r="I1593" s="3"/>
      <c r="J1593" s="3"/>
      <c r="K1593" s="3"/>
      <c r="L1593" s="3"/>
      <c r="M1593" s="3"/>
    </row>
    <row r="1594" spans="4:13" x14ac:dyDescent="0.3">
      <c r="D1594" s="2"/>
      <c r="E1594" s="2"/>
      <c r="F1594" s="4"/>
      <c r="G1594" s="4"/>
      <c r="H1594" s="4"/>
      <c r="I1594" s="3"/>
      <c r="J1594" s="3"/>
      <c r="K1594" s="3"/>
      <c r="L1594" s="3"/>
      <c r="M1594" s="3"/>
    </row>
    <row r="1595" spans="4:13" x14ac:dyDescent="0.3">
      <c r="D1595" s="2"/>
      <c r="E1595" s="2"/>
      <c r="F1595" s="4"/>
      <c r="G1595" s="4"/>
      <c r="H1595" s="4"/>
      <c r="I1595" s="3"/>
      <c r="J1595" s="3"/>
      <c r="K1595" s="3"/>
      <c r="L1595" s="3"/>
      <c r="M1595" s="3"/>
    </row>
    <row r="1596" spans="4:13" x14ac:dyDescent="0.3">
      <c r="D1596" s="2"/>
      <c r="E1596" s="2"/>
      <c r="F1596" s="4"/>
      <c r="G1596" s="4"/>
      <c r="H1596" s="4"/>
      <c r="I1596" s="3"/>
      <c r="J1596" s="3"/>
      <c r="K1596" s="3"/>
      <c r="L1596" s="3"/>
      <c r="M1596" s="3"/>
    </row>
    <row r="1597" spans="4:13" x14ac:dyDescent="0.3">
      <c r="D1597" s="2"/>
      <c r="E1597" s="2"/>
      <c r="F1597" s="4"/>
      <c r="G1597" s="4"/>
      <c r="H1597" s="4"/>
      <c r="I1597" s="3"/>
      <c r="J1597" s="3"/>
      <c r="K1597" s="3"/>
      <c r="L1597" s="3"/>
      <c r="M1597" s="3"/>
    </row>
    <row r="1598" spans="4:13" x14ac:dyDescent="0.3">
      <c r="D1598" s="2"/>
      <c r="E1598" s="2"/>
      <c r="F1598" s="4"/>
      <c r="G1598" s="4"/>
      <c r="H1598" s="4"/>
      <c r="I1598" s="3"/>
      <c r="J1598" s="3"/>
      <c r="K1598" s="3"/>
      <c r="L1598" s="3"/>
      <c r="M1598" s="3"/>
    </row>
    <row r="1599" spans="4:13" x14ac:dyDescent="0.3">
      <c r="D1599" s="2"/>
      <c r="E1599" s="2"/>
      <c r="F1599" s="4"/>
      <c r="G1599" s="4"/>
      <c r="H1599" s="4"/>
      <c r="I1599" s="3"/>
      <c r="J1599" s="3"/>
      <c r="K1599" s="3"/>
      <c r="L1599" s="3"/>
      <c r="M1599" s="3"/>
    </row>
    <row r="1600" spans="4:13" x14ac:dyDescent="0.3">
      <c r="D1600" s="2"/>
      <c r="E1600" s="2"/>
      <c r="F1600" s="4"/>
      <c r="G1600" s="4"/>
      <c r="H1600" s="4"/>
      <c r="I1600" s="3"/>
      <c r="J1600" s="3"/>
      <c r="K1600" s="3"/>
      <c r="L1600" s="3"/>
      <c r="M1600" s="3"/>
    </row>
    <row r="1601" spans="4:13" x14ac:dyDescent="0.3">
      <c r="D1601" s="2"/>
      <c r="E1601" s="2"/>
      <c r="F1601" s="4"/>
      <c r="G1601" s="4"/>
      <c r="H1601" s="4"/>
      <c r="I1601" s="3"/>
      <c r="J1601" s="3"/>
      <c r="K1601" s="3"/>
      <c r="L1601" s="3"/>
      <c r="M1601" s="3"/>
    </row>
    <row r="1602" spans="4:13" x14ac:dyDescent="0.3">
      <c r="D1602" s="2"/>
      <c r="E1602" s="2"/>
      <c r="F1602" s="4"/>
      <c r="G1602" s="4"/>
      <c r="H1602" s="4"/>
      <c r="I1602" s="3"/>
      <c r="J1602" s="3"/>
      <c r="K1602" s="3"/>
      <c r="L1602" s="3"/>
      <c r="M1602" s="3"/>
    </row>
    <row r="1603" spans="4:13" x14ac:dyDescent="0.3">
      <c r="D1603" s="2"/>
      <c r="E1603" s="2"/>
      <c r="F1603" s="4"/>
      <c r="G1603" s="4"/>
      <c r="H1603" s="4"/>
      <c r="I1603" s="3"/>
      <c r="J1603" s="3"/>
      <c r="K1603" s="3"/>
      <c r="L1603" s="3"/>
      <c r="M1603" s="3"/>
    </row>
    <row r="1604" spans="4:13" x14ac:dyDescent="0.3">
      <c r="D1604" s="2"/>
      <c r="E1604" s="2"/>
      <c r="F1604" s="4"/>
      <c r="G1604" s="4"/>
      <c r="H1604" s="4"/>
      <c r="I1604" s="3"/>
      <c r="J1604" s="3"/>
      <c r="K1604" s="3"/>
      <c r="L1604" s="3"/>
      <c r="M1604" s="3"/>
    </row>
    <row r="1605" spans="4:13" x14ac:dyDescent="0.3">
      <c r="D1605" s="2"/>
      <c r="E1605" s="2"/>
      <c r="F1605" s="4"/>
      <c r="G1605" s="4"/>
      <c r="H1605" s="4"/>
      <c r="I1605" s="3"/>
      <c r="J1605" s="3"/>
      <c r="K1605" s="3"/>
      <c r="L1605" s="3"/>
      <c r="M1605" s="3"/>
    </row>
    <row r="1606" spans="4:13" x14ac:dyDescent="0.3">
      <c r="D1606" s="2"/>
      <c r="E1606" s="2"/>
      <c r="F1606" s="4"/>
      <c r="G1606" s="4"/>
      <c r="H1606" s="4"/>
      <c r="I1606" s="3"/>
      <c r="J1606" s="3"/>
      <c r="K1606" s="3"/>
      <c r="L1606" s="3"/>
      <c r="M1606" s="3"/>
    </row>
    <row r="1607" spans="4:13" x14ac:dyDescent="0.3">
      <c r="D1607" s="2"/>
      <c r="E1607" s="2"/>
      <c r="F1607" s="4"/>
      <c r="G1607" s="4"/>
      <c r="H1607" s="4"/>
      <c r="I1607" s="3"/>
      <c r="J1607" s="3"/>
      <c r="K1607" s="3"/>
      <c r="L1607" s="3"/>
      <c r="M1607" s="3"/>
    </row>
    <row r="1608" spans="4:13" x14ac:dyDescent="0.3">
      <c r="D1608" s="2"/>
      <c r="E1608" s="2"/>
      <c r="F1608" s="4"/>
      <c r="G1608" s="4"/>
      <c r="H1608" s="4"/>
      <c r="I1608" s="3"/>
      <c r="J1608" s="3"/>
      <c r="K1608" s="3"/>
      <c r="L1608" s="3"/>
      <c r="M1608" s="3"/>
    </row>
    <row r="1609" spans="4:13" x14ac:dyDescent="0.3">
      <c r="D1609" s="2"/>
      <c r="E1609" s="2"/>
      <c r="F1609" s="4"/>
      <c r="G1609" s="4"/>
      <c r="H1609" s="4"/>
      <c r="I1609" s="3"/>
      <c r="J1609" s="3"/>
      <c r="K1609" s="3"/>
      <c r="L1609" s="3"/>
      <c r="M1609" s="3"/>
    </row>
    <row r="1610" spans="4:13" x14ac:dyDescent="0.3">
      <c r="D1610" s="2"/>
      <c r="E1610" s="2"/>
      <c r="F1610" s="4"/>
      <c r="G1610" s="4"/>
      <c r="H1610" s="4"/>
      <c r="I1610" s="3"/>
      <c r="J1610" s="3"/>
      <c r="K1610" s="3"/>
      <c r="L1610" s="3"/>
      <c r="M1610" s="3"/>
    </row>
    <row r="1611" spans="4:13" x14ac:dyDescent="0.3">
      <c r="D1611" s="2"/>
      <c r="E1611" s="2"/>
      <c r="F1611" s="4"/>
      <c r="G1611" s="4"/>
      <c r="H1611" s="4"/>
      <c r="I1611" s="3"/>
      <c r="J1611" s="3"/>
      <c r="K1611" s="3"/>
      <c r="L1611" s="3"/>
      <c r="M1611" s="3"/>
    </row>
    <row r="1612" spans="4:13" x14ac:dyDescent="0.3">
      <c r="D1612" s="2"/>
      <c r="E1612" s="2"/>
      <c r="F1612" s="4"/>
      <c r="G1612" s="4"/>
      <c r="H1612" s="4"/>
      <c r="I1612" s="3"/>
      <c r="J1612" s="3"/>
      <c r="K1612" s="3"/>
      <c r="L1612" s="3"/>
      <c r="M1612" s="3"/>
    </row>
    <row r="1613" spans="4:13" x14ac:dyDescent="0.3">
      <c r="D1613" s="2"/>
      <c r="E1613" s="2"/>
      <c r="F1613" s="4"/>
      <c r="G1613" s="4"/>
      <c r="H1613" s="4"/>
      <c r="I1613" s="3"/>
      <c r="J1613" s="3"/>
      <c r="K1613" s="3"/>
      <c r="L1613" s="3"/>
      <c r="M1613" s="3"/>
    </row>
    <row r="1614" spans="4:13" x14ac:dyDescent="0.3">
      <c r="D1614" s="2"/>
      <c r="E1614" s="2"/>
      <c r="F1614" s="4"/>
      <c r="G1614" s="4"/>
      <c r="H1614" s="4"/>
      <c r="I1614" s="3"/>
      <c r="J1614" s="3"/>
      <c r="K1614" s="3"/>
      <c r="L1614" s="3"/>
      <c r="M1614" s="3"/>
    </row>
    <row r="1615" spans="4:13" x14ac:dyDescent="0.3">
      <c r="D1615" s="2"/>
      <c r="E1615" s="2"/>
      <c r="F1615" s="4"/>
      <c r="G1615" s="4"/>
      <c r="H1615" s="4"/>
      <c r="I1615" s="3"/>
      <c r="J1615" s="3"/>
      <c r="K1615" s="3"/>
      <c r="L1615" s="3"/>
      <c r="M1615" s="3"/>
    </row>
    <row r="1616" spans="4:13" x14ac:dyDescent="0.3">
      <c r="D1616" s="2"/>
      <c r="E1616" s="2"/>
      <c r="F1616" s="4"/>
      <c r="G1616" s="4"/>
      <c r="H1616" s="4"/>
      <c r="I1616" s="3"/>
      <c r="J1616" s="3"/>
      <c r="K1616" s="3"/>
      <c r="L1616" s="3"/>
      <c r="M1616" s="3"/>
    </row>
    <row r="1617" spans="4:13" x14ac:dyDescent="0.3">
      <c r="D1617" s="2"/>
      <c r="E1617" s="2"/>
      <c r="F1617" s="4"/>
      <c r="G1617" s="4"/>
      <c r="H1617" s="4"/>
      <c r="I1617" s="3"/>
      <c r="J1617" s="3"/>
      <c r="K1617" s="3"/>
      <c r="L1617" s="3"/>
      <c r="M1617" s="3"/>
    </row>
    <row r="1618" spans="4:13" x14ac:dyDescent="0.3">
      <c r="D1618" s="2"/>
      <c r="E1618" s="2"/>
      <c r="F1618" s="4"/>
      <c r="G1618" s="4"/>
      <c r="H1618" s="4"/>
      <c r="I1618" s="3"/>
      <c r="J1618" s="3"/>
      <c r="K1618" s="3"/>
      <c r="L1618" s="3"/>
      <c r="M1618" s="3"/>
    </row>
    <row r="1619" spans="4:13" x14ac:dyDescent="0.3">
      <c r="D1619" s="2"/>
      <c r="E1619" s="2"/>
      <c r="F1619" s="4"/>
      <c r="G1619" s="4"/>
      <c r="H1619" s="4"/>
      <c r="I1619" s="3"/>
      <c r="J1619" s="3"/>
      <c r="K1619" s="3"/>
      <c r="L1619" s="3"/>
      <c r="M1619" s="3"/>
    </row>
    <row r="1620" spans="4:13" x14ac:dyDescent="0.3">
      <c r="D1620" s="2"/>
      <c r="E1620" s="2"/>
      <c r="F1620" s="4"/>
      <c r="G1620" s="4"/>
      <c r="H1620" s="4"/>
      <c r="I1620" s="3"/>
      <c r="J1620" s="3"/>
      <c r="K1620" s="3"/>
      <c r="L1620" s="3"/>
      <c r="M1620" s="3"/>
    </row>
    <row r="1621" spans="4:13" x14ac:dyDescent="0.3">
      <c r="D1621" s="2"/>
      <c r="E1621" s="2"/>
      <c r="F1621" s="4"/>
      <c r="G1621" s="4"/>
      <c r="H1621" s="4"/>
      <c r="I1621" s="3"/>
      <c r="J1621" s="3"/>
      <c r="K1621" s="3"/>
      <c r="L1621" s="3"/>
      <c r="M1621" s="3"/>
    </row>
    <row r="1622" spans="4:13" x14ac:dyDescent="0.3">
      <c r="D1622" s="2"/>
      <c r="E1622" s="2"/>
      <c r="F1622" s="4"/>
      <c r="G1622" s="4"/>
      <c r="H1622" s="4"/>
      <c r="I1622" s="3"/>
      <c r="J1622" s="3"/>
      <c r="K1622" s="3"/>
      <c r="L1622" s="3"/>
      <c r="M1622" s="3"/>
    </row>
    <row r="1623" spans="4:13" x14ac:dyDescent="0.3">
      <c r="D1623" s="2"/>
      <c r="E1623" s="2"/>
      <c r="F1623" s="4"/>
      <c r="G1623" s="4"/>
      <c r="H1623" s="4"/>
      <c r="I1623" s="3"/>
      <c r="J1623" s="3"/>
      <c r="K1623" s="3"/>
      <c r="L1623" s="3"/>
      <c r="M1623" s="3"/>
    </row>
    <row r="1624" spans="4:13" x14ac:dyDescent="0.3">
      <c r="D1624" s="2"/>
      <c r="E1624" s="2"/>
      <c r="F1624" s="4"/>
      <c r="G1624" s="4"/>
      <c r="H1624" s="4"/>
      <c r="I1624" s="3"/>
      <c r="J1624" s="3"/>
      <c r="K1624" s="3"/>
      <c r="L1624" s="3"/>
      <c r="M1624" s="3"/>
    </row>
    <row r="1625" spans="4:13" x14ac:dyDescent="0.3">
      <c r="D1625" s="2"/>
      <c r="E1625" s="2"/>
      <c r="F1625" s="4"/>
      <c r="G1625" s="4"/>
      <c r="H1625" s="4"/>
      <c r="I1625" s="3"/>
      <c r="J1625" s="3"/>
      <c r="K1625" s="3"/>
      <c r="L1625" s="3"/>
      <c r="M1625" s="3"/>
    </row>
    <row r="1626" spans="4:13" x14ac:dyDescent="0.3">
      <c r="D1626" s="2"/>
      <c r="E1626" s="2"/>
      <c r="F1626" s="4"/>
      <c r="G1626" s="4"/>
      <c r="H1626" s="4"/>
      <c r="I1626" s="3"/>
      <c r="J1626" s="3"/>
      <c r="K1626" s="3"/>
      <c r="L1626" s="3"/>
      <c r="M1626" s="3"/>
    </row>
    <row r="1627" spans="4:13" x14ac:dyDescent="0.3">
      <c r="D1627" s="2"/>
      <c r="E1627" s="2"/>
      <c r="F1627" s="4"/>
      <c r="G1627" s="4"/>
      <c r="H1627" s="4"/>
      <c r="I1627" s="3"/>
      <c r="J1627" s="3"/>
      <c r="K1627" s="3"/>
      <c r="L1627" s="3"/>
      <c r="M1627" s="3"/>
    </row>
    <row r="1628" spans="4:13" x14ac:dyDescent="0.3">
      <c r="D1628" s="2"/>
      <c r="E1628" s="2"/>
      <c r="F1628" s="4"/>
      <c r="G1628" s="4"/>
      <c r="H1628" s="4"/>
      <c r="I1628" s="3"/>
      <c r="J1628" s="3"/>
      <c r="K1628" s="3"/>
      <c r="L1628" s="3"/>
      <c r="M1628" s="3"/>
    </row>
    <row r="1629" spans="4:13" x14ac:dyDescent="0.3">
      <c r="D1629" s="2"/>
      <c r="E1629" s="2"/>
      <c r="F1629" s="4"/>
      <c r="G1629" s="4"/>
      <c r="H1629" s="4"/>
      <c r="I1629" s="3"/>
      <c r="J1629" s="3"/>
      <c r="K1629" s="3"/>
      <c r="L1629" s="3"/>
      <c r="M1629" s="3"/>
    </row>
    <row r="1630" spans="4:13" x14ac:dyDescent="0.3">
      <c r="D1630" s="2"/>
      <c r="E1630" s="2"/>
      <c r="F1630" s="4"/>
      <c r="G1630" s="4"/>
      <c r="H1630" s="4"/>
      <c r="I1630" s="3"/>
      <c r="J1630" s="3"/>
      <c r="K1630" s="3"/>
      <c r="L1630" s="3"/>
      <c r="M1630" s="3"/>
    </row>
    <row r="1631" spans="4:13" x14ac:dyDescent="0.3">
      <c r="D1631" s="2"/>
      <c r="E1631" s="2"/>
      <c r="F1631" s="4"/>
      <c r="G1631" s="4"/>
      <c r="H1631" s="4"/>
      <c r="I1631" s="3"/>
      <c r="J1631" s="3"/>
      <c r="K1631" s="3"/>
      <c r="L1631" s="3"/>
      <c r="M1631" s="3"/>
    </row>
    <row r="1632" spans="4:13" x14ac:dyDescent="0.3">
      <c r="D1632" s="2"/>
      <c r="E1632" s="2"/>
      <c r="F1632" s="4"/>
      <c r="G1632" s="4"/>
      <c r="H1632" s="4"/>
      <c r="I1632" s="3"/>
      <c r="J1632" s="3"/>
      <c r="K1632" s="3"/>
      <c r="L1632" s="3"/>
      <c r="M1632" s="3"/>
    </row>
    <row r="1633" spans="4:13" x14ac:dyDescent="0.3">
      <c r="D1633" s="2"/>
      <c r="E1633" s="2"/>
      <c r="F1633" s="4"/>
      <c r="G1633" s="4"/>
      <c r="H1633" s="4"/>
      <c r="I1633" s="3"/>
      <c r="J1633" s="3"/>
      <c r="K1633" s="3"/>
      <c r="L1633" s="3"/>
      <c r="M1633" s="3"/>
    </row>
    <row r="1634" spans="4:13" x14ac:dyDescent="0.3">
      <c r="D1634" s="2"/>
      <c r="E1634" s="2"/>
      <c r="F1634" s="4"/>
      <c r="G1634" s="4"/>
      <c r="H1634" s="4"/>
      <c r="I1634" s="3"/>
      <c r="J1634" s="3"/>
      <c r="K1634" s="3"/>
      <c r="L1634" s="3"/>
      <c r="M1634" s="3"/>
    </row>
    <row r="1635" spans="4:13" x14ac:dyDescent="0.3">
      <c r="D1635" s="2"/>
      <c r="E1635" s="2"/>
      <c r="F1635" s="4"/>
      <c r="G1635" s="4"/>
      <c r="H1635" s="4"/>
      <c r="I1635" s="3"/>
      <c r="J1635" s="3"/>
      <c r="K1635" s="3"/>
      <c r="L1635" s="3"/>
      <c r="M1635" s="3"/>
    </row>
    <row r="1636" spans="4:13" x14ac:dyDescent="0.3">
      <c r="D1636" s="2"/>
      <c r="E1636" s="2"/>
      <c r="F1636" s="4"/>
      <c r="G1636" s="4"/>
      <c r="H1636" s="4"/>
      <c r="I1636" s="3"/>
      <c r="J1636" s="3"/>
      <c r="K1636" s="3"/>
      <c r="L1636" s="3"/>
      <c r="M1636" s="3"/>
    </row>
    <row r="1637" spans="4:13" x14ac:dyDescent="0.3">
      <c r="D1637" s="2"/>
      <c r="E1637" s="2"/>
      <c r="F1637" s="4"/>
      <c r="G1637" s="4"/>
      <c r="H1637" s="4"/>
      <c r="I1637" s="3"/>
      <c r="J1637" s="3"/>
      <c r="K1637" s="3"/>
      <c r="L1637" s="3"/>
      <c r="M1637" s="3"/>
    </row>
    <row r="1638" spans="4:13" x14ac:dyDescent="0.3">
      <c r="D1638" s="2"/>
      <c r="E1638" s="2"/>
      <c r="F1638" s="4"/>
      <c r="G1638" s="4"/>
      <c r="H1638" s="4"/>
      <c r="I1638" s="3"/>
      <c r="J1638" s="3"/>
      <c r="K1638" s="3"/>
      <c r="L1638" s="3"/>
      <c r="M1638" s="3"/>
    </row>
    <row r="1639" spans="4:13" x14ac:dyDescent="0.3">
      <c r="D1639" s="2"/>
      <c r="E1639" s="2"/>
      <c r="F1639" s="4"/>
      <c r="G1639" s="4"/>
      <c r="H1639" s="4"/>
      <c r="I1639" s="3"/>
      <c r="J1639" s="3"/>
      <c r="K1639" s="3"/>
      <c r="L1639" s="3"/>
      <c r="M1639" s="3"/>
    </row>
    <row r="1640" spans="4:13" x14ac:dyDescent="0.3">
      <c r="D1640" s="2"/>
      <c r="E1640" s="2"/>
      <c r="F1640" s="4"/>
      <c r="G1640" s="4"/>
      <c r="H1640" s="4"/>
      <c r="I1640" s="3"/>
      <c r="J1640" s="3"/>
      <c r="K1640" s="3"/>
      <c r="L1640" s="3"/>
      <c r="M1640" s="3"/>
    </row>
    <row r="1641" spans="4:13" x14ac:dyDescent="0.3">
      <c r="D1641" s="2"/>
      <c r="E1641" s="2"/>
      <c r="F1641" s="4"/>
      <c r="G1641" s="4"/>
      <c r="H1641" s="4"/>
      <c r="I1641" s="3"/>
      <c r="J1641" s="3"/>
      <c r="K1641" s="3"/>
      <c r="L1641" s="3"/>
      <c r="M1641" s="3"/>
    </row>
    <row r="1642" spans="4:13" x14ac:dyDescent="0.3">
      <c r="D1642" s="2"/>
      <c r="E1642" s="2"/>
      <c r="F1642" s="4"/>
      <c r="G1642" s="4"/>
      <c r="H1642" s="4"/>
      <c r="I1642" s="3"/>
      <c r="J1642" s="3"/>
      <c r="K1642" s="3"/>
      <c r="L1642" s="3"/>
      <c r="M1642" s="3"/>
    </row>
    <row r="1643" spans="4:13" x14ac:dyDescent="0.3">
      <c r="D1643" s="2"/>
      <c r="E1643" s="2"/>
      <c r="F1643" s="4"/>
      <c r="G1643" s="4"/>
      <c r="H1643" s="4"/>
      <c r="I1643" s="3"/>
      <c r="J1643" s="3"/>
      <c r="K1643" s="3"/>
      <c r="L1643" s="3"/>
      <c r="M1643" s="3"/>
    </row>
    <row r="1644" spans="4:13" x14ac:dyDescent="0.3">
      <c r="D1644" s="2"/>
      <c r="E1644" s="2"/>
      <c r="F1644" s="4"/>
      <c r="G1644" s="4"/>
      <c r="H1644" s="4"/>
      <c r="I1644" s="3"/>
      <c r="J1644" s="3"/>
      <c r="K1644" s="3"/>
      <c r="L1644" s="3"/>
      <c r="M1644" s="3"/>
    </row>
    <row r="1645" spans="4:13" x14ac:dyDescent="0.3">
      <c r="D1645" s="2"/>
      <c r="E1645" s="2"/>
      <c r="F1645" s="4"/>
      <c r="G1645" s="4"/>
      <c r="H1645" s="4"/>
      <c r="I1645" s="3"/>
      <c r="J1645" s="3"/>
      <c r="K1645" s="3"/>
      <c r="L1645" s="3"/>
      <c r="M1645" s="3"/>
    </row>
    <row r="1646" spans="4:13" x14ac:dyDescent="0.3">
      <c r="D1646" s="2"/>
      <c r="E1646" s="2"/>
      <c r="F1646" s="4"/>
      <c r="G1646" s="4"/>
      <c r="H1646" s="4"/>
      <c r="I1646" s="3"/>
      <c r="J1646" s="3"/>
      <c r="K1646" s="3"/>
      <c r="L1646" s="3"/>
      <c r="M1646" s="3"/>
    </row>
    <row r="1647" spans="4:13" x14ac:dyDescent="0.3">
      <c r="D1647" s="2"/>
      <c r="E1647" s="2"/>
      <c r="F1647" s="4"/>
      <c r="G1647" s="4"/>
      <c r="H1647" s="4"/>
      <c r="I1647" s="3"/>
      <c r="J1647" s="3"/>
      <c r="K1647" s="3"/>
      <c r="L1647" s="3"/>
      <c r="M1647" s="3"/>
    </row>
    <row r="1648" spans="4:13" x14ac:dyDescent="0.3">
      <c r="D1648" s="2"/>
      <c r="E1648" s="2"/>
      <c r="F1648" s="4"/>
      <c r="G1648" s="4"/>
      <c r="H1648" s="4"/>
      <c r="I1648" s="3"/>
      <c r="J1648" s="3"/>
      <c r="K1648" s="3"/>
      <c r="L1648" s="3"/>
      <c r="M1648" s="3"/>
    </row>
    <row r="1649" spans="4:13" x14ac:dyDescent="0.3">
      <c r="D1649" s="2"/>
      <c r="E1649" s="2"/>
      <c r="F1649" s="4"/>
      <c r="G1649" s="4"/>
      <c r="H1649" s="4"/>
      <c r="I1649" s="3"/>
      <c r="J1649" s="3"/>
      <c r="K1649" s="3"/>
      <c r="L1649" s="3"/>
      <c r="M1649" s="3"/>
    </row>
    <row r="1650" spans="4:13" x14ac:dyDescent="0.3">
      <c r="D1650" s="2"/>
      <c r="E1650" s="2"/>
      <c r="F1650" s="4"/>
      <c r="G1650" s="4"/>
      <c r="H1650" s="4"/>
      <c r="I1650" s="3"/>
      <c r="J1650" s="3"/>
      <c r="K1650" s="3"/>
      <c r="L1650" s="3"/>
      <c r="M1650" s="3"/>
    </row>
    <row r="1651" spans="4:13" x14ac:dyDescent="0.3">
      <c r="D1651" s="2"/>
      <c r="E1651" s="2"/>
      <c r="F1651" s="4"/>
      <c r="G1651" s="4"/>
      <c r="H1651" s="4"/>
      <c r="I1651" s="3"/>
      <c r="J1651" s="3"/>
      <c r="K1651" s="3"/>
      <c r="L1651" s="3"/>
      <c r="M1651" s="3"/>
    </row>
    <row r="1652" spans="4:13" x14ac:dyDescent="0.3">
      <c r="D1652" s="2"/>
      <c r="E1652" s="2"/>
      <c r="F1652" s="4"/>
      <c r="G1652" s="4"/>
      <c r="H1652" s="4"/>
      <c r="I1652" s="3"/>
      <c r="J1652" s="3"/>
      <c r="K1652" s="3"/>
      <c r="L1652" s="3"/>
      <c r="M1652" s="3"/>
    </row>
    <row r="1653" spans="4:13" x14ac:dyDescent="0.3">
      <c r="D1653" s="2"/>
      <c r="E1653" s="2"/>
      <c r="F1653" s="4"/>
      <c r="G1653" s="4"/>
      <c r="H1653" s="4"/>
      <c r="I1653" s="3"/>
      <c r="J1653" s="3"/>
      <c r="K1653" s="3"/>
      <c r="L1653" s="3"/>
      <c r="M1653" s="3"/>
    </row>
    <row r="1654" spans="4:13" x14ac:dyDescent="0.3">
      <c r="D1654" s="2"/>
      <c r="E1654" s="2"/>
      <c r="F1654" s="4"/>
      <c r="G1654" s="4"/>
      <c r="H1654" s="4"/>
      <c r="I1654" s="3"/>
      <c r="J1654" s="3"/>
      <c r="K1654" s="3"/>
      <c r="L1654" s="3"/>
      <c r="M1654" s="3"/>
    </row>
    <row r="1655" spans="4:13" x14ac:dyDescent="0.3">
      <c r="D1655" s="2"/>
      <c r="E1655" s="2"/>
      <c r="F1655" s="4"/>
      <c r="G1655" s="4"/>
      <c r="H1655" s="4"/>
      <c r="I1655" s="3"/>
      <c r="J1655" s="3"/>
      <c r="K1655" s="3"/>
      <c r="L1655" s="3"/>
      <c r="M1655" s="3"/>
    </row>
    <row r="1656" spans="4:13" x14ac:dyDescent="0.3">
      <c r="D1656" s="2"/>
      <c r="E1656" s="2"/>
      <c r="F1656" s="4"/>
      <c r="G1656" s="4"/>
      <c r="H1656" s="4"/>
      <c r="I1656" s="3"/>
      <c r="J1656" s="3"/>
      <c r="K1656" s="3"/>
      <c r="L1656" s="3"/>
      <c r="M1656" s="3"/>
    </row>
    <row r="1657" spans="4:13" x14ac:dyDescent="0.3">
      <c r="D1657" s="2"/>
      <c r="E1657" s="2"/>
      <c r="F1657" s="4"/>
      <c r="G1657" s="4"/>
      <c r="H1657" s="4"/>
      <c r="I1657" s="3"/>
      <c r="J1657" s="3"/>
      <c r="K1657" s="3"/>
      <c r="L1657" s="3"/>
      <c r="M1657" s="3"/>
    </row>
    <row r="1658" spans="4:13" x14ac:dyDescent="0.3">
      <c r="D1658" s="2"/>
      <c r="E1658" s="2"/>
      <c r="F1658" s="4"/>
      <c r="G1658" s="4"/>
      <c r="H1658" s="4"/>
      <c r="I1658" s="3"/>
      <c r="J1658" s="3"/>
      <c r="K1658" s="3"/>
      <c r="L1658" s="3"/>
      <c r="M1658" s="3"/>
    </row>
    <row r="1659" spans="4:13" x14ac:dyDescent="0.3">
      <c r="D1659" s="2"/>
      <c r="E1659" s="2"/>
      <c r="F1659" s="4"/>
      <c r="G1659" s="4"/>
      <c r="H1659" s="4"/>
      <c r="I1659" s="3"/>
      <c r="J1659" s="3"/>
      <c r="K1659" s="3"/>
      <c r="L1659" s="3"/>
      <c r="M1659" s="3"/>
    </row>
    <row r="1660" spans="4:13" x14ac:dyDescent="0.3">
      <c r="D1660" s="2"/>
      <c r="E1660" s="2"/>
      <c r="F1660" s="4"/>
      <c r="G1660" s="4"/>
      <c r="H1660" s="4"/>
      <c r="I1660" s="3"/>
      <c r="J1660" s="3"/>
      <c r="K1660" s="3"/>
      <c r="L1660" s="3"/>
      <c r="M1660" s="3"/>
    </row>
    <row r="1661" spans="4:13" x14ac:dyDescent="0.3">
      <c r="D1661" s="2"/>
      <c r="E1661" s="2"/>
      <c r="F1661" s="4"/>
      <c r="G1661" s="4"/>
      <c r="H1661" s="4"/>
      <c r="I1661" s="3"/>
      <c r="J1661" s="3"/>
      <c r="K1661" s="3"/>
      <c r="L1661" s="3"/>
      <c r="M1661" s="3"/>
    </row>
    <row r="1662" spans="4:13" x14ac:dyDescent="0.3">
      <c r="D1662" s="2"/>
      <c r="E1662" s="2"/>
      <c r="F1662" s="4"/>
      <c r="G1662" s="4"/>
      <c r="H1662" s="4"/>
      <c r="I1662" s="3"/>
      <c r="J1662" s="3"/>
      <c r="K1662" s="3"/>
      <c r="L1662" s="3"/>
      <c r="M1662" s="3"/>
    </row>
    <row r="1663" spans="4:13" x14ac:dyDescent="0.3">
      <c r="D1663" s="2"/>
      <c r="E1663" s="2"/>
      <c r="F1663" s="4"/>
      <c r="G1663" s="4"/>
      <c r="H1663" s="4"/>
      <c r="I1663" s="3"/>
      <c r="J1663" s="3"/>
      <c r="K1663" s="3"/>
      <c r="L1663" s="3"/>
      <c r="M1663" s="3"/>
    </row>
    <row r="1664" spans="4:13" x14ac:dyDescent="0.3">
      <c r="D1664" s="2"/>
      <c r="E1664" s="2"/>
      <c r="F1664" s="4"/>
      <c r="G1664" s="4"/>
      <c r="H1664" s="4"/>
      <c r="I1664" s="3"/>
      <c r="J1664" s="3"/>
      <c r="K1664" s="3"/>
      <c r="L1664" s="3"/>
      <c r="M1664" s="3"/>
    </row>
    <row r="1665" spans="4:13" x14ac:dyDescent="0.3">
      <c r="D1665" s="2"/>
      <c r="E1665" s="2"/>
      <c r="F1665" s="4"/>
      <c r="G1665" s="4"/>
      <c r="H1665" s="4"/>
      <c r="I1665" s="3"/>
      <c r="J1665" s="3"/>
      <c r="K1665" s="3"/>
      <c r="L1665" s="3"/>
      <c r="M1665" s="3"/>
    </row>
    <row r="1666" spans="4:13" x14ac:dyDescent="0.3">
      <c r="D1666" s="2"/>
      <c r="E1666" s="2"/>
      <c r="F1666" s="4"/>
      <c r="G1666" s="4"/>
      <c r="H1666" s="4"/>
      <c r="I1666" s="3"/>
      <c r="J1666" s="3"/>
      <c r="K1666" s="3"/>
      <c r="L1666" s="3"/>
      <c r="M1666" s="3"/>
    </row>
    <row r="1667" spans="4:13" x14ac:dyDescent="0.3">
      <c r="D1667" s="2"/>
      <c r="E1667" s="2"/>
      <c r="F1667" s="4"/>
      <c r="G1667" s="4"/>
      <c r="H1667" s="4"/>
      <c r="I1667" s="3"/>
      <c r="J1667" s="3"/>
      <c r="K1667" s="3"/>
      <c r="L1667" s="3"/>
      <c r="M1667" s="3"/>
    </row>
    <row r="1668" spans="4:13" x14ac:dyDescent="0.3">
      <c r="D1668" s="2"/>
      <c r="E1668" s="2"/>
      <c r="F1668" s="4"/>
      <c r="G1668" s="4"/>
      <c r="H1668" s="4"/>
      <c r="I1668" s="3"/>
      <c r="J1668" s="3"/>
      <c r="K1668" s="3"/>
      <c r="L1668" s="3"/>
      <c r="M1668" s="3"/>
    </row>
    <row r="1669" spans="4:13" x14ac:dyDescent="0.3">
      <c r="D1669" s="2"/>
      <c r="E1669" s="2"/>
      <c r="F1669" s="4"/>
      <c r="G1669" s="4"/>
      <c r="H1669" s="4"/>
      <c r="I1669" s="3"/>
      <c r="J1669" s="3"/>
      <c r="K1669" s="3"/>
      <c r="L1669" s="3"/>
      <c r="M1669" s="3"/>
    </row>
    <row r="1670" spans="4:13" x14ac:dyDescent="0.3">
      <c r="D1670" s="2"/>
      <c r="E1670" s="2"/>
      <c r="F1670" s="4"/>
      <c r="G1670" s="4"/>
      <c r="H1670" s="4"/>
      <c r="I1670" s="3"/>
      <c r="J1670" s="3"/>
      <c r="K1670" s="3"/>
      <c r="L1670" s="3"/>
      <c r="M1670" s="3"/>
    </row>
    <row r="1671" spans="4:13" x14ac:dyDescent="0.3">
      <c r="D1671" s="2"/>
      <c r="E1671" s="2"/>
      <c r="F1671" s="4"/>
      <c r="G1671" s="4"/>
      <c r="H1671" s="4"/>
      <c r="I1671" s="3"/>
      <c r="J1671" s="3"/>
      <c r="K1671" s="3"/>
      <c r="L1671" s="3"/>
      <c r="M1671" s="3"/>
    </row>
    <row r="1672" spans="4:13" x14ac:dyDescent="0.3">
      <c r="D1672" s="2"/>
      <c r="E1672" s="2"/>
      <c r="F1672" s="4"/>
      <c r="G1672" s="4"/>
      <c r="H1672" s="4"/>
      <c r="I1672" s="3"/>
      <c r="J1672" s="3"/>
      <c r="K1672" s="3"/>
      <c r="L1672" s="3"/>
      <c r="M1672" s="3"/>
    </row>
    <row r="1673" spans="4:13" x14ac:dyDescent="0.3">
      <c r="D1673" s="2"/>
      <c r="E1673" s="2"/>
      <c r="F1673" s="4"/>
      <c r="G1673" s="4"/>
      <c r="H1673" s="4"/>
      <c r="I1673" s="3"/>
      <c r="J1673" s="3"/>
      <c r="K1673" s="3"/>
      <c r="L1673" s="3"/>
      <c r="M1673" s="3"/>
    </row>
    <row r="1674" spans="4:13" x14ac:dyDescent="0.3">
      <c r="D1674" s="2"/>
      <c r="E1674" s="2"/>
      <c r="F1674" s="4"/>
      <c r="G1674" s="4"/>
      <c r="H1674" s="4"/>
      <c r="I1674" s="3"/>
      <c r="J1674" s="3"/>
      <c r="K1674" s="3"/>
      <c r="L1674" s="3"/>
      <c r="M1674" s="3"/>
    </row>
    <row r="1675" spans="4:13" x14ac:dyDescent="0.3">
      <c r="D1675" s="2"/>
      <c r="E1675" s="2"/>
      <c r="F1675" s="4"/>
      <c r="G1675" s="4"/>
      <c r="H1675" s="4"/>
      <c r="I1675" s="3"/>
      <c r="J1675" s="3"/>
      <c r="K1675" s="3"/>
      <c r="L1675" s="3"/>
      <c r="M1675" s="3"/>
    </row>
    <row r="1676" spans="4:13" x14ac:dyDescent="0.3">
      <c r="D1676" s="2"/>
      <c r="E1676" s="2"/>
      <c r="F1676" s="4"/>
      <c r="G1676" s="4"/>
      <c r="H1676" s="4"/>
      <c r="I1676" s="3"/>
      <c r="J1676" s="3"/>
      <c r="K1676" s="3"/>
      <c r="L1676" s="3"/>
      <c r="M1676" s="3"/>
    </row>
    <row r="1677" spans="4:13" x14ac:dyDescent="0.3">
      <c r="D1677" s="2"/>
      <c r="E1677" s="2"/>
      <c r="F1677" s="4"/>
      <c r="G1677" s="4"/>
      <c r="H1677" s="4"/>
      <c r="I1677" s="3"/>
      <c r="J1677" s="3"/>
      <c r="K1677" s="3"/>
      <c r="L1677" s="3"/>
      <c r="M1677" s="3"/>
    </row>
    <row r="1678" spans="4:13" x14ac:dyDescent="0.3">
      <c r="D1678" s="2"/>
      <c r="E1678" s="2"/>
      <c r="F1678" s="4"/>
      <c r="G1678" s="4"/>
      <c r="H1678" s="4"/>
      <c r="I1678" s="3"/>
      <c r="J1678" s="3"/>
      <c r="K1678" s="3"/>
      <c r="L1678" s="3"/>
      <c r="M1678" s="3"/>
    </row>
    <row r="1679" spans="4:13" x14ac:dyDescent="0.3">
      <c r="D1679" s="2"/>
      <c r="E1679" s="2"/>
      <c r="F1679" s="4"/>
      <c r="G1679" s="4"/>
      <c r="H1679" s="4"/>
      <c r="I1679" s="3"/>
      <c r="J1679" s="3"/>
      <c r="K1679" s="3"/>
      <c r="L1679" s="3"/>
      <c r="M1679" s="3"/>
    </row>
    <row r="1680" spans="4:13" x14ac:dyDescent="0.3">
      <c r="D1680" s="2"/>
      <c r="E1680" s="2"/>
      <c r="F1680" s="4"/>
      <c r="G1680" s="4"/>
      <c r="H1680" s="4"/>
      <c r="I1680" s="3"/>
      <c r="J1680" s="3"/>
      <c r="K1680" s="3"/>
      <c r="L1680" s="3"/>
      <c r="M1680" s="3"/>
    </row>
    <row r="1681" spans="4:13" x14ac:dyDescent="0.3">
      <c r="D1681" s="2"/>
      <c r="E1681" s="2"/>
      <c r="F1681" s="4"/>
      <c r="G1681" s="4"/>
      <c r="H1681" s="4"/>
      <c r="I1681" s="3"/>
      <c r="J1681" s="3"/>
      <c r="K1681" s="3"/>
      <c r="L1681" s="3"/>
      <c r="M1681" s="3"/>
    </row>
    <row r="1682" spans="4:13" x14ac:dyDescent="0.3">
      <c r="D1682" s="2"/>
      <c r="E1682" s="2"/>
      <c r="F1682" s="4"/>
      <c r="G1682" s="4"/>
      <c r="H1682" s="4"/>
      <c r="I1682" s="3"/>
      <c r="J1682" s="3"/>
      <c r="K1682" s="3"/>
      <c r="L1682" s="3"/>
      <c r="M1682" s="3"/>
    </row>
    <row r="1683" spans="4:13" x14ac:dyDescent="0.3">
      <c r="D1683" s="2"/>
      <c r="E1683" s="2"/>
      <c r="F1683" s="4"/>
      <c r="G1683" s="4"/>
      <c r="H1683" s="4"/>
      <c r="I1683" s="3"/>
      <c r="J1683" s="3"/>
      <c r="K1683" s="3"/>
      <c r="L1683" s="3"/>
      <c r="M1683" s="3"/>
    </row>
    <row r="1684" spans="4:13" x14ac:dyDescent="0.3">
      <c r="D1684" s="2"/>
      <c r="E1684" s="2"/>
      <c r="F1684" s="4"/>
      <c r="G1684" s="4"/>
      <c r="H1684" s="4"/>
      <c r="I1684" s="3"/>
      <c r="J1684" s="3"/>
      <c r="K1684" s="3"/>
      <c r="L1684" s="3"/>
      <c r="M1684" s="3"/>
    </row>
    <row r="1685" spans="4:13" x14ac:dyDescent="0.3">
      <c r="D1685" s="2"/>
      <c r="E1685" s="2"/>
      <c r="F1685" s="4"/>
      <c r="G1685" s="4"/>
      <c r="H1685" s="4"/>
      <c r="I1685" s="3"/>
      <c r="J1685" s="3"/>
      <c r="K1685" s="3"/>
      <c r="L1685" s="3"/>
      <c r="M1685" s="3"/>
    </row>
    <row r="1686" spans="4:13" x14ac:dyDescent="0.3">
      <c r="D1686" s="2"/>
      <c r="E1686" s="2"/>
      <c r="F1686" s="4"/>
      <c r="G1686" s="4"/>
      <c r="H1686" s="4"/>
      <c r="I1686" s="3"/>
      <c r="J1686" s="3"/>
      <c r="K1686" s="3"/>
      <c r="L1686" s="3"/>
      <c r="M1686" s="3"/>
    </row>
    <row r="1687" spans="4:13" x14ac:dyDescent="0.3">
      <c r="D1687" s="2"/>
      <c r="E1687" s="2"/>
      <c r="F1687" s="4"/>
      <c r="G1687" s="4"/>
      <c r="H1687" s="4"/>
      <c r="I1687" s="3"/>
      <c r="J1687" s="3"/>
      <c r="K1687" s="3"/>
      <c r="L1687" s="3"/>
      <c r="M1687" s="3"/>
    </row>
    <row r="1688" spans="4:13" x14ac:dyDescent="0.3">
      <c r="D1688" s="2"/>
      <c r="E1688" s="2"/>
      <c r="F1688" s="4"/>
      <c r="G1688" s="4"/>
      <c r="H1688" s="4"/>
      <c r="I1688" s="3"/>
      <c r="J1688" s="3"/>
      <c r="K1688" s="3"/>
      <c r="L1688" s="3"/>
      <c r="M1688" s="3"/>
    </row>
    <row r="1689" spans="4:13" x14ac:dyDescent="0.3">
      <c r="D1689" s="2"/>
      <c r="E1689" s="2"/>
      <c r="F1689" s="4"/>
      <c r="G1689" s="4"/>
      <c r="H1689" s="4"/>
      <c r="I1689" s="3"/>
      <c r="J1689" s="3"/>
      <c r="K1689" s="3"/>
      <c r="L1689" s="3"/>
      <c r="M1689" s="3"/>
    </row>
    <row r="1690" spans="4:13" x14ac:dyDescent="0.3">
      <c r="D1690" s="2"/>
      <c r="E1690" s="2"/>
      <c r="F1690" s="4"/>
      <c r="G1690" s="4"/>
      <c r="H1690" s="4"/>
      <c r="I1690" s="3"/>
      <c r="J1690" s="3"/>
      <c r="K1690" s="3"/>
      <c r="L1690" s="3"/>
      <c r="M1690" s="3"/>
    </row>
    <row r="1691" spans="4:13" x14ac:dyDescent="0.3">
      <c r="D1691" s="2"/>
      <c r="E1691" s="2"/>
      <c r="F1691" s="4"/>
      <c r="G1691" s="4"/>
      <c r="H1691" s="4"/>
      <c r="I1691" s="3"/>
      <c r="J1691" s="3"/>
      <c r="K1691" s="3"/>
      <c r="L1691" s="3"/>
      <c r="M1691" s="3"/>
    </row>
    <row r="1692" spans="4:13" x14ac:dyDescent="0.3">
      <c r="D1692" s="2"/>
      <c r="E1692" s="2"/>
      <c r="F1692" s="4"/>
      <c r="G1692" s="4"/>
      <c r="H1692" s="4"/>
      <c r="I1692" s="3"/>
      <c r="J1692" s="3"/>
      <c r="K1692" s="3"/>
      <c r="L1692" s="3"/>
      <c r="M1692" s="3"/>
    </row>
    <row r="1693" spans="4:13" x14ac:dyDescent="0.3">
      <c r="D1693" s="2"/>
      <c r="E1693" s="2"/>
      <c r="F1693" s="4"/>
      <c r="G1693" s="4"/>
      <c r="H1693" s="4"/>
      <c r="I1693" s="3"/>
      <c r="J1693" s="3"/>
      <c r="K1693" s="3"/>
      <c r="L1693" s="3"/>
      <c r="M1693" s="3"/>
    </row>
    <row r="1694" spans="4:13" x14ac:dyDescent="0.3">
      <c r="D1694" s="2"/>
      <c r="E1694" s="2"/>
      <c r="F1694" s="4"/>
      <c r="G1694" s="4"/>
      <c r="H1694" s="4"/>
      <c r="I1694" s="3"/>
      <c r="J1694" s="3"/>
      <c r="K1694" s="3"/>
      <c r="L1694" s="3"/>
      <c r="M1694" s="3"/>
    </row>
    <row r="1695" spans="4:13" x14ac:dyDescent="0.3">
      <c r="D1695" s="2"/>
      <c r="E1695" s="2"/>
      <c r="F1695" s="4"/>
      <c r="G1695" s="4"/>
      <c r="H1695" s="4"/>
      <c r="I1695" s="3"/>
      <c r="J1695" s="3"/>
      <c r="K1695" s="3"/>
      <c r="L1695" s="3"/>
      <c r="M1695" s="3"/>
    </row>
    <row r="1696" spans="4:13" x14ac:dyDescent="0.3">
      <c r="D1696" s="2"/>
      <c r="E1696" s="2"/>
      <c r="F1696" s="4"/>
      <c r="G1696" s="4"/>
      <c r="H1696" s="4"/>
      <c r="I1696" s="3"/>
      <c r="J1696" s="3"/>
      <c r="K1696" s="3"/>
      <c r="L1696" s="3"/>
      <c r="M1696" s="3"/>
    </row>
    <row r="1697" spans="4:13" x14ac:dyDescent="0.3">
      <c r="D1697" s="2"/>
      <c r="E1697" s="2"/>
      <c r="F1697" s="4"/>
      <c r="G1697" s="4"/>
      <c r="H1697" s="4"/>
      <c r="I1697" s="3"/>
      <c r="J1697" s="3"/>
      <c r="K1697" s="3"/>
      <c r="L1697" s="3"/>
      <c r="M1697" s="3"/>
    </row>
    <row r="1698" spans="4:13" x14ac:dyDescent="0.3">
      <c r="D1698" s="2"/>
      <c r="E1698" s="2"/>
      <c r="F1698" s="4"/>
      <c r="G1698" s="4"/>
      <c r="H1698" s="4"/>
      <c r="I1698" s="3"/>
      <c r="J1698" s="3"/>
      <c r="K1698" s="3"/>
      <c r="L1698" s="3"/>
      <c r="M1698" s="3"/>
    </row>
    <row r="1699" spans="4:13" x14ac:dyDescent="0.3">
      <c r="D1699" s="2"/>
      <c r="E1699" s="2"/>
      <c r="F1699" s="4"/>
      <c r="G1699" s="4"/>
      <c r="H1699" s="4"/>
      <c r="I1699" s="3"/>
      <c r="J1699" s="3"/>
      <c r="K1699" s="3"/>
      <c r="L1699" s="3"/>
      <c r="M1699" s="3"/>
    </row>
    <row r="1700" spans="4:13" x14ac:dyDescent="0.3">
      <c r="D1700" s="2"/>
      <c r="E1700" s="2"/>
      <c r="F1700" s="4"/>
      <c r="G1700" s="4"/>
      <c r="H1700" s="4"/>
      <c r="I1700" s="3"/>
      <c r="J1700" s="3"/>
      <c r="K1700" s="3"/>
      <c r="L1700" s="3"/>
      <c r="M1700" s="3"/>
    </row>
    <row r="1701" spans="4:13" x14ac:dyDescent="0.3">
      <c r="D1701" s="2"/>
      <c r="E1701" s="2"/>
      <c r="F1701" s="4"/>
      <c r="G1701" s="4"/>
      <c r="H1701" s="4"/>
      <c r="I1701" s="3"/>
      <c r="J1701" s="3"/>
      <c r="K1701" s="3"/>
      <c r="L1701" s="3"/>
      <c r="M1701" s="3"/>
    </row>
    <row r="1702" spans="4:13" x14ac:dyDescent="0.3">
      <c r="D1702" s="2"/>
      <c r="E1702" s="2"/>
      <c r="F1702" s="4"/>
      <c r="G1702" s="4"/>
      <c r="H1702" s="4"/>
      <c r="I1702" s="3"/>
      <c r="J1702" s="3"/>
      <c r="K1702" s="3"/>
      <c r="L1702" s="3"/>
      <c r="M1702" s="3"/>
    </row>
    <row r="1703" spans="4:13" x14ac:dyDescent="0.3">
      <c r="D1703" s="2"/>
      <c r="E1703" s="2"/>
      <c r="F1703" s="4"/>
      <c r="G1703" s="4"/>
      <c r="H1703" s="4"/>
      <c r="I1703" s="3"/>
      <c r="J1703" s="3"/>
      <c r="K1703" s="3"/>
      <c r="L1703" s="3"/>
      <c r="M1703" s="3"/>
    </row>
    <row r="1704" spans="4:13" x14ac:dyDescent="0.3">
      <c r="D1704" s="2"/>
      <c r="E1704" s="2"/>
      <c r="F1704" s="4"/>
      <c r="G1704" s="4"/>
      <c r="H1704" s="4"/>
      <c r="I1704" s="3"/>
      <c r="J1704" s="3"/>
      <c r="K1704" s="3"/>
      <c r="L1704" s="3"/>
      <c r="M1704" s="3"/>
    </row>
    <row r="1705" spans="4:13" x14ac:dyDescent="0.3">
      <c r="D1705" s="2"/>
      <c r="E1705" s="2"/>
      <c r="F1705" s="4"/>
      <c r="G1705" s="4"/>
      <c r="H1705" s="4"/>
      <c r="I1705" s="3"/>
      <c r="J1705" s="3"/>
      <c r="K1705" s="3"/>
      <c r="L1705" s="3"/>
      <c r="M1705" s="3"/>
    </row>
    <row r="1706" spans="4:13" x14ac:dyDescent="0.3">
      <c r="D1706" s="2"/>
      <c r="E1706" s="2"/>
      <c r="F1706" s="4"/>
      <c r="G1706" s="4"/>
      <c r="H1706" s="4"/>
      <c r="I1706" s="3"/>
      <c r="J1706" s="3"/>
      <c r="K1706" s="3"/>
      <c r="L1706" s="3"/>
      <c r="M1706" s="3"/>
    </row>
    <row r="1707" spans="4:13" x14ac:dyDescent="0.3">
      <c r="D1707" s="2"/>
      <c r="E1707" s="2"/>
      <c r="F1707" s="4"/>
      <c r="G1707" s="4"/>
      <c r="H1707" s="4"/>
      <c r="I1707" s="3"/>
      <c r="J1707" s="3"/>
      <c r="K1707" s="3"/>
      <c r="L1707" s="3"/>
      <c r="M1707" s="3"/>
    </row>
    <row r="1708" spans="4:13" x14ac:dyDescent="0.3">
      <c r="D1708" s="2"/>
      <c r="E1708" s="2"/>
      <c r="F1708" s="4"/>
      <c r="G1708" s="4"/>
      <c r="H1708" s="4"/>
      <c r="I1708" s="3"/>
      <c r="J1708" s="3"/>
      <c r="K1708" s="3"/>
      <c r="L1708" s="3"/>
      <c r="M1708" s="3"/>
    </row>
    <row r="1709" spans="4:13" x14ac:dyDescent="0.3">
      <c r="D1709" s="2"/>
      <c r="E1709" s="2"/>
      <c r="F1709" s="4"/>
      <c r="G1709" s="4"/>
      <c r="H1709" s="4"/>
      <c r="I1709" s="3"/>
      <c r="J1709" s="3"/>
      <c r="K1709" s="3"/>
      <c r="L1709" s="3"/>
      <c r="M1709" s="3"/>
    </row>
    <row r="1710" spans="4:13" x14ac:dyDescent="0.3">
      <c r="D1710" s="2"/>
      <c r="E1710" s="2"/>
      <c r="F1710" s="4"/>
      <c r="G1710" s="4"/>
      <c r="H1710" s="4"/>
      <c r="I1710" s="3"/>
      <c r="J1710" s="3"/>
      <c r="K1710" s="3"/>
      <c r="L1710" s="3"/>
      <c r="M1710" s="3"/>
    </row>
    <row r="1711" spans="4:13" x14ac:dyDescent="0.3">
      <c r="D1711" s="2"/>
      <c r="E1711" s="2"/>
      <c r="F1711" s="4"/>
      <c r="G1711" s="4"/>
      <c r="H1711" s="4"/>
      <c r="I1711" s="3"/>
      <c r="J1711" s="3"/>
      <c r="K1711" s="3"/>
      <c r="L1711" s="3"/>
      <c r="M1711" s="3"/>
    </row>
    <row r="1712" spans="4:13" x14ac:dyDescent="0.3">
      <c r="D1712" s="2"/>
      <c r="E1712" s="2"/>
      <c r="F1712" s="4"/>
      <c r="G1712" s="4"/>
      <c r="H1712" s="4"/>
      <c r="I1712" s="3"/>
      <c r="J1712" s="3"/>
      <c r="K1712" s="3"/>
      <c r="L1712" s="3"/>
      <c r="M1712" s="3"/>
    </row>
    <row r="1713" spans="4:13" x14ac:dyDescent="0.3">
      <c r="D1713" s="2"/>
      <c r="E1713" s="2"/>
      <c r="F1713" s="4"/>
      <c r="G1713" s="4"/>
      <c r="H1713" s="4"/>
      <c r="I1713" s="3"/>
      <c r="J1713" s="3"/>
      <c r="K1713" s="3"/>
      <c r="L1713" s="3"/>
      <c r="M1713" s="3"/>
    </row>
    <row r="1714" spans="4:13" x14ac:dyDescent="0.3">
      <c r="D1714" s="2"/>
      <c r="E1714" s="2"/>
      <c r="F1714" s="4"/>
      <c r="G1714" s="4"/>
      <c r="H1714" s="4"/>
      <c r="I1714" s="3"/>
      <c r="J1714" s="3"/>
      <c r="K1714" s="3"/>
      <c r="L1714" s="3"/>
      <c r="M1714" s="3"/>
    </row>
    <row r="1715" spans="4:13" x14ac:dyDescent="0.3">
      <c r="D1715" s="2"/>
      <c r="E1715" s="2"/>
      <c r="F1715" s="4"/>
      <c r="G1715" s="4"/>
      <c r="H1715" s="4"/>
      <c r="I1715" s="3"/>
      <c r="J1715" s="3"/>
      <c r="K1715" s="3"/>
      <c r="L1715" s="3"/>
      <c r="M1715" s="3"/>
    </row>
    <row r="1716" spans="4:13" x14ac:dyDescent="0.3">
      <c r="D1716" s="2"/>
      <c r="E1716" s="2"/>
      <c r="F1716" s="4"/>
      <c r="G1716" s="4"/>
      <c r="H1716" s="4"/>
      <c r="I1716" s="3"/>
      <c r="J1716" s="3"/>
      <c r="K1716" s="3"/>
      <c r="L1716" s="3"/>
      <c r="M1716" s="3"/>
    </row>
    <row r="1717" spans="4:13" x14ac:dyDescent="0.3">
      <c r="D1717" s="2"/>
      <c r="E1717" s="2"/>
      <c r="F1717" s="4"/>
      <c r="G1717" s="4"/>
      <c r="H1717" s="4"/>
      <c r="I1717" s="3"/>
      <c r="J1717" s="3"/>
      <c r="K1717" s="3"/>
      <c r="L1717" s="3"/>
      <c r="M1717" s="3"/>
    </row>
    <row r="1718" spans="4:13" x14ac:dyDescent="0.3">
      <c r="D1718" s="2"/>
      <c r="E1718" s="2"/>
      <c r="F1718" s="4"/>
      <c r="G1718" s="4"/>
      <c r="H1718" s="4"/>
      <c r="I1718" s="3"/>
      <c r="J1718" s="3"/>
      <c r="K1718" s="3"/>
      <c r="L1718" s="3"/>
      <c r="M1718" s="3"/>
    </row>
    <row r="1719" spans="4:13" x14ac:dyDescent="0.3">
      <c r="D1719" s="2"/>
      <c r="E1719" s="2"/>
      <c r="F1719" s="4"/>
      <c r="G1719" s="4"/>
      <c r="H1719" s="4"/>
      <c r="I1719" s="3"/>
      <c r="J1719" s="3"/>
      <c r="K1719" s="3"/>
      <c r="L1719" s="3"/>
      <c r="M1719" s="3"/>
    </row>
    <row r="1720" spans="4:13" x14ac:dyDescent="0.3">
      <c r="D1720" s="2"/>
      <c r="E1720" s="2"/>
      <c r="F1720" s="4"/>
      <c r="G1720" s="4"/>
      <c r="H1720" s="4"/>
      <c r="I1720" s="3"/>
      <c r="J1720" s="3"/>
      <c r="K1720" s="3"/>
      <c r="L1720" s="3"/>
      <c r="M1720" s="3"/>
    </row>
    <row r="1721" spans="4:13" x14ac:dyDescent="0.3">
      <c r="D1721" s="2"/>
      <c r="E1721" s="2"/>
      <c r="F1721" s="4"/>
      <c r="G1721" s="4"/>
      <c r="H1721" s="4"/>
      <c r="I1721" s="3"/>
      <c r="J1721" s="3"/>
      <c r="K1721" s="3"/>
      <c r="L1721" s="3"/>
      <c r="M1721" s="3"/>
    </row>
    <row r="1722" spans="4:13" x14ac:dyDescent="0.3">
      <c r="D1722" s="2"/>
      <c r="E1722" s="2"/>
      <c r="F1722" s="4"/>
      <c r="G1722" s="4"/>
      <c r="H1722" s="4"/>
      <c r="I1722" s="3"/>
      <c r="J1722" s="3"/>
      <c r="K1722" s="3"/>
      <c r="L1722" s="3"/>
      <c r="M1722" s="3"/>
    </row>
    <row r="1723" spans="4:13" x14ac:dyDescent="0.3">
      <c r="D1723" s="2"/>
      <c r="E1723" s="2"/>
      <c r="F1723" s="4"/>
      <c r="G1723" s="4"/>
      <c r="H1723" s="4"/>
      <c r="I1723" s="3"/>
      <c r="J1723" s="3"/>
      <c r="K1723" s="3"/>
      <c r="L1723" s="3"/>
      <c r="M1723" s="3"/>
    </row>
    <row r="1724" spans="4:13" x14ac:dyDescent="0.3">
      <c r="D1724" s="2"/>
      <c r="E1724" s="2"/>
      <c r="F1724" s="4"/>
      <c r="G1724" s="4"/>
      <c r="H1724" s="4"/>
      <c r="I1724" s="3"/>
      <c r="J1724" s="3"/>
      <c r="K1724" s="3"/>
      <c r="L1724" s="3"/>
      <c r="M1724" s="3"/>
    </row>
    <row r="1725" spans="4:13" x14ac:dyDescent="0.3">
      <c r="D1725" s="2"/>
      <c r="E1725" s="2"/>
      <c r="F1725" s="4"/>
      <c r="G1725" s="4"/>
      <c r="H1725" s="4"/>
      <c r="I1725" s="3"/>
      <c r="J1725" s="3"/>
      <c r="K1725" s="3"/>
      <c r="L1725" s="3"/>
      <c r="M1725" s="3"/>
    </row>
    <row r="1726" spans="4:13" x14ac:dyDescent="0.3">
      <c r="D1726" s="2"/>
      <c r="E1726" s="2"/>
      <c r="F1726" s="4"/>
      <c r="G1726" s="4"/>
      <c r="H1726" s="4"/>
      <c r="I1726" s="3"/>
      <c r="J1726" s="3"/>
      <c r="K1726" s="3"/>
      <c r="L1726" s="3"/>
      <c r="M1726" s="3"/>
    </row>
    <row r="1727" spans="4:13" x14ac:dyDescent="0.3">
      <c r="D1727" s="2"/>
      <c r="E1727" s="2"/>
      <c r="F1727" s="4"/>
      <c r="G1727" s="4"/>
      <c r="H1727" s="4"/>
      <c r="I1727" s="3"/>
      <c r="J1727" s="3"/>
      <c r="K1727" s="3"/>
      <c r="L1727" s="3"/>
      <c r="M1727" s="3"/>
    </row>
    <row r="1728" spans="4:13" x14ac:dyDescent="0.3">
      <c r="D1728" s="2"/>
      <c r="E1728" s="2"/>
      <c r="F1728" s="4"/>
      <c r="G1728" s="4"/>
      <c r="H1728" s="4"/>
      <c r="I1728" s="3"/>
      <c r="J1728" s="3"/>
      <c r="K1728" s="3"/>
      <c r="L1728" s="3"/>
      <c r="M1728" s="3"/>
    </row>
    <row r="1729" spans="4:13" x14ac:dyDescent="0.3">
      <c r="D1729" s="2"/>
      <c r="E1729" s="2"/>
      <c r="F1729" s="4"/>
      <c r="G1729" s="4"/>
      <c r="H1729" s="4"/>
      <c r="I1729" s="3"/>
      <c r="J1729" s="3"/>
      <c r="K1729" s="3"/>
      <c r="L1729" s="3"/>
      <c r="M1729" s="3"/>
    </row>
    <row r="1730" spans="4:13" x14ac:dyDescent="0.3">
      <c r="D1730" s="2"/>
      <c r="E1730" s="2"/>
      <c r="F1730" s="4"/>
      <c r="G1730" s="4"/>
      <c r="H1730" s="4"/>
      <c r="I1730" s="3"/>
      <c r="J1730" s="3"/>
      <c r="K1730" s="3"/>
      <c r="L1730" s="3"/>
      <c r="M1730" s="3"/>
    </row>
    <row r="1731" spans="4:13" x14ac:dyDescent="0.3">
      <c r="D1731" s="2"/>
      <c r="E1731" s="2"/>
      <c r="F1731" s="4"/>
      <c r="G1731" s="4"/>
      <c r="H1731" s="4"/>
      <c r="I1731" s="3"/>
      <c r="J1731" s="3"/>
      <c r="K1731" s="3"/>
      <c r="L1731" s="3"/>
      <c r="M1731" s="3"/>
    </row>
    <row r="1732" spans="4:13" x14ac:dyDescent="0.3">
      <c r="D1732" s="2"/>
      <c r="E1732" s="2"/>
      <c r="F1732" s="4"/>
      <c r="G1732" s="4"/>
      <c r="H1732" s="4"/>
      <c r="I1732" s="3"/>
      <c r="J1732" s="3"/>
      <c r="K1732" s="3"/>
      <c r="L1732" s="3"/>
      <c r="M1732" s="3"/>
    </row>
    <row r="1733" spans="4:13" x14ac:dyDescent="0.3">
      <c r="D1733" s="2"/>
      <c r="E1733" s="2"/>
      <c r="F1733" s="4"/>
      <c r="G1733" s="4"/>
      <c r="H1733" s="4"/>
      <c r="I1733" s="3"/>
      <c r="J1733" s="3"/>
      <c r="K1733" s="3"/>
      <c r="L1733" s="3"/>
      <c r="M1733" s="3"/>
    </row>
    <row r="1734" spans="4:13" x14ac:dyDescent="0.3">
      <c r="D1734" s="2"/>
      <c r="E1734" s="2"/>
      <c r="F1734" s="4"/>
      <c r="G1734" s="4"/>
      <c r="H1734" s="4"/>
      <c r="I1734" s="3"/>
      <c r="J1734" s="3"/>
      <c r="K1734" s="3"/>
      <c r="L1734" s="3"/>
      <c r="M1734" s="3"/>
    </row>
    <row r="1735" spans="4:13" x14ac:dyDescent="0.3">
      <c r="D1735" s="2"/>
      <c r="E1735" s="2"/>
      <c r="F1735" s="4"/>
      <c r="G1735" s="4"/>
      <c r="H1735" s="4"/>
      <c r="I1735" s="3"/>
      <c r="J1735" s="3"/>
      <c r="K1735" s="3"/>
      <c r="L1735" s="3"/>
      <c r="M1735" s="3"/>
    </row>
    <row r="1736" spans="4:13" x14ac:dyDescent="0.3">
      <c r="D1736" s="2"/>
      <c r="E1736" s="2"/>
      <c r="F1736" s="4"/>
      <c r="G1736" s="4"/>
      <c r="H1736" s="4"/>
      <c r="I1736" s="3"/>
      <c r="J1736" s="3"/>
      <c r="K1736" s="3"/>
      <c r="L1736" s="3"/>
      <c r="M1736" s="3"/>
    </row>
    <row r="1737" spans="4:13" x14ac:dyDescent="0.3">
      <c r="D1737" s="2"/>
      <c r="E1737" s="2"/>
      <c r="F1737" s="4"/>
      <c r="G1737" s="4"/>
      <c r="H1737" s="4"/>
      <c r="I1737" s="3"/>
      <c r="J1737" s="3"/>
      <c r="K1737" s="3"/>
      <c r="L1737" s="3"/>
      <c r="M1737" s="3"/>
    </row>
    <row r="1738" spans="4:13" x14ac:dyDescent="0.3">
      <c r="D1738" s="2"/>
      <c r="E1738" s="2"/>
      <c r="F1738" s="4"/>
      <c r="G1738" s="4"/>
      <c r="H1738" s="4"/>
      <c r="I1738" s="3"/>
      <c r="J1738" s="3"/>
      <c r="K1738" s="3"/>
      <c r="L1738" s="3"/>
      <c r="M1738" s="3"/>
    </row>
    <row r="1739" spans="4:13" x14ac:dyDescent="0.3">
      <c r="D1739" s="2"/>
      <c r="E1739" s="2"/>
      <c r="F1739" s="4"/>
      <c r="G1739" s="4"/>
      <c r="H1739" s="4"/>
      <c r="I1739" s="3"/>
      <c r="J1739" s="3"/>
      <c r="K1739" s="3"/>
      <c r="L1739" s="3"/>
      <c r="M1739" s="3"/>
    </row>
    <row r="1740" spans="4:13" x14ac:dyDescent="0.3">
      <c r="D1740" s="2"/>
      <c r="E1740" s="2"/>
      <c r="F1740" s="4"/>
      <c r="G1740" s="4"/>
      <c r="H1740" s="4"/>
      <c r="I1740" s="3"/>
      <c r="J1740" s="3"/>
      <c r="K1740" s="3"/>
      <c r="L1740" s="3"/>
      <c r="M1740" s="3"/>
    </row>
    <row r="1741" spans="4:13" x14ac:dyDescent="0.3">
      <c r="D1741" s="2"/>
      <c r="E1741" s="2"/>
      <c r="F1741" s="4"/>
      <c r="G1741" s="4"/>
      <c r="H1741" s="4"/>
      <c r="I1741" s="3"/>
      <c r="J1741" s="3"/>
      <c r="K1741" s="3"/>
      <c r="L1741" s="3"/>
      <c r="M1741" s="3"/>
    </row>
    <row r="1742" spans="4:13" x14ac:dyDescent="0.3">
      <c r="D1742" s="2"/>
      <c r="E1742" s="2"/>
      <c r="F1742" s="4"/>
      <c r="G1742" s="4"/>
      <c r="H1742" s="4"/>
      <c r="I1742" s="3"/>
      <c r="J1742" s="3"/>
      <c r="K1742" s="3"/>
      <c r="L1742" s="3"/>
      <c r="M1742" s="3"/>
    </row>
    <row r="1743" spans="4:13" x14ac:dyDescent="0.3">
      <c r="D1743" s="2"/>
      <c r="E1743" s="2"/>
      <c r="F1743" s="4"/>
      <c r="G1743" s="4"/>
      <c r="H1743" s="4"/>
      <c r="I1743" s="3"/>
      <c r="J1743" s="3"/>
      <c r="K1743" s="3"/>
      <c r="L1743" s="3"/>
      <c r="M1743" s="3"/>
    </row>
    <row r="1744" spans="4:13" x14ac:dyDescent="0.3">
      <c r="D1744" s="2"/>
      <c r="E1744" s="2"/>
      <c r="F1744" s="4"/>
      <c r="G1744" s="4"/>
      <c r="H1744" s="4"/>
      <c r="I1744" s="3"/>
      <c r="J1744" s="3"/>
      <c r="K1744" s="3"/>
      <c r="L1744" s="3"/>
      <c r="M1744" s="3"/>
    </row>
    <row r="1745" spans="4:13" x14ac:dyDescent="0.3">
      <c r="D1745" s="2"/>
      <c r="E1745" s="2"/>
      <c r="F1745" s="4"/>
      <c r="G1745" s="4"/>
      <c r="H1745" s="4"/>
      <c r="I1745" s="3"/>
      <c r="J1745" s="3"/>
      <c r="K1745" s="3"/>
      <c r="L1745" s="3"/>
      <c r="M1745" s="3"/>
    </row>
    <row r="1746" spans="4:13" x14ac:dyDescent="0.3">
      <c r="D1746" s="2"/>
      <c r="E1746" s="2"/>
      <c r="F1746" s="4"/>
      <c r="G1746" s="4"/>
      <c r="H1746" s="4"/>
      <c r="I1746" s="3"/>
      <c r="J1746" s="3"/>
      <c r="K1746" s="3"/>
      <c r="L1746" s="3"/>
      <c r="M1746" s="3"/>
    </row>
    <row r="1747" spans="4:13" x14ac:dyDescent="0.3">
      <c r="D1747" s="2"/>
      <c r="E1747" s="2"/>
      <c r="F1747" s="4"/>
      <c r="G1747" s="4"/>
      <c r="H1747" s="4"/>
      <c r="I1747" s="3"/>
      <c r="J1747" s="3"/>
      <c r="K1747" s="3"/>
      <c r="L1747" s="3"/>
      <c r="M1747" s="3"/>
    </row>
    <row r="1748" spans="4:13" x14ac:dyDescent="0.3">
      <c r="D1748" s="2"/>
      <c r="E1748" s="2"/>
      <c r="F1748" s="4"/>
      <c r="G1748" s="4"/>
      <c r="H1748" s="4"/>
      <c r="I1748" s="3"/>
      <c r="J1748" s="3"/>
      <c r="K1748" s="3"/>
      <c r="L1748" s="3"/>
      <c r="M1748" s="3"/>
    </row>
    <row r="1749" spans="4:13" x14ac:dyDescent="0.3">
      <c r="D1749" s="2"/>
      <c r="E1749" s="2"/>
      <c r="F1749" s="4"/>
      <c r="G1749" s="4"/>
      <c r="H1749" s="4"/>
      <c r="I1749" s="3"/>
      <c r="J1749" s="3"/>
      <c r="K1749" s="3"/>
      <c r="L1749" s="3"/>
      <c r="M1749" s="3"/>
    </row>
    <row r="1750" spans="4:13" x14ac:dyDescent="0.3">
      <c r="D1750" s="2"/>
      <c r="E1750" s="2"/>
      <c r="F1750" s="4"/>
      <c r="G1750" s="4"/>
      <c r="H1750" s="4"/>
      <c r="I1750" s="3"/>
      <c r="J1750" s="3"/>
      <c r="K1750" s="3"/>
      <c r="L1750" s="3"/>
      <c r="M1750" s="3"/>
    </row>
    <row r="1751" spans="4:13" x14ac:dyDescent="0.3">
      <c r="D1751" s="2"/>
      <c r="E1751" s="2"/>
      <c r="F1751" s="4"/>
      <c r="G1751" s="4"/>
      <c r="H1751" s="4"/>
      <c r="I1751" s="3"/>
      <c r="J1751" s="3"/>
      <c r="K1751" s="3"/>
      <c r="L1751" s="3"/>
      <c r="M1751" s="3"/>
    </row>
    <row r="1752" spans="4:13" x14ac:dyDescent="0.3">
      <c r="D1752" s="2"/>
      <c r="E1752" s="2"/>
      <c r="F1752" s="4"/>
      <c r="G1752" s="4"/>
      <c r="H1752" s="4"/>
      <c r="I1752" s="3"/>
      <c r="J1752" s="3"/>
      <c r="K1752" s="3"/>
      <c r="L1752" s="3"/>
      <c r="M1752" s="3"/>
    </row>
    <row r="1753" spans="4:13" x14ac:dyDescent="0.3">
      <c r="D1753" s="2"/>
      <c r="E1753" s="2"/>
      <c r="F1753" s="4"/>
      <c r="G1753" s="4"/>
      <c r="H1753" s="4"/>
      <c r="I1753" s="3"/>
      <c r="J1753" s="3"/>
      <c r="K1753" s="3"/>
      <c r="L1753" s="3"/>
      <c r="M1753" s="3"/>
    </row>
    <row r="1754" spans="4:13" x14ac:dyDescent="0.3">
      <c r="D1754" s="2"/>
      <c r="E1754" s="2"/>
      <c r="F1754" s="4"/>
      <c r="G1754" s="4"/>
      <c r="H1754" s="4"/>
      <c r="I1754" s="3"/>
      <c r="J1754" s="3"/>
      <c r="K1754" s="3"/>
      <c r="L1754" s="3"/>
      <c r="M1754" s="3"/>
    </row>
    <row r="1755" spans="4:13" x14ac:dyDescent="0.3">
      <c r="D1755" s="2"/>
      <c r="E1755" s="2"/>
      <c r="F1755" s="4"/>
      <c r="G1755" s="4"/>
      <c r="H1755" s="4"/>
      <c r="I1755" s="3"/>
      <c r="J1755" s="3"/>
      <c r="K1755" s="3"/>
      <c r="L1755" s="3"/>
      <c r="M1755" s="3"/>
    </row>
    <row r="1756" spans="4:13" x14ac:dyDescent="0.3">
      <c r="D1756" s="2"/>
      <c r="E1756" s="2"/>
      <c r="F1756" s="4"/>
      <c r="G1756" s="4"/>
      <c r="H1756" s="4"/>
      <c r="I1756" s="3"/>
      <c r="J1756" s="3"/>
      <c r="K1756" s="3"/>
      <c r="L1756" s="3"/>
      <c r="M1756" s="3"/>
    </row>
    <row r="1757" spans="4:13" x14ac:dyDescent="0.3">
      <c r="D1757" s="2"/>
      <c r="E1757" s="2"/>
      <c r="F1757" s="4"/>
      <c r="G1757" s="4"/>
      <c r="H1757" s="4"/>
      <c r="I1757" s="3"/>
      <c r="J1757" s="3"/>
      <c r="K1757" s="3"/>
      <c r="L1757" s="3"/>
      <c r="M1757" s="3"/>
    </row>
    <row r="1758" spans="4:13" x14ac:dyDescent="0.3">
      <c r="D1758" s="2"/>
      <c r="E1758" s="2"/>
      <c r="F1758" s="4"/>
      <c r="G1758" s="4"/>
      <c r="H1758" s="4"/>
      <c r="I1758" s="3"/>
      <c r="J1758" s="3"/>
      <c r="K1758" s="3"/>
      <c r="L1758" s="3"/>
      <c r="M1758" s="3"/>
    </row>
    <row r="1759" spans="4:13" x14ac:dyDescent="0.3">
      <c r="D1759" s="2"/>
      <c r="E1759" s="2"/>
      <c r="F1759" s="4"/>
      <c r="G1759" s="4"/>
      <c r="H1759" s="4"/>
      <c r="I1759" s="3"/>
      <c r="J1759" s="3"/>
      <c r="K1759" s="3"/>
      <c r="L1759" s="3"/>
      <c r="M1759" s="3"/>
    </row>
    <row r="1760" spans="4:13" x14ac:dyDescent="0.3">
      <c r="D1760" s="2"/>
      <c r="E1760" s="2"/>
      <c r="F1760" s="4"/>
      <c r="G1760" s="4"/>
      <c r="H1760" s="4"/>
      <c r="I1760" s="3"/>
      <c r="J1760" s="3"/>
      <c r="K1760" s="3"/>
      <c r="L1760" s="3"/>
      <c r="M1760" s="3"/>
    </row>
    <row r="1761" spans="4:13" x14ac:dyDescent="0.3">
      <c r="D1761" s="2"/>
      <c r="E1761" s="2"/>
      <c r="F1761" s="4"/>
      <c r="G1761" s="4"/>
      <c r="H1761" s="4"/>
      <c r="I1761" s="3"/>
      <c r="J1761" s="3"/>
      <c r="K1761" s="3"/>
      <c r="L1761" s="3"/>
      <c r="M1761" s="3"/>
    </row>
    <row r="1762" spans="4:13" x14ac:dyDescent="0.3">
      <c r="D1762" s="2"/>
      <c r="E1762" s="2"/>
      <c r="F1762" s="4"/>
      <c r="G1762" s="4"/>
      <c r="H1762" s="4"/>
      <c r="I1762" s="3"/>
      <c r="J1762" s="3"/>
      <c r="K1762" s="3"/>
      <c r="L1762" s="3"/>
      <c r="M1762" s="3"/>
    </row>
    <row r="1763" spans="4:13" x14ac:dyDescent="0.3">
      <c r="D1763" s="2"/>
      <c r="E1763" s="2"/>
      <c r="F1763" s="4"/>
      <c r="G1763" s="4"/>
      <c r="H1763" s="4"/>
      <c r="I1763" s="3"/>
      <c r="J1763" s="3"/>
      <c r="K1763" s="3"/>
      <c r="L1763" s="3"/>
      <c r="M1763" s="3"/>
    </row>
    <row r="1764" spans="4:13" x14ac:dyDescent="0.3">
      <c r="D1764" s="2"/>
      <c r="E1764" s="2"/>
      <c r="F1764" s="4"/>
      <c r="G1764" s="4"/>
      <c r="H1764" s="4"/>
      <c r="I1764" s="3"/>
      <c r="J1764" s="3"/>
      <c r="K1764" s="3"/>
      <c r="L1764" s="3"/>
      <c r="M1764" s="3"/>
    </row>
    <row r="1765" spans="4:13" x14ac:dyDescent="0.3">
      <c r="D1765" s="2"/>
      <c r="E1765" s="2"/>
      <c r="F1765" s="4"/>
      <c r="G1765" s="4"/>
      <c r="H1765" s="4"/>
      <c r="I1765" s="3"/>
      <c r="J1765" s="3"/>
      <c r="K1765" s="3"/>
      <c r="L1765" s="3"/>
      <c r="M1765" s="3"/>
    </row>
    <row r="1766" spans="4:13" x14ac:dyDescent="0.3">
      <c r="D1766" s="2"/>
      <c r="E1766" s="2"/>
      <c r="F1766" s="4"/>
      <c r="G1766" s="4"/>
      <c r="H1766" s="4"/>
      <c r="I1766" s="3"/>
      <c r="J1766" s="3"/>
      <c r="K1766" s="3"/>
      <c r="L1766" s="3"/>
      <c r="M1766" s="3"/>
    </row>
    <row r="1767" spans="4:13" x14ac:dyDescent="0.3">
      <c r="D1767" s="2"/>
      <c r="E1767" s="2"/>
      <c r="F1767" s="4"/>
      <c r="G1767" s="4"/>
      <c r="H1767" s="4"/>
      <c r="I1767" s="3"/>
      <c r="J1767" s="3"/>
      <c r="K1767" s="3"/>
      <c r="L1767" s="3"/>
      <c r="M1767" s="3"/>
    </row>
    <row r="1768" spans="4:13" x14ac:dyDescent="0.3">
      <c r="D1768" s="2"/>
      <c r="E1768" s="2"/>
      <c r="F1768" s="4"/>
      <c r="G1768" s="4"/>
      <c r="H1768" s="4"/>
      <c r="I1768" s="3"/>
      <c r="J1768" s="3"/>
      <c r="K1768" s="3"/>
      <c r="L1768" s="3"/>
      <c r="M1768" s="3"/>
    </row>
    <row r="1769" spans="4:13" x14ac:dyDescent="0.3">
      <c r="D1769" s="2"/>
      <c r="E1769" s="2"/>
      <c r="F1769" s="4"/>
      <c r="G1769" s="4"/>
      <c r="H1769" s="4"/>
      <c r="I1769" s="3"/>
      <c r="J1769" s="3"/>
      <c r="K1769" s="3"/>
      <c r="L1769" s="3"/>
      <c r="M1769" s="3"/>
    </row>
    <row r="1770" spans="4:13" x14ac:dyDescent="0.3">
      <c r="D1770" s="2"/>
      <c r="E1770" s="2"/>
      <c r="F1770" s="4"/>
      <c r="G1770" s="4"/>
      <c r="H1770" s="4"/>
      <c r="I1770" s="3"/>
      <c r="J1770" s="3"/>
      <c r="K1770" s="3"/>
      <c r="L1770" s="3"/>
      <c r="M1770" s="3"/>
    </row>
    <row r="1771" spans="4:13" x14ac:dyDescent="0.3">
      <c r="D1771" s="2"/>
      <c r="E1771" s="2"/>
      <c r="F1771" s="4"/>
      <c r="G1771" s="4"/>
      <c r="H1771" s="4"/>
      <c r="I1771" s="3"/>
      <c r="J1771" s="3"/>
      <c r="K1771" s="3"/>
      <c r="L1771" s="3"/>
      <c r="M1771" s="3"/>
    </row>
    <row r="1772" spans="4:13" x14ac:dyDescent="0.3">
      <c r="D1772" s="2"/>
      <c r="E1772" s="2"/>
      <c r="F1772" s="4"/>
      <c r="G1772" s="4"/>
      <c r="H1772" s="4"/>
      <c r="I1772" s="3"/>
      <c r="J1772" s="3"/>
      <c r="K1772" s="3"/>
      <c r="L1772" s="3"/>
      <c r="M1772" s="3"/>
    </row>
    <row r="1773" spans="4:13" x14ac:dyDescent="0.3">
      <c r="D1773" s="2"/>
      <c r="E1773" s="2"/>
      <c r="F1773" s="4"/>
      <c r="G1773" s="4"/>
      <c r="H1773" s="4"/>
      <c r="I1773" s="3"/>
      <c r="J1773" s="3"/>
      <c r="K1773" s="3"/>
      <c r="L1773" s="3"/>
      <c r="M1773" s="3"/>
    </row>
    <row r="1774" spans="4:13" x14ac:dyDescent="0.3">
      <c r="D1774" s="2"/>
      <c r="E1774" s="2"/>
      <c r="F1774" s="4"/>
      <c r="G1774" s="4"/>
      <c r="H1774" s="4"/>
      <c r="I1774" s="3"/>
      <c r="J1774" s="3"/>
      <c r="K1774" s="3"/>
      <c r="L1774" s="3"/>
      <c r="M1774" s="3"/>
    </row>
    <row r="1775" spans="4:13" x14ac:dyDescent="0.3">
      <c r="D1775" s="2"/>
      <c r="E1775" s="2"/>
      <c r="F1775" s="4"/>
      <c r="G1775" s="4"/>
      <c r="H1775" s="4"/>
      <c r="I1775" s="3"/>
      <c r="J1775" s="3"/>
      <c r="K1775" s="3"/>
      <c r="L1775" s="3"/>
      <c r="M1775" s="3"/>
    </row>
    <row r="1776" spans="4:13" x14ac:dyDescent="0.3">
      <c r="D1776" s="2"/>
      <c r="E1776" s="2"/>
      <c r="F1776" s="4"/>
      <c r="G1776" s="4"/>
      <c r="H1776" s="4"/>
      <c r="I1776" s="3"/>
      <c r="J1776" s="3"/>
      <c r="K1776" s="3"/>
      <c r="L1776" s="3"/>
      <c r="M1776" s="3"/>
    </row>
    <row r="1777" spans="4:13" x14ac:dyDescent="0.3">
      <c r="D1777" s="2"/>
      <c r="E1777" s="2"/>
      <c r="F1777" s="4"/>
      <c r="G1777" s="4"/>
      <c r="H1777" s="4"/>
      <c r="I1777" s="3"/>
      <c r="J1777" s="3"/>
      <c r="K1777" s="3"/>
      <c r="L1777" s="3"/>
      <c r="M1777" s="3"/>
    </row>
    <row r="1778" spans="4:13" x14ac:dyDescent="0.3">
      <c r="D1778" s="2"/>
      <c r="E1778" s="2"/>
      <c r="F1778" s="4"/>
      <c r="G1778" s="4"/>
      <c r="H1778" s="4"/>
      <c r="I1778" s="3"/>
      <c r="J1778" s="3"/>
      <c r="K1778" s="3"/>
      <c r="L1778" s="3"/>
      <c r="M1778" s="3"/>
    </row>
    <row r="1779" spans="4:13" x14ac:dyDescent="0.3">
      <c r="D1779" s="2"/>
      <c r="E1779" s="2"/>
      <c r="F1779" s="4"/>
      <c r="G1779" s="4"/>
      <c r="H1779" s="4"/>
      <c r="I1779" s="3"/>
      <c r="J1779" s="3"/>
      <c r="K1779" s="3"/>
      <c r="L1779" s="3"/>
      <c r="M1779" s="3"/>
    </row>
    <row r="1780" spans="4:13" x14ac:dyDescent="0.3">
      <c r="D1780" s="2"/>
      <c r="E1780" s="2"/>
      <c r="F1780" s="4"/>
      <c r="G1780" s="4"/>
      <c r="H1780" s="4"/>
      <c r="I1780" s="3"/>
      <c r="J1780" s="3"/>
      <c r="K1780" s="3"/>
      <c r="L1780" s="3"/>
      <c r="M1780" s="3"/>
    </row>
    <row r="1781" spans="4:13" x14ac:dyDescent="0.3">
      <c r="D1781" s="2"/>
      <c r="E1781" s="2"/>
      <c r="F1781" s="4"/>
      <c r="G1781" s="4"/>
      <c r="H1781" s="4"/>
      <c r="I1781" s="3"/>
      <c r="J1781" s="3"/>
      <c r="K1781" s="3"/>
      <c r="L1781" s="3"/>
      <c r="M1781" s="3"/>
    </row>
    <row r="1782" spans="4:13" x14ac:dyDescent="0.3">
      <c r="D1782" s="2"/>
      <c r="E1782" s="2"/>
      <c r="F1782" s="4"/>
      <c r="G1782" s="4"/>
      <c r="H1782" s="4"/>
      <c r="I1782" s="3"/>
      <c r="J1782" s="3"/>
      <c r="K1782" s="3"/>
      <c r="L1782" s="3"/>
      <c r="M1782" s="3"/>
    </row>
    <row r="1783" spans="4:13" x14ac:dyDescent="0.3">
      <c r="D1783" s="2"/>
      <c r="E1783" s="2"/>
      <c r="F1783" s="4"/>
      <c r="G1783" s="4"/>
      <c r="H1783" s="4"/>
      <c r="I1783" s="3"/>
      <c r="J1783" s="3"/>
      <c r="K1783" s="3"/>
      <c r="L1783" s="3"/>
      <c r="M1783" s="3"/>
    </row>
    <row r="1784" spans="4:13" x14ac:dyDescent="0.3">
      <c r="D1784" s="2"/>
      <c r="E1784" s="2"/>
      <c r="F1784" s="4"/>
      <c r="G1784" s="4"/>
      <c r="H1784" s="4"/>
      <c r="I1784" s="3"/>
      <c r="J1784" s="3"/>
      <c r="K1784" s="3"/>
      <c r="L1784" s="3"/>
      <c r="M1784" s="3"/>
    </row>
    <row r="1785" spans="4:13" x14ac:dyDescent="0.3">
      <c r="D1785" s="2"/>
      <c r="E1785" s="2"/>
      <c r="F1785" s="4"/>
      <c r="G1785" s="4"/>
      <c r="H1785" s="4"/>
      <c r="I1785" s="3"/>
      <c r="J1785" s="3"/>
      <c r="K1785" s="3"/>
      <c r="L1785" s="3"/>
      <c r="M1785" s="3"/>
    </row>
    <row r="1786" spans="4:13" x14ac:dyDescent="0.3">
      <c r="D1786" s="2"/>
      <c r="E1786" s="2"/>
      <c r="F1786" s="4"/>
      <c r="G1786" s="4"/>
      <c r="H1786" s="4"/>
      <c r="I1786" s="3"/>
      <c r="J1786" s="3"/>
      <c r="K1786" s="3"/>
      <c r="L1786" s="3"/>
      <c r="M1786" s="3"/>
    </row>
    <row r="1787" spans="4:13" x14ac:dyDescent="0.3">
      <c r="D1787" s="2"/>
      <c r="E1787" s="2"/>
      <c r="F1787" s="4"/>
      <c r="G1787" s="4"/>
      <c r="H1787" s="4"/>
      <c r="I1787" s="3"/>
      <c r="J1787" s="3"/>
      <c r="K1787" s="3"/>
      <c r="L1787" s="3"/>
      <c r="M1787" s="3"/>
    </row>
    <row r="1788" spans="4:13" x14ac:dyDescent="0.3">
      <c r="D1788" s="2"/>
      <c r="E1788" s="2"/>
      <c r="F1788" s="4"/>
      <c r="G1788" s="4"/>
      <c r="H1788" s="4"/>
      <c r="I1788" s="3"/>
      <c r="J1788" s="3"/>
      <c r="K1788" s="3"/>
      <c r="L1788" s="3"/>
      <c r="M1788" s="3"/>
    </row>
    <row r="1789" spans="4:13" x14ac:dyDescent="0.3">
      <c r="D1789" s="2"/>
      <c r="E1789" s="2"/>
      <c r="F1789" s="4"/>
      <c r="G1789" s="4"/>
      <c r="H1789" s="4"/>
      <c r="I1789" s="3"/>
      <c r="J1789" s="3"/>
      <c r="K1789" s="3"/>
      <c r="L1789" s="3"/>
      <c r="M1789" s="3"/>
    </row>
    <row r="1790" spans="4:13" x14ac:dyDescent="0.3">
      <c r="D1790" s="2"/>
      <c r="E1790" s="2"/>
      <c r="F1790" s="4"/>
      <c r="G1790" s="4"/>
      <c r="H1790" s="4"/>
      <c r="I1790" s="3"/>
      <c r="J1790" s="3"/>
      <c r="K1790" s="3"/>
      <c r="L1790" s="3"/>
      <c r="M1790" s="3"/>
    </row>
    <row r="1791" spans="4:13" x14ac:dyDescent="0.3">
      <c r="D1791" s="2"/>
      <c r="E1791" s="2"/>
      <c r="F1791" s="4"/>
      <c r="G1791" s="4"/>
      <c r="H1791" s="4"/>
      <c r="I1791" s="3"/>
      <c r="J1791" s="3"/>
      <c r="K1791" s="3"/>
      <c r="L1791" s="3"/>
      <c r="M1791" s="3"/>
    </row>
    <row r="1792" spans="4:13" x14ac:dyDescent="0.3">
      <c r="D1792" s="2"/>
      <c r="E1792" s="2"/>
      <c r="F1792" s="4"/>
      <c r="G1792" s="4"/>
      <c r="H1792" s="4"/>
      <c r="I1792" s="3"/>
      <c r="J1792" s="3"/>
      <c r="K1792" s="3"/>
      <c r="L1792" s="3"/>
      <c r="M1792" s="3"/>
    </row>
    <row r="1793" spans="4:13" x14ac:dyDescent="0.3">
      <c r="D1793" s="2"/>
      <c r="E1793" s="2"/>
      <c r="F1793" s="4"/>
      <c r="G1793" s="4"/>
      <c r="H1793" s="4"/>
      <c r="I1793" s="3"/>
      <c r="J1793" s="3"/>
      <c r="K1793" s="3"/>
      <c r="L1793" s="3"/>
      <c r="M1793" s="3"/>
    </row>
    <row r="1794" spans="4:13" x14ac:dyDescent="0.3">
      <c r="D1794" s="2"/>
      <c r="E1794" s="2"/>
      <c r="F1794" s="4"/>
      <c r="G1794" s="4"/>
      <c r="H1794" s="4"/>
      <c r="I1794" s="3"/>
      <c r="J1794" s="3"/>
      <c r="K1794" s="3"/>
      <c r="L1794" s="3"/>
      <c r="M1794" s="3"/>
    </row>
    <row r="1795" spans="4:13" x14ac:dyDescent="0.3">
      <c r="D1795" s="2"/>
      <c r="E1795" s="2"/>
      <c r="F1795" s="4"/>
      <c r="G1795" s="4"/>
      <c r="H1795" s="4"/>
      <c r="I1795" s="3"/>
      <c r="J1795" s="3"/>
      <c r="K1795" s="3"/>
      <c r="L1795" s="3"/>
      <c r="M1795" s="3"/>
    </row>
    <row r="1796" spans="4:13" x14ac:dyDescent="0.3">
      <c r="D1796" s="2"/>
      <c r="E1796" s="2"/>
      <c r="F1796" s="4"/>
      <c r="G1796" s="4"/>
      <c r="H1796" s="4"/>
      <c r="I1796" s="3"/>
      <c r="J1796" s="3"/>
      <c r="K1796" s="3"/>
      <c r="L1796" s="3"/>
      <c r="M1796" s="3"/>
    </row>
    <row r="1797" spans="4:13" x14ac:dyDescent="0.3">
      <c r="D1797" s="2"/>
      <c r="E1797" s="2"/>
      <c r="F1797" s="4"/>
      <c r="G1797" s="4"/>
      <c r="H1797" s="4"/>
      <c r="I1797" s="3"/>
      <c r="J1797" s="3"/>
      <c r="K1797" s="3"/>
      <c r="L1797" s="3"/>
      <c r="M1797" s="3"/>
    </row>
    <row r="1798" spans="4:13" x14ac:dyDescent="0.3">
      <c r="D1798" s="2"/>
      <c r="E1798" s="2"/>
      <c r="F1798" s="4"/>
      <c r="G1798" s="4"/>
      <c r="H1798" s="4"/>
      <c r="I1798" s="3"/>
      <c r="J1798" s="3"/>
      <c r="K1798" s="3"/>
      <c r="L1798" s="3"/>
      <c r="M1798" s="3"/>
    </row>
    <row r="1799" spans="4:13" x14ac:dyDescent="0.3">
      <c r="D1799" s="2"/>
      <c r="E1799" s="2"/>
      <c r="F1799" s="4"/>
      <c r="G1799" s="4"/>
      <c r="H1799" s="4"/>
      <c r="I1799" s="3"/>
      <c r="J1799" s="3"/>
      <c r="K1799" s="3"/>
      <c r="L1799" s="3"/>
      <c r="M1799" s="3"/>
    </row>
    <row r="1800" spans="4:13" x14ac:dyDescent="0.3">
      <c r="D1800" s="2"/>
      <c r="E1800" s="2"/>
      <c r="F1800" s="4"/>
      <c r="G1800" s="4"/>
      <c r="H1800" s="4"/>
      <c r="I1800" s="3"/>
      <c r="J1800" s="3"/>
      <c r="K1800" s="3"/>
      <c r="L1800" s="3"/>
      <c r="M1800" s="3"/>
    </row>
    <row r="1801" spans="4:13" x14ac:dyDescent="0.3">
      <c r="D1801" s="2"/>
      <c r="E1801" s="2"/>
      <c r="F1801" s="4"/>
      <c r="G1801" s="4"/>
      <c r="H1801" s="4"/>
      <c r="I1801" s="3"/>
      <c r="J1801" s="3"/>
      <c r="K1801" s="3"/>
      <c r="L1801" s="3"/>
      <c r="M1801" s="3"/>
    </row>
    <row r="1802" spans="4:13" x14ac:dyDescent="0.3">
      <c r="D1802" s="2"/>
      <c r="E1802" s="2"/>
      <c r="F1802" s="4"/>
      <c r="G1802" s="4"/>
      <c r="H1802" s="4"/>
      <c r="I1802" s="3"/>
      <c r="J1802" s="3"/>
      <c r="K1802" s="3"/>
      <c r="L1802" s="3"/>
      <c r="M1802" s="3"/>
    </row>
    <row r="1803" spans="4:13" x14ac:dyDescent="0.3">
      <c r="D1803" s="2"/>
      <c r="E1803" s="2"/>
      <c r="F1803" s="4"/>
      <c r="G1803" s="4"/>
      <c r="H1803" s="4"/>
      <c r="I1803" s="3"/>
      <c r="J1803" s="3"/>
      <c r="K1803" s="3"/>
      <c r="L1803" s="3"/>
      <c r="M1803" s="3"/>
    </row>
    <row r="1804" spans="4:13" x14ac:dyDescent="0.3">
      <c r="D1804" s="2"/>
      <c r="E1804" s="2"/>
      <c r="F1804" s="4"/>
      <c r="G1804" s="4"/>
      <c r="H1804" s="4"/>
      <c r="I1804" s="3"/>
      <c r="J1804" s="3"/>
      <c r="K1804" s="3"/>
      <c r="L1804" s="3"/>
      <c r="M1804" s="3"/>
    </row>
    <row r="1805" spans="4:13" x14ac:dyDescent="0.3">
      <c r="D1805" s="2"/>
      <c r="E1805" s="2"/>
      <c r="F1805" s="4"/>
      <c r="G1805" s="4"/>
      <c r="H1805" s="4"/>
      <c r="I1805" s="3"/>
      <c r="J1805" s="3"/>
      <c r="K1805" s="3"/>
      <c r="L1805" s="3"/>
      <c r="M1805" s="3"/>
    </row>
    <row r="1806" spans="4:13" x14ac:dyDescent="0.3">
      <c r="D1806" s="2"/>
      <c r="E1806" s="2"/>
      <c r="F1806" s="4"/>
      <c r="G1806" s="4"/>
      <c r="H1806" s="4"/>
      <c r="I1806" s="3"/>
      <c r="J1806" s="3"/>
      <c r="K1806" s="3"/>
      <c r="L1806" s="3"/>
      <c r="M1806" s="3"/>
    </row>
    <row r="1807" spans="4:13" x14ac:dyDescent="0.3">
      <c r="D1807" s="2"/>
      <c r="E1807" s="2"/>
      <c r="F1807" s="4"/>
      <c r="G1807" s="4"/>
      <c r="H1807" s="4"/>
      <c r="I1807" s="3"/>
      <c r="J1807" s="3"/>
      <c r="K1807" s="3"/>
      <c r="L1807" s="3"/>
      <c r="M1807" s="3"/>
    </row>
    <row r="1808" spans="4:13" x14ac:dyDescent="0.3">
      <c r="D1808" s="2"/>
      <c r="E1808" s="2"/>
      <c r="F1808" s="4"/>
      <c r="G1808" s="4"/>
      <c r="H1808" s="4"/>
      <c r="I1808" s="3"/>
      <c r="J1808" s="3"/>
      <c r="K1808" s="3"/>
      <c r="L1808" s="3"/>
      <c r="M1808" s="3"/>
    </row>
    <row r="1809" spans="4:13" x14ac:dyDescent="0.3">
      <c r="D1809" s="2"/>
      <c r="E1809" s="2"/>
      <c r="F1809" s="4"/>
      <c r="G1809" s="4"/>
      <c r="H1809" s="4"/>
      <c r="I1809" s="3"/>
      <c r="J1809" s="3"/>
      <c r="K1809" s="3"/>
      <c r="L1809" s="3"/>
      <c r="M1809" s="3"/>
    </row>
    <row r="1810" spans="4:13" x14ac:dyDescent="0.3">
      <c r="D1810" s="2"/>
      <c r="E1810" s="2"/>
      <c r="F1810" s="4"/>
      <c r="G1810" s="4"/>
      <c r="H1810" s="4"/>
      <c r="I1810" s="3"/>
      <c r="J1810" s="3"/>
      <c r="K1810" s="3"/>
      <c r="L1810" s="3"/>
      <c r="M1810" s="3"/>
    </row>
    <row r="1811" spans="4:13" x14ac:dyDescent="0.3">
      <c r="D1811" s="2"/>
      <c r="E1811" s="2"/>
      <c r="F1811" s="4"/>
      <c r="G1811" s="4"/>
      <c r="H1811" s="4"/>
      <c r="I1811" s="3"/>
      <c r="J1811" s="3"/>
      <c r="K1811" s="3"/>
      <c r="L1811" s="3"/>
      <c r="M1811" s="3"/>
    </row>
    <row r="1812" spans="4:13" x14ac:dyDescent="0.3">
      <c r="D1812" s="2"/>
      <c r="E1812" s="2"/>
      <c r="F1812" s="4"/>
      <c r="G1812" s="4"/>
      <c r="H1812" s="4"/>
      <c r="I1812" s="3"/>
      <c r="J1812" s="3"/>
      <c r="K1812" s="3"/>
      <c r="L1812" s="3"/>
      <c r="M1812" s="3"/>
    </row>
    <row r="1813" spans="4:13" x14ac:dyDescent="0.3">
      <c r="D1813" s="2"/>
      <c r="E1813" s="2"/>
      <c r="F1813" s="4"/>
      <c r="G1813" s="4"/>
      <c r="H1813" s="4"/>
      <c r="I1813" s="3"/>
      <c r="J1813" s="3"/>
      <c r="K1813" s="3"/>
      <c r="L1813" s="3"/>
      <c r="M1813" s="3"/>
    </row>
    <row r="1814" spans="4:13" x14ac:dyDescent="0.3">
      <c r="D1814" s="2"/>
      <c r="E1814" s="2"/>
      <c r="F1814" s="4"/>
      <c r="G1814" s="4"/>
      <c r="H1814" s="4"/>
      <c r="I1814" s="3"/>
      <c r="J1814" s="3"/>
      <c r="K1814" s="3"/>
      <c r="L1814" s="3"/>
      <c r="M1814" s="3"/>
    </row>
    <row r="1815" spans="4:13" x14ac:dyDescent="0.3">
      <c r="D1815" s="2"/>
      <c r="E1815" s="2"/>
      <c r="F1815" s="4"/>
      <c r="G1815" s="4"/>
      <c r="H1815" s="4"/>
      <c r="I1815" s="3"/>
      <c r="J1815" s="3"/>
      <c r="K1815" s="3"/>
      <c r="L1815" s="3"/>
      <c r="M1815" s="3"/>
    </row>
    <row r="1816" spans="4:13" x14ac:dyDescent="0.3">
      <c r="D1816" s="2"/>
      <c r="E1816" s="2"/>
      <c r="F1816" s="4"/>
      <c r="G1816" s="4"/>
      <c r="H1816" s="4"/>
      <c r="I1816" s="3"/>
      <c r="J1816" s="3"/>
      <c r="K1816" s="3"/>
      <c r="L1816" s="3"/>
      <c r="M1816" s="3"/>
    </row>
    <row r="1817" spans="4:13" x14ac:dyDescent="0.3">
      <c r="D1817" s="2"/>
      <c r="E1817" s="2"/>
      <c r="F1817" s="4"/>
      <c r="G1817" s="4"/>
      <c r="H1817" s="4"/>
      <c r="I1817" s="3"/>
      <c r="J1817" s="3"/>
      <c r="K1817" s="3"/>
      <c r="L1817" s="3"/>
      <c r="M1817" s="3"/>
    </row>
    <row r="1818" spans="4:13" x14ac:dyDescent="0.3">
      <c r="D1818" s="2"/>
      <c r="E1818" s="2"/>
      <c r="F1818" s="4"/>
      <c r="G1818" s="4"/>
      <c r="H1818" s="4"/>
      <c r="I1818" s="3"/>
      <c r="J1818" s="3"/>
      <c r="K1818" s="3"/>
      <c r="L1818" s="3"/>
      <c r="M1818" s="3"/>
    </row>
    <row r="1819" spans="4:13" x14ac:dyDescent="0.3">
      <c r="D1819" s="2"/>
      <c r="E1819" s="2"/>
      <c r="F1819" s="4"/>
      <c r="G1819" s="4"/>
      <c r="H1819" s="4"/>
      <c r="I1819" s="3"/>
      <c r="J1819" s="3"/>
      <c r="K1819" s="3"/>
      <c r="L1819" s="3"/>
      <c r="M1819" s="3"/>
    </row>
    <row r="1820" spans="4:13" x14ac:dyDescent="0.3">
      <c r="D1820" s="2"/>
      <c r="E1820" s="2"/>
      <c r="F1820" s="4"/>
      <c r="G1820" s="4"/>
      <c r="H1820" s="4"/>
      <c r="I1820" s="3"/>
      <c r="J1820" s="3"/>
      <c r="K1820" s="3"/>
      <c r="L1820" s="3"/>
      <c r="M1820" s="3"/>
    </row>
    <row r="1821" spans="4:13" x14ac:dyDescent="0.3">
      <c r="D1821" s="2"/>
      <c r="E1821" s="2"/>
      <c r="F1821" s="4"/>
      <c r="G1821" s="4"/>
      <c r="H1821" s="4"/>
      <c r="I1821" s="3"/>
      <c r="J1821" s="3"/>
      <c r="K1821" s="3"/>
      <c r="L1821" s="3"/>
      <c r="M1821" s="3"/>
    </row>
    <row r="1822" spans="4:13" x14ac:dyDescent="0.3">
      <c r="D1822" s="2"/>
      <c r="E1822" s="2"/>
      <c r="F1822" s="4"/>
      <c r="G1822" s="4"/>
      <c r="H1822" s="4"/>
      <c r="I1822" s="3"/>
      <c r="J1822" s="3"/>
      <c r="K1822" s="3"/>
      <c r="L1822" s="3"/>
      <c r="M1822" s="3"/>
    </row>
    <row r="1823" spans="4:13" x14ac:dyDescent="0.3">
      <c r="D1823" s="2"/>
      <c r="E1823" s="2"/>
      <c r="F1823" s="4"/>
      <c r="G1823" s="4"/>
      <c r="H1823" s="4"/>
      <c r="I1823" s="3"/>
      <c r="J1823" s="3"/>
      <c r="K1823" s="3"/>
      <c r="L1823" s="3"/>
      <c r="M1823" s="3"/>
    </row>
    <row r="1824" spans="4:13" x14ac:dyDescent="0.3">
      <c r="D1824" s="2"/>
      <c r="E1824" s="2"/>
      <c r="F1824" s="4"/>
      <c r="G1824" s="4"/>
      <c r="H1824" s="4"/>
      <c r="I1824" s="3"/>
      <c r="J1824" s="3"/>
      <c r="K1824" s="3"/>
      <c r="L1824" s="3"/>
      <c r="M1824" s="3"/>
    </row>
    <row r="1825" spans="4:13" x14ac:dyDescent="0.3">
      <c r="D1825" s="2"/>
      <c r="E1825" s="2"/>
      <c r="F1825" s="4"/>
      <c r="G1825" s="4"/>
      <c r="H1825" s="4"/>
      <c r="I1825" s="3"/>
      <c r="J1825" s="3"/>
      <c r="K1825" s="3"/>
      <c r="L1825" s="3"/>
      <c r="M1825" s="3"/>
    </row>
    <row r="1826" spans="4:13" x14ac:dyDescent="0.3">
      <c r="D1826" s="2"/>
      <c r="E1826" s="2"/>
      <c r="F1826" s="4"/>
      <c r="G1826" s="4"/>
      <c r="H1826" s="4"/>
      <c r="I1826" s="3"/>
      <c r="J1826" s="3"/>
      <c r="K1826" s="3"/>
      <c r="L1826" s="3"/>
      <c r="M1826" s="3"/>
    </row>
    <row r="1827" spans="4:13" x14ac:dyDescent="0.3">
      <c r="D1827" s="2"/>
      <c r="E1827" s="2"/>
      <c r="F1827" s="4"/>
      <c r="G1827" s="4"/>
      <c r="H1827" s="4"/>
      <c r="I1827" s="3"/>
      <c r="J1827" s="3"/>
      <c r="K1827" s="3"/>
      <c r="L1827" s="3"/>
      <c r="M1827" s="3"/>
    </row>
    <row r="1828" spans="4:13" x14ac:dyDescent="0.3">
      <c r="D1828" s="2"/>
      <c r="E1828" s="2"/>
      <c r="F1828" s="4"/>
      <c r="G1828" s="4"/>
      <c r="H1828" s="4"/>
      <c r="I1828" s="3"/>
      <c r="J1828" s="3"/>
      <c r="K1828" s="3"/>
      <c r="L1828" s="3"/>
      <c r="M1828" s="3"/>
    </row>
    <row r="1829" spans="4:13" x14ac:dyDescent="0.3">
      <c r="D1829" s="2"/>
      <c r="E1829" s="2"/>
      <c r="F1829" s="4"/>
      <c r="G1829" s="4"/>
      <c r="H1829" s="4"/>
      <c r="I1829" s="3"/>
      <c r="J1829" s="3"/>
      <c r="K1829" s="3"/>
      <c r="L1829" s="3"/>
      <c r="M1829" s="3"/>
    </row>
    <row r="1830" spans="4:13" x14ac:dyDescent="0.3">
      <c r="D1830" s="2"/>
      <c r="E1830" s="2"/>
      <c r="F1830" s="4"/>
      <c r="G1830" s="4"/>
      <c r="H1830" s="4"/>
      <c r="I1830" s="3"/>
      <c r="J1830" s="3"/>
      <c r="K1830" s="3"/>
      <c r="L1830" s="3"/>
      <c r="M1830" s="3"/>
    </row>
    <row r="1831" spans="4:13" x14ac:dyDescent="0.3">
      <c r="D1831" s="2"/>
      <c r="E1831" s="2"/>
      <c r="F1831" s="4"/>
      <c r="G1831" s="4"/>
      <c r="H1831" s="4"/>
      <c r="I1831" s="3"/>
      <c r="J1831" s="3"/>
      <c r="K1831" s="3"/>
      <c r="L1831" s="3"/>
      <c r="M1831" s="3"/>
    </row>
    <row r="1832" spans="4:13" x14ac:dyDescent="0.3">
      <c r="D1832" s="2"/>
      <c r="E1832" s="2"/>
      <c r="F1832" s="4"/>
      <c r="G1832" s="4"/>
      <c r="H1832" s="4"/>
      <c r="I1832" s="3"/>
      <c r="J1832" s="3"/>
      <c r="K1832" s="3"/>
      <c r="L1832" s="3"/>
      <c r="M1832" s="3"/>
    </row>
    <row r="1833" spans="4:13" x14ac:dyDescent="0.3">
      <c r="D1833" s="2"/>
      <c r="E1833" s="2"/>
      <c r="F1833" s="4"/>
      <c r="G1833" s="4"/>
      <c r="H1833" s="4"/>
      <c r="I1833" s="3"/>
      <c r="J1833" s="3"/>
      <c r="K1833" s="3"/>
      <c r="L1833" s="3"/>
      <c r="M1833" s="3"/>
    </row>
    <row r="1834" spans="4:13" x14ac:dyDescent="0.3">
      <c r="D1834" s="2"/>
      <c r="E1834" s="2"/>
      <c r="F1834" s="4"/>
      <c r="G1834" s="4"/>
      <c r="H1834" s="4"/>
      <c r="I1834" s="3"/>
      <c r="J1834" s="3"/>
      <c r="K1834" s="3"/>
      <c r="L1834" s="3"/>
      <c r="M1834" s="3"/>
    </row>
    <row r="1835" spans="4:13" x14ac:dyDescent="0.3">
      <c r="D1835" s="2"/>
      <c r="E1835" s="2"/>
      <c r="F1835" s="4"/>
      <c r="G1835" s="4"/>
      <c r="H1835" s="4"/>
      <c r="I1835" s="3"/>
      <c r="J1835" s="3"/>
      <c r="K1835" s="3"/>
      <c r="L1835" s="3"/>
      <c r="M1835" s="3"/>
    </row>
    <row r="1836" spans="4:13" x14ac:dyDescent="0.3">
      <c r="D1836" s="2"/>
      <c r="E1836" s="2"/>
      <c r="F1836" s="4"/>
      <c r="G1836" s="4"/>
      <c r="H1836" s="4"/>
      <c r="I1836" s="3"/>
      <c r="J1836" s="3"/>
      <c r="K1836" s="3"/>
      <c r="L1836" s="3"/>
      <c r="M1836" s="3"/>
    </row>
    <row r="1837" spans="4:13" x14ac:dyDescent="0.3">
      <c r="D1837" s="2"/>
      <c r="E1837" s="2"/>
      <c r="F1837" s="4"/>
      <c r="G1837" s="4"/>
      <c r="H1837" s="4"/>
      <c r="I1837" s="3"/>
      <c r="J1837" s="3"/>
      <c r="K1837" s="3"/>
      <c r="L1837" s="3"/>
      <c r="M1837" s="3"/>
    </row>
    <row r="1838" spans="4:13" x14ac:dyDescent="0.3">
      <c r="D1838" s="2"/>
      <c r="E1838" s="2"/>
      <c r="F1838" s="4"/>
      <c r="G1838" s="4"/>
      <c r="H1838" s="4"/>
      <c r="I1838" s="3"/>
      <c r="J1838" s="3"/>
      <c r="K1838" s="3"/>
      <c r="L1838" s="3"/>
      <c r="M1838" s="3"/>
    </row>
    <row r="1839" spans="4:13" x14ac:dyDescent="0.3">
      <c r="D1839" s="2"/>
      <c r="E1839" s="2"/>
      <c r="F1839" s="4"/>
      <c r="G1839" s="4"/>
      <c r="H1839" s="4"/>
      <c r="I1839" s="3"/>
      <c r="J1839" s="3"/>
      <c r="K1839" s="3"/>
      <c r="L1839" s="3"/>
      <c r="M1839" s="3"/>
    </row>
    <row r="1840" spans="4:13" x14ac:dyDescent="0.3">
      <c r="D1840" s="2"/>
      <c r="E1840" s="2"/>
      <c r="F1840" s="4"/>
      <c r="G1840" s="4"/>
      <c r="H1840" s="4"/>
      <c r="I1840" s="3"/>
      <c r="J1840" s="3"/>
      <c r="K1840" s="3"/>
      <c r="L1840" s="3"/>
      <c r="M1840" s="3"/>
    </row>
    <row r="1841" spans="4:13" x14ac:dyDescent="0.3">
      <c r="D1841" s="2"/>
      <c r="E1841" s="2"/>
      <c r="F1841" s="4"/>
      <c r="G1841" s="4"/>
      <c r="H1841" s="4"/>
      <c r="I1841" s="3"/>
      <c r="J1841" s="3"/>
      <c r="K1841" s="3"/>
      <c r="L1841" s="3"/>
      <c r="M1841" s="3"/>
    </row>
    <row r="1842" spans="4:13" x14ac:dyDescent="0.3">
      <c r="D1842" s="2"/>
      <c r="E1842" s="2"/>
      <c r="F1842" s="4"/>
      <c r="G1842" s="4"/>
      <c r="H1842" s="4"/>
      <c r="I1842" s="3"/>
      <c r="J1842" s="3"/>
      <c r="K1842" s="3"/>
      <c r="L1842" s="3"/>
      <c r="M1842" s="3"/>
    </row>
    <row r="1843" spans="4:13" x14ac:dyDescent="0.3">
      <c r="D1843" s="2"/>
      <c r="E1843" s="2"/>
      <c r="F1843" s="4"/>
      <c r="G1843" s="4"/>
      <c r="H1843" s="4"/>
      <c r="I1843" s="3"/>
      <c r="J1843" s="3"/>
      <c r="K1843" s="3"/>
      <c r="L1843" s="3"/>
      <c r="M1843" s="3"/>
    </row>
    <row r="1844" spans="4:13" x14ac:dyDescent="0.3">
      <c r="D1844" s="2"/>
      <c r="E1844" s="2"/>
      <c r="F1844" s="4"/>
      <c r="G1844" s="4"/>
      <c r="H1844" s="4"/>
      <c r="I1844" s="3"/>
      <c r="J1844" s="3"/>
      <c r="K1844" s="3"/>
      <c r="L1844" s="3"/>
      <c r="M1844" s="3"/>
    </row>
    <row r="1845" spans="4:13" x14ac:dyDescent="0.3">
      <c r="D1845" s="2"/>
      <c r="E1845" s="2"/>
      <c r="F1845" s="4"/>
      <c r="G1845" s="4"/>
      <c r="H1845" s="4"/>
      <c r="I1845" s="3"/>
      <c r="J1845" s="3"/>
      <c r="K1845" s="3"/>
      <c r="L1845" s="3"/>
      <c r="M1845" s="3"/>
    </row>
    <row r="1846" spans="4:13" x14ac:dyDescent="0.3">
      <c r="D1846" s="2"/>
      <c r="E1846" s="2"/>
      <c r="F1846" s="4"/>
      <c r="G1846" s="4"/>
      <c r="H1846" s="4"/>
      <c r="I1846" s="3"/>
      <c r="J1846" s="3"/>
      <c r="K1846" s="3"/>
      <c r="L1846" s="3"/>
      <c r="M1846" s="3"/>
    </row>
    <row r="1847" spans="4:13" x14ac:dyDescent="0.3">
      <c r="D1847" s="2"/>
      <c r="E1847" s="2"/>
      <c r="F1847" s="4"/>
      <c r="G1847" s="4"/>
      <c r="H1847" s="4"/>
      <c r="I1847" s="3"/>
      <c r="J1847" s="3"/>
      <c r="K1847" s="3"/>
      <c r="L1847" s="3"/>
      <c r="M1847" s="3"/>
    </row>
    <row r="1848" spans="4:13" x14ac:dyDescent="0.3">
      <c r="D1848" s="2"/>
      <c r="E1848" s="2"/>
      <c r="F1848" s="4"/>
      <c r="G1848" s="4"/>
      <c r="H1848" s="4"/>
      <c r="I1848" s="3"/>
      <c r="J1848" s="3"/>
      <c r="K1848" s="3"/>
      <c r="L1848" s="3"/>
      <c r="M1848" s="3"/>
    </row>
    <row r="1849" spans="4:13" x14ac:dyDescent="0.3">
      <c r="D1849" s="2"/>
      <c r="E1849" s="2"/>
      <c r="F1849" s="4"/>
      <c r="G1849" s="4"/>
      <c r="H1849" s="4"/>
      <c r="I1849" s="3"/>
      <c r="J1849" s="3"/>
      <c r="K1849" s="3"/>
      <c r="L1849" s="3"/>
      <c r="M1849" s="3"/>
    </row>
    <row r="1850" spans="4:13" x14ac:dyDescent="0.3">
      <c r="D1850" s="2"/>
      <c r="E1850" s="2"/>
      <c r="F1850" s="4"/>
      <c r="G1850" s="4"/>
      <c r="H1850" s="4"/>
      <c r="I1850" s="3"/>
      <c r="J1850" s="3"/>
      <c r="K1850" s="3"/>
      <c r="L1850" s="3"/>
      <c r="M1850" s="3"/>
    </row>
    <row r="1851" spans="4:13" x14ac:dyDescent="0.3">
      <c r="D1851" s="2"/>
      <c r="E1851" s="2"/>
      <c r="F1851" s="4"/>
      <c r="G1851" s="4"/>
      <c r="H1851" s="4"/>
      <c r="I1851" s="3"/>
      <c r="J1851" s="3"/>
      <c r="K1851" s="3"/>
      <c r="L1851" s="3"/>
      <c r="M1851" s="3"/>
    </row>
    <row r="1852" spans="4:13" x14ac:dyDescent="0.3">
      <c r="D1852" s="2"/>
      <c r="E1852" s="2"/>
      <c r="F1852" s="4"/>
      <c r="G1852" s="4"/>
      <c r="H1852" s="4"/>
      <c r="I1852" s="3"/>
      <c r="J1852" s="3"/>
      <c r="K1852" s="3"/>
      <c r="L1852" s="3"/>
      <c r="M1852" s="3"/>
    </row>
    <row r="1853" spans="4:13" x14ac:dyDescent="0.3">
      <c r="D1853" s="2"/>
      <c r="E1853" s="2"/>
      <c r="F1853" s="4"/>
      <c r="G1853" s="4"/>
      <c r="H1853" s="4"/>
      <c r="I1853" s="3"/>
      <c r="J1853" s="3"/>
      <c r="K1853" s="3"/>
      <c r="L1853" s="3"/>
      <c r="M1853" s="3"/>
    </row>
    <row r="1854" spans="4:13" x14ac:dyDescent="0.3">
      <c r="D1854" s="2"/>
      <c r="E1854" s="2"/>
      <c r="F1854" s="4"/>
      <c r="G1854" s="4"/>
      <c r="H1854" s="4"/>
      <c r="I1854" s="3"/>
      <c r="J1854" s="3"/>
      <c r="K1854" s="3"/>
      <c r="L1854" s="3"/>
      <c r="M1854" s="3"/>
    </row>
    <row r="1855" spans="4:13" x14ac:dyDescent="0.3">
      <c r="D1855" s="2"/>
      <c r="E1855" s="2"/>
      <c r="F1855" s="4"/>
      <c r="G1855" s="4"/>
      <c r="H1855" s="4"/>
      <c r="I1855" s="3"/>
      <c r="J1855" s="3"/>
      <c r="K1855" s="3"/>
      <c r="L1855" s="3"/>
      <c r="M1855" s="3"/>
    </row>
    <row r="1856" spans="4:13" x14ac:dyDescent="0.3">
      <c r="D1856" s="2"/>
      <c r="E1856" s="2"/>
      <c r="F1856" s="4"/>
      <c r="G1856" s="4"/>
      <c r="H1856" s="4"/>
      <c r="I1856" s="3"/>
      <c r="J1856" s="3"/>
      <c r="K1856" s="3"/>
      <c r="L1856" s="3"/>
      <c r="M1856" s="3"/>
    </row>
    <row r="1857" spans="4:13" x14ac:dyDescent="0.3">
      <c r="D1857" s="2"/>
      <c r="E1857" s="2"/>
      <c r="F1857" s="4"/>
      <c r="G1857" s="4"/>
      <c r="H1857" s="4"/>
      <c r="I1857" s="3"/>
      <c r="J1857" s="3"/>
      <c r="K1857" s="3"/>
      <c r="L1857" s="3"/>
      <c r="M1857" s="3"/>
    </row>
    <row r="1858" spans="4:13" x14ac:dyDescent="0.3">
      <c r="D1858" s="2"/>
      <c r="E1858" s="2"/>
      <c r="F1858" s="4"/>
      <c r="G1858" s="4"/>
      <c r="H1858" s="4"/>
      <c r="I1858" s="3"/>
      <c r="J1858" s="3"/>
      <c r="K1858" s="3"/>
      <c r="L1858" s="3"/>
      <c r="M1858" s="3"/>
    </row>
    <row r="1859" spans="4:13" x14ac:dyDescent="0.3">
      <c r="D1859" s="2"/>
      <c r="E1859" s="2"/>
      <c r="F1859" s="4"/>
      <c r="G1859" s="4"/>
      <c r="H1859" s="4"/>
      <c r="I1859" s="3"/>
      <c r="J1859" s="3"/>
      <c r="K1859" s="3"/>
      <c r="L1859" s="3"/>
      <c r="M1859" s="3"/>
    </row>
    <row r="1860" spans="4:13" x14ac:dyDescent="0.3">
      <c r="D1860" s="2"/>
      <c r="E1860" s="2"/>
      <c r="F1860" s="4"/>
      <c r="G1860" s="4"/>
      <c r="H1860" s="4"/>
      <c r="I1860" s="3"/>
      <c r="J1860" s="3"/>
      <c r="K1860" s="3"/>
      <c r="L1860" s="3"/>
      <c r="M1860" s="3"/>
    </row>
    <row r="1861" spans="4:13" x14ac:dyDescent="0.3">
      <c r="D1861" s="2"/>
      <c r="E1861" s="2"/>
      <c r="F1861" s="4"/>
      <c r="G1861" s="4"/>
      <c r="H1861" s="4"/>
      <c r="I1861" s="3"/>
      <c r="J1861" s="3"/>
      <c r="K1861" s="3"/>
      <c r="L1861" s="3"/>
      <c r="M1861" s="3"/>
    </row>
    <row r="1862" spans="4:13" x14ac:dyDescent="0.3">
      <c r="D1862" s="2"/>
      <c r="E1862" s="2"/>
      <c r="F1862" s="4"/>
      <c r="G1862" s="4"/>
      <c r="H1862" s="4"/>
      <c r="I1862" s="3"/>
      <c r="J1862" s="3"/>
      <c r="K1862" s="3"/>
      <c r="L1862" s="3"/>
      <c r="M1862" s="3"/>
    </row>
    <row r="1863" spans="4:13" x14ac:dyDescent="0.3">
      <c r="D1863" s="2"/>
      <c r="E1863" s="2"/>
      <c r="F1863" s="4"/>
      <c r="G1863" s="4"/>
      <c r="H1863" s="4"/>
      <c r="I1863" s="3"/>
      <c r="J1863" s="3"/>
      <c r="K1863" s="3"/>
      <c r="L1863" s="3"/>
      <c r="M1863" s="3"/>
    </row>
    <row r="1864" spans="4:13" x14ac:dyDescent="0.3">
      <c r="D1864" s="2"/>
      <c r="E1864" s="2"/>
      <c r="F1864" s="4"/>
      <c r="G1864" s="4"/>
      <c r="H1864" s="4"/>
      <c r="I1864" s="3"/>
      <c r="J1864" s="3"/>
      <c r="K1864" s="3"/>
      <c r="L1864" s="3"/>
      <c r="M1864" s="3"/>
    </row>
    <row r="1865" spans="4:13" x14ac:dyDescent="0.3">
      <c r="D1865" s="2"/>
      <c r="E1865" s="2"/>
      <c r="F1865" s="4"/>
      <c r="G1865" s="4"/>
      <c r="H1865" s="4"/>
      <c r="I1865" s="3"/>
      <c r="J1865" s="3"/>
      <c r="K1865" s="3"/>
      <c r="L1865" s="3"/>
      <c r="M1865" s="3"/>
    </row>
    <row r="1866" spans="4:13" x14ac:dyDescent="0.3">
      <c r="D1866" s="2"/>
      <c r="E1866" s="2"/>
      <c r="F1866" s="4"/>
      <c r="G1866" s="4"/>
      <c r="H1866" s="4"/>
      <c r="I1866" s="3"/>
      <c r="J1866" s="3"/>
      <c r="K1866" s="3"/>
      <c r="L1866" s="3"/>
      <c r="M1866" s="3"/>
    </row>
    <row r="1867" spans="4:13" x14ac:dyDescent="0.3">
      <c r="D1867" s="2"/>
      <c r="E1867" s="2"/>
      <c r="F1867" s="4"/>
      <c r="G1867" s="4"/>
      <c r="H1867" s="4"/>
      <c r="I1867" s="3"/>
      <c r="J1867" s="3"/>
      <c r="K1867" s="3"/>
      <c r="L1867" s="3"/>
      <c r="M1867" s="3"/>
    </row>
    <row r="1868" spans="4:13" x14ac:dyDescent="0.3">
      <c r="D1868" s="2"/>
      <c r="E1868" s="2"/>
      <c r="F1868" s="4"/>
      <c r="G1868" s="4"/>
      <c r="H1868" s="4"/>
      <c r="I1868" s="3"/>
      <c r="J1868" s="3"/>
      <c r="K1868" s="3"/>
      <c r="L1868" s="3"/>
      <c r="M1868" s="3"/>
    </row>
    <row r="1869" spans="4:13" x14ac:dyDescent="0.3">
      <c r="D1869" s="2"/>
      <c r="E1869" s="2"/>
      <c r="F1869" s="4"/>
      <c r="G1869" s="4"/>
      <c r="H1869" s="4"/>
      <c r="I1869" s="3"/>
      <c r="J1869" s="3"/>
      <c r="K1869" s="3"/>
      <c r="L1869" s="3"/>
      <c r="M1869" s="3"/>
    </row>
    <row r="1870" spans="4:13" x14ac:dyDescent="0.3">
      <c r="D1870" s="2"/>
      <c r="E1870" s="2"/>
      <c r="F1870" s="4"/>
      <c r="G1870" s="4"/>
      <c r="H1870" s="4"/>
      <c r="I1870" s="3"/>
      <c r="J1870" s="3"/>
      <c r="K1870" s="3"/>
      <c r="L1870" s="3"/>
      <c r="M1870" s="3"/>
    </row>
    <row r="1871" spans="4:13" x14ac:dyDescent="0.3">
      <c r="D1871" s="2"/>
      <c r="E1871" s="2"/>
      <c r="F1871" s="4"/>
      <c r="G1871" s="4"/>
      <c r="H1871" s="4"/>
      <c r="I1871" s="3"/>
      <c r="J1871" s="3"/>
      <c r="K1871" s="3"/>
      <c r="L1871" s="3"/>
      <c r="M1871" s="3"/>
    </row>
    <row r="1872" spans="4:13" x14ac:dyDescent="0.3">
      <c r="D1872" s="2"/>
      <c r="E1872" s="2"/>
      <c r="F1872" s="4"/>
      <c r="G1872" s="4"/>
      <c r="H1872" s="4"/>
      <c r="I1872" s="3"/>
      <c r="J1872" s="3"/>
      <c r="K1872" s="3"/>
      <c r="L1872" s="3"/>
      <c r="M1872" s="3"/>
    </row>
    <row r="1873" spans="4:13" x14ac:dyDescent="0.3">
      <c r="D1873" s="2"/>
      <c r="E1873" s="2"/>
      <c r="F1873" s="4"/>
      <c r="G1873" s="4"/>
      <c r="H1873" s="4"/>
      <c r="I1873" s="3"/>
      <c r="J1873" s="3"/>
      <c r="K1873" s="3"/>
      <c r="L1873" s="3"/>
      <c r="M1873" s="3"/>
    </row>
    <row r="1874" spans="4:13" x14ac:dyDescent="0.3">
      <c r="D1874" s="2"/>
      <c r="E1874" s="2"/>
      <c r="F1874" s="4"/>
      <c r="G1874" s="4"/>
      <c r="H1874" s="4"/>
      <c r="I1874" s="3"/>
      <c r="J1874" s="3"/>
      <c r="K1874" s="3"/>
      <c r="L1874" s="3"/>
      <c r="M1874" s="3"/>
    </row>
    <row r="1875" spans="4:13" x14ac:dyDescent="0.3">
      <c r="D1875" s="2"/>
      <c r="E1875" s="2"/>
      <c r="F1875" s="4"/>
      <c r="G1875" s="4"/>
      <c r="H1875" s="4"/>
      <c r="I1875" s="3"/>
      <c r="J1875" s="3"/>
      <c r="K1875" s="3"/>
      <c r="L1875" s="3"/>
      <c r="M1875" s="3"/>
    </row>
    <row r="1876" spans="4:13" x14ac:dyDescent="0.3">
      <c r="D1876" s="2"/>
      <c r="E1876" s="2"/>
      <c r="F1876" s="4"/>
      <c r="G1876" s="4"/>
      <c r="H1876" s="4"/>
      <c r="I1876" s="3"/>
      <c r="J1876" s="3"/>
      <c r="K1876" s="3"/>
      <c r="L1876" s="3"/>
      <c r="M1876" s="3"/>
    </row>
    <row r="1877" spans="4:13" x14ac:dyDescent="0.3">
      <c r="D1877" s="2"/>
      <c r="E1877" s="2"/>
      <c r="F1877" s="4"/>
      <c r="G1877" s="4"/>
      <c r="H1877" s="4"/>
      <c r="I1877" s="3"/>
      <c r="J1877" s="3"/>
      <c r="K1877" s="3"/>
      <c r="L1877" s="3"/>
      <c r="M1877" s="3"/>
    </row>
    <row r="1878" spans="4:13" x14ac:dyDescent="0.3">
      <c r="D1878" s="2"/>
      <c r="E1878" s="2"/>
      <c r="F1878" s="4"/>
      <c r="G1878" s="4"/>
      <c r="H1878" s="4"/>
      <c r="I1878" s="3"/>
      <c r="J1878" s="3"/>
      <c r="K1878" s="3"/>
      <c r="L1878" s="3"/>
      <c r="M1878" s="3"/>
    </row>
    <row r="1879" spans="4:13" x14ac:dyDescent="0.3">
      <c r="D1879" s="2"/>
      <c r="E1879" s="2"/>
      <c r="F1879" s="4"/>
      <c r="G1879" s="4"/>
      <c r="H1879" s="4"/>
      <c r="I1879" s="3"/>
      <c r="J1879" s="3"/>
      <c r="K1879" s="3"/>
      <c r="L1879" s="3"/>
      <c r="M1879" s="3"/>
    </row>
    <row r="1880" spans="4:13" x14ac:dyDescent="0.3">
      <c r="D1880" s="2"/>
      <c r="E1880" s="2"/>
      <c r="F1880" s="4"/>
      <c r="G1880" s="4"/>
      <c r="H1880" s="4"/>
      <c r="I1880" s="3"/>
      <c r="J1880" s="3"/>
      <c r="K1880" s="3"/>
      <c r="L1880" s="3"/>
      <c r="M1880" s="3"/>
    </row>
    <row r="1881" spans="4:13" x14ac:dyDescent="0.3">
      <c r="D1881" s="2"/>
      <c r="E1881" s="2"/>
      <c r="F1881" s="4"/>
      <c r="G1881" s="4"/>
      <c r="H1881" s="4"/>
      <c r="I1881" s="3"/>
      <c r="J1881" s="3"/>
      <c r="K1881" s="3"/>
      <c r="L1881" s="3"/>
      <c r="M1881" s="3"/>
    </row>
    <row r="1882" spans="4:13" x14ac:dyDescent="0.3">
      <c r="D1882" s="2"/>
      <c r="E1882" s="2"/>
      <c r="F1882" s="4"/>
      <c r="G1882" s="4"/>
      <c r="H1882" s="4"/>
      <c r="I1882" s="3"/>
      <c r="J1882" s="3"/>
      <c r="K1882" s="3"/>
      <c r="L1882" s="3"/>
      <c r="M1882" s="3"/>
    </row>
    <row r="1883" spans="4:13" x14ac:dyDescent="0.3">
      <c r="D1883" s="2"/>
      <c r="E1883" s="2"/>
      <c r="F1883" s="4"/>
      <c r="G1883" s="4"/>
      <c r="H1883" s="4"/>
      <c r="I1883" s="3"/>
      <c r="J1883" s="3"/>
      <c r="K1883" s="3"/>
      <c r="L1883" s="3"/>
      <c r="M1883" s="3"/>
    </row>
    <row r="1884" spans="4:13" x14ac:dyDescent="0.3">
      <c r="D1884" s="2"/>
      <c r="E1884" s="2"/>
      <c r="F1884" s="4"/>
      <c r="G1884" s="4"/>
      <c r="H1884" s="4"/>
      <c r="I1884" s="3"/>
      <c r="J1884" s="3"/>
      <c r="K1884" s="3"/>
      <c r="L1884" s="3"/>
      <c r="M1884" s="3"/>
    </row>
    <row r="1885" spans="4:13" x14ac:dyDescent="0.3">
      <c r="D1885" s="2"/>
      <c r="E1885" s="2"/>
      <c r="F1885" s="4"/>
      <c r="G1885" s="4"/>
      <c r="H1885" s="4"/>
      <c r="I1885" s="3"/>
      <c r="J1885" s="3"/>
      <c r="K1885" s="3"/>
      <c r="L1885" s="3"/>
      <c r="M1885" s="3"/>
    </row>
    <row r="1886" spans="4:13" x14ac:dyDescent="0.3">
      <c r="D1886" s="2"/>
      <c r="E1886" s="2"/>
      <c r="F1886" s="4"/>
      <c r="G1886" s="4"/>
      <c r="H1886" s="4"/>
      <c r="I1886" s="3"/>
      <c r="J1886" s="3"/>
      <c r="K1886" s="3"/>
      <c r="L1886" s="3"/>
      <c r="M1886" s="3"/>
    </row>
    <row r="1887" spans="4:13" x14ac:dyDescent="0.3">
      <c r="D1887" s="2"/>
      <c r="E1887" s="2"/>
      <c r="F1887" s="4"/>
      <c r="G1887" s="4"/>
      <c r="H1887" s="4"/>
      <c r="I1887" s="3"/>
      <c r="J1887" s="3"/>
      <c r="K1887" s="3"/>
      <c r="L1887" s="3"/>
      <c r="M1887" s="3"/>
    </row>
    <row r="1888" spans="4:13" x14ac:dyDescent="0.3">
      <c r="D1888" s="2"/>
      <c r="E1888" s="2"/>
      <c r="F1888" s="4"/>
      <c r="G1888" s="4"/>
      <c r="H1888" s="4"/>
      <c r="I1888" s="3"/>
      <c r="J1888" s="3"/>
      <c r="K1888" s="3"/>
      <c r="L1888" s="3"/>
      <c r="M1888" s="3"/>
    </row>
    <row r="1889" spans="4:13" x14ac:dyDescent="0.3">
      <c r="D1889" s="2"/>
      <c r="E1889" s="2"/>
      <c r="F1889" s="4"/>
      <c r="G1889" s="4"/>
      <c r="H1889" s="4"/>
      <c r="I1889" s="3"/>
      <c r="J1889" s="3"/>
      <c r="K1889" s="3"/>
      <c r="L1889" s="3"/>
      <c r="M1889" s="3"/>
    </row>
    <row r="1890" spans="4:13" x14ac:dyDescent="0.3">
      <c r="D1890" s="2"/>
      <c r="E1890" s="2"/>
      <c r="F1890" s="4"/>
      <c r="G1890" s="4"/>
      <c r="H1890" s="4"/>
      <c r="I1890" s="3"/>
      <c r="J1890" s="3"/>
      <c r="K1890" s="3"/>
      <c r="L1890" s="3"/>
      <c r="M1890" s="3"/>
    </row>
    <row r="1891" spans="4:13" x14ac:dyDescent="0.3">
      <c r="D1891" s="2"/>
      <c r="E1891" s="2"/>
      <c r="F1891" s="4"/>
      <c r="G1891" s="4"/>
      <c r="H1891" s="4"/>
      <c r="I1891" s="3"/>
      <c r="J1891" s="3"/>
      <c r="K1891" s="3"/>
      <c r="L1891" s="3"/>
      <c r="M1891" s="3"/>
    </row>
    <row r="1892" spans="4:13" x14ac:dyDescent="0.3">
      <c r="D1892" s="2"/>
      <c r="E1892" s="2"/>
      <c r="F1892" s="4"/>
      <c r="G1892" s="4"/>
      <c r="H1892" s="4"/>
      <c r="I1892" s="3"/>
      <c r="J1892" s="3"/>
      <c r="K1892" s="3"/>
      <c r="L1892" s="3"/>
      <c r="M1892" s="3"/>
    </row>
    <row r="1893" spans="4:13" x14ac:dyDescent="0.3">
      <c r="D1893" s="2"/>
      <c r="E1893" s="2"/>
      <c r="F1893" s="4"/>
      <c r="G1893" s="4"/>
      <c r="H1893" s="4"/>
      <c r="I1893" s="3"/>
      <c r="J1893" s="3"/>
      <c r="K1893" s="3"/>
      <c r="L1893" s="3"/>
      <c r="M1893" s="3"/>
    </row>
    <row r="1894" spans="4:13" x14ac:dyDescent="0.3">
      <c r="D1894" s="2"/>
      <c r="E1894" s="2"/>
      <c r="F1894" s="4"/>
      <c r="G1894" s="4"/>
      <c r="H1894" s="4"/>
      <c r="I1894" s="3"/>
      <c r="J1894" s="3"/>
      <c r="K1894" s="3"/>
      <c r="L1894" s="3"/>
      <c r="M1894" s="3"/>
    </row>
    <row r="1895" spans="4:13" x14ac:dyDescent="0.3">
      <c r="D1895" s="2"/>
      <c r="E1895" s="2"/>
      <c r="F1895" s="4"/>
      <c r="G1895" s="4"/>
      <c r="H1895" s="4"/>
      <c r="I1895" s="3"/>
      <c r="J1895" s="3"/>
      <c r="K1895" s="3"/>
      <c r="L1895" s="3"/>
      <c r="M1895" s="3"/>
    </row>
    <row r="1896" spans="4:13" x14ac:dyDescent="0.3">
      <c r="D1896" s="2"/>
      <c r="E1896" s="2"/>
      <c r="F1896" s="4"/>
      <c r="G1896" s="4"/>
      <c r="H1896" s="4"/>
      <c r="I1896" s="3"/>
      <c r="J1896" s="3"/>
      <c r="K1896" s="3"/>
      <c r="L1896" s="3"/>
      <c r="M1896" s="3"/>
    </row>
    <row r="1897" spans="4:13" x14ac:dyDescent="0.3">
      <c r="D1897" s="2"/>
      <c r="E1897" s="2"/>
      <c r="F1897" s="4"/>
      <c r="G1897" s="4"/>
      <c r="H1897" s="4"/>
      <c r="I1897" s="3"/>
      <c r="J1897" s="3"/>
      <c r="K1897" s="3"/>
      <c r="L1897" s="3"/>
      <c r="M1897" s="3"/>
    </row>
    <row r="1898" spans="4:13" x14ac:dyDescent="0.3">
      <c r="D1898" s="2"/>
      <c r="E1898" s="2"/>
      <c r="F1898" s="4"/>
      <c r="G1898" s="4"/>
      <c r="H1898" s="4"/>
      <c r="I1898" s="3"/>
      <c r="J1898" s="3"/>
      <c r="K1898" s="3"/>
      <c r="L1898" s="3"/>
      <c r="M1898" s="3"/>
    </row>
    <row r="1899" spans="4:13" x14ac:dyDescent="0.3">
      <c r="D1899" s="2"/>
      <c r="E1899" s="2"/>
      <c r="F1899" s="4"/>
      <c r="G1899" s="4"/>
      <c r="H1899" s="4"/>
      <c r="I1899" s="3"/>
      <c r="J1899" s="3"/>
      <c r="K1899" s="3"/>
      <c r="L1899" s="3"/>
      <c r="M1899" s="3"/>
    </row>
    <row r="1900" spans="4:13" x14ac:dyDescent="0.3">
      <c r="D1900" s="2"/>
      <c r="E1900" s="2"/>
      <c r="F1900" s="4"/>
      <c r="G1900" s="4"/>
      <c r="H1900" s="4"/>
      <c r="I1900" s="3"/>
      <c r="J1900" s="3"/>
      <c r="K1900" s="3"/>
      <c r="L1900" s="3"/>
      <c r="M1900" s="3"/>
    </row>
    <row r="1901" spans="4:13" x14ac:dyDescent="0.3">
      <c r="D1901" s="2"/>
      <c r="E1901" s="2"/>
      <c r="F1901" s="4"/>
      <c r="G1901" s="4"/>
      <c r="H1901" s="4"/>
      <c r="I1901" s="3"/>
      <c r="J1901" s="3"/>
      <c r="K1901" s="3"/>
      <c r="L1901" s="3"/>
      <c r="M1901" s="3"/>
    </row>
    <row r="1902" spans="4:13" x14ac:dyDescent="0.3">
      <c r="D1902" s="2"/>
      <c r="E1902" s="2"/>
      <c r="F1902" s="4"/>
      <c r="G1902" s="4"/>
      <c r="H1902" s="4"/>
      <c r="I1902" s="3"/>
      <c r="J1902" s="3"/>
      <c r="K1902" s="3"/>
      <c r="L1902" s="3"/>
      <c r="M1902" s="3"/>
    </row>
    <row r="1903" spans="4:13" x14ac:dyDescent="0.3">
      <c r="D1903" s="2"/>
      <c r="E1903" s="2"/>
      <c r="F1903" s="4"/>
      <c r="G1903" s="4"/>
      <c r="H1903" s="4"/>
      <c r="I1903" s="3"/>
      <c r="J1903" s="3"/>
      <c r="K1903" s="3"/>
      <c r="L1903" s="3"/>
      <c r="M1903" s="3"/>
    </row>
    <row r="1904" spans="4:13" x14ac:dyDescent="0.3">
      <c r="D1904" s="2"/>
      <c r="E1904" s="2"/>
      <c r="F1904" s="4"/>
      <c r="G1904" s="4"/>
      <c r="H1904" s="4"/>
      <c r="I1904" s="3"/>
      <c r="J1904" s="3"/>
      <c r="K1904" s="3"/>
      <c r="L1904" s="3"/>
      <c r="M1904" s="3"/>
    </row>
    <row r="1905" spans="4:13" x14ac:dyDescent="0.3">
      <c r="D1905" s="2"/>
      <c r="E1905" s="2"/>
      <c r="F1905" s="4"/>
      <c r="G1905" s="4"/>
      <c r="H1905" s="4"/>
      <c r="I1905" s="3"/>
      <c r="J1905" s="3"/>
      <c r="K1905" s="3"/>
      <c r="L1905" s="3"/>
      <c r="M1905" s="3"/>
    </row>
    <row r="1906" spans="4:13" x14ac:dyDescent="0.3">
      <c r="D1906" s="2"/>
      <c r="E1906" s="2"/>
      <c r="F1906" s="4"/>
      <c r="G1906" s="4"/>
      <c r="H1906" s="4"/>
      <c r="I1906" s="3"/>
      <c r="J1906" s="3"/>
      <c r="K1906" s="3"/>
      <c r="L1906" s="3"/>
      <c r="M1906" s="3"/>
    </row>
    <row r="1907" spans="4:13" x14ac:dyDescent="0.3">
      <c r="D1907" s="2"/>
      <c r="E1907" s="2"/>
      <c r="F1907" s="4"/>
      <c r="G1907" s="4"/>
      <c r="H1907" s="4"/>
      <c r="I1907" s="3"/>
      <c r="J1907" s="3"/>
      <c r="K1907" s="3"/>
      <c r="L1907" s="3"/>
      <c r="M1907" s="3"/>
    </row>
    <row r="1908" spans="4:13" x14ac:dyDescent="0.3">
      <c r="D1908" s="2"/>
      <c r="E1908" s="2"/>
      <c r="F1908" s="4"/>
      <c r="G1908" s="4"/>
      <c r="H1908" s="4"/>
      <c r="I1908" s="3"/>
      <c r="J1908" s="3"/>
      <c r="K1908" s="3"/>
      <c r="L1908" s="3"/>
      <c r="M1908" s="3"/>
    </row>
    <row r="1909" spans="4:13" x14ac:dyDescent="0.3">
      <c r="D1909" s="2"/>
      <c r="E1909" s="2"/>
      <c r="F1909" s="4"/>
      <c r="G1909" s="4"/>
      <c r="H1909" s="4"/>
      <c r="I1909" s="3"/>
      <c r="J1909" s="3"/>
      <c r="K1909" s="3"/>
      <c r="L1909" s="3"/>
      <c r="M1909" s="3"/>
    </row>
    <row r="1910" spans="4:13" x14ac:dyDescent="0.3">
      <c r="D1910" s="2"/>
      <c r="E1910" s="2"/>
      <c r="F1910" s="4"/>
      <c r="G1910" s="4"/>
      <c r="H1910" s="4"/>
      <c r="I1910" s="3"/>
      <c r="J1910" s="3"/>
      <c r="K1910" s="3"/>
      <c r="L1910" s="3"/>
      <c r="M1910" s="3"/>
    </row>
    <row r="1911" spans="4:13" x14ac:dyDescent="0.3">
      <c r="D1911" s="2"/>
      <c r="E1911" s="2"/>
      <c r="F1911" s="4"/>
      <c r="G1911" s="4"/>
      <c r="H1911" s="4"/>
      <c r="I1911" s="3"/>
      <c r="J1911" s="3"/>
      <c r="K1911" s="3"/>
      <c r="L1911" s="3"/>
      <c r="M1911" s="3"/>
    </row>
    <row r="1912" spans="4:13" x14ac:dyDescent="0.3">
      <c r="D1912" s="2"/>
      <c r="E1912" s="2"/>
      <c r="F1912" s="4"/>
      <c r="G1912" s="4"/>
      <c r="H1912" s="4"/>
      <c r="I1912" s="3"/>
      <c r="J1912" s="3"/>
      <c r="K1912" s="3"/>
      <c r="L1912" s="3"/>
      <c r="M1912" s="3"/>
    </row>
    <row r="1913" spans="4:13" x14ac:dyDescent="0.3">
      <c r="D1913" s="2"/>
      <c r="E1913" s="2"/>
      <c r="F1913" s="4"/>
      <c r="G1913" s="4"/>
      <c r="H1913" s="4"/>
      <c r="I1913" s="3"/>
      <c r="J1913" s="3"/>
      <c r="K1913" s="3"/>
      <c r="L1913" s="3"/>
      <c r="M1913" s="3"/>
    </row>
    <row r="1914" spans="4:13" x14ac:dyDescent="0.3">
      <c r="D1914" s="2"/>
      <c r="E1914" s="2"/>
      <c r="F1914" s="4"/>
      <c r="G1914" s="4"/>
      <c r="H1914" s="4"/>
      <c r="I1914" s="3"/>
      <c r="J1914" s="3"/>
      <c r="K1914" s="3"/>
      <c r="L1914" s="3"/>
      <c r="M1914" s="3"/>
    </row>
    <row r="1915" spans="4:13" x14ac:dyDescent="0.3">
      <c r="D1915" s="2"/>
      <c r="E1915" s="2"/>
      <c r="F1915" s="4"/>
      <c r="G1915" s="4"/>
      <c r="H1915" s="4"/>
      <c r="I1915" s="3"/>
      <c r="J1915" s="3"/>
      <c r="K1915" s="3"/>
      <c r="L1915" s="3"/>
      <c r="M1915" s="3"/>
    </row>
    <row r="1916" spans="4:13" x14ac:dyDescent="0.3">
      <c r="D1916" s="2"/>
      <c r="E1916" s="2"/>
      <c r="F1916" s="4"/>
      <c r="G1916" s="4"/>
      <c r="H1916" s="4"/>
      <c r="I1916" s="3"/>
      <c r="J1916" s="3"/>
      <c r="K1916" s="3"/>
      <c r="L1916" s="3"/>
      <c r="M1916" s="3"/>
    </row>
    <row r="1917" spans="4:13" x14ac:dyDescent="0.3">
      <c r="D1917" s="2"/>
      <c r="E1917" s="2"/>
      <c r="F1917" s="4"/>
      <c r="G1917" s="4"/>
      <c r="H1917" s="4"/>
      <c r="I1917" s="3"/>
      <c r="J1917" s="3"/>
      <c r="K1917" s="3"/>
      <c r="L1917" s="3"/>
      <c r="M1917" s="3"/>
    </row>
    <row r="1918" spans="4:13" x14ac:dyDescent="0.3">
      <c r="D1918" s="2"/>
      <c r="E1918" s="2"/>
      <c r="F1918" s="4"/>
      <c r="G1918" s="4"/>
      <c r="H1918" s="4"/>
      <c r="I1918" s="3"/>
      <c r="J1918" s="3"/>
      <c r="K1918" s="3"/>
      <c r="L1918" s="3"/>
      <c r="M1918" s="3"/>
    </row>
    <row r="1919" spans="4:13" x14ac:dyDescent="0.3">
      <c r="D1919" s="2"/>
      <c r="E1919" s="2"/>
      <c r="F1919" s="4"/>
      <c r="G1919" s="4"/>
      <c r="H1919" s="4"/>
      <c r="I1919" s="3"/>
      <c r="J1919" s="3"/>
      <c r="K1919" s="3"/>
      <c r="L1919" s="3"/>
      <c r="M1919" s="3"/>
    </row>
    <row r="1920" spans="4:13" x14ac:dyDescent="0.3">
      <c r="D1920" s="2"/>
      <c r="E1920" s="2"/>
      <c r="F1920" s="4"/>
      <c r="G1920" s="4"/>
      <c r="H1920" s="4"/>
      <c r="I1920" s="3"/>
      <c r="J1920" s="3"/>
      <c r="K1920" s="3"/>
      <c r="L1920" s="3"/>
      <c r="M1920" s="3"/>
    </row>
    <row r="1921" spans="4:13" x14ac:dyDescent="0.3">
      <c r="D1921" s="2"/>
      <c r="E1921" s="2"/>
      <c r="F1921" s="4"/>
      <c r="G1921" s="4"/>
      <c r="H1921" s="4"/>
      <c r="I1921" s="3"/>
      <c r="J1921" s="3"/>
      <c r="K1921" s="3"/>
      <c r="L1921" s="3"/>
      <c r="M1921" s="3"/>
    </row>
    <row r="1922" spans="4:13" x14ac:dyDescent="0.3">
      <c r="D1922" s="2"/>
      <c r="E1922" s="2"/>
      <c r="F1922" s="4"/>
      <c r="G1922" s="4"/>
      <c r="H1922" s="4"/>
      <c r="I1922" s="3"/>
      <c r="J1922" s="3"/>
      <c r="K1922" s="3"/>
      <c r="L1922" s="3"/>
      <c r="M1922" s="3"/>
    </row>
    <row r="1923" spans="4:13" x14ac:dyDescent="0.3">
      <c r="D1923" s="2"/>
      <c r="E1923" s="2"/>
      <c r="F1923" s="4"/>
      <c r="G1923" s="4"/>
      <c r="H1923" s="4"/>
      <c r="I1923" s="3"/>
      <c r="J1923" s="3"/>
      <c r="K1923" s="3"/>
      <c r="L1923" s="3"/>
      <c r="M1923" s="3"/>
    </row>
    <row r="1924" spans="4:13" x14ac:dyDescent="0.3">
      <c r="D1924" s="2"/>
      <c r="E1924" s="2"/>
      <c r="F1924" s="4"/>
      <c r="G1924" s="4"/>
      <c r="H1924" s="4"/>
      <c r="I1924" s="3"/>
      <c r="J1924" s="3"/>
      <c r="K1924" s="3"/>
      <c r="L1924" s="3"/>
      <c r="M1924" s="3"/>
    </row>
    <row r="1925" spans="4:13" x14ac:dyDescent="0.3">
      <c r="D1925" s="2"/>
      <c r="E1925" s="2"/>
      <c r="F1925" s="4"/>
      <c r="G1925" s="4"/>
      <c r="H1925" s="4"/>
      <c r="I1925" s="3"/>
      <c r="J1925" s="3"/>
      <c r="K1925" s="3"/>
      <c r="L1925" s="3"/>
      <c r="M1925" s="3"/>
    </row>
    <row r="1926" spans="4:13" x14ac:dyDescent="0.3">
      <c r="D1926" s="2"/>
      <c r="E1926" s="2"/>
      <c r="F1926" s="4"/>
      <c r="G1926" s="4"/>
      <c r="H1926" s="4"/>
      <c r="I1926" s="3"/>
      <c r="J1926" s="3"/>
      <c r="K1926" s="3"/>
      <c r="L1926" s="3"/>
      <c r="M1926" s="3"/>
    </row>
    <row r="1927" spans="4:13" x14ac:dyDescent="0.3">
      <c r="D1927" s="2"/>
      <c r="E1927" s="2"/>
      <c r="F1927" s="4"/>
      <c r="G1927" s="4"/>
      <c r="H1927" s="4"/>
      <c r="I1927" s="3"/>
      <c r="J1927" s="3"/>
      <c r="K1927" s="3"/>
      <c r="L1927" s="3"/>
      <c r="M1927" s="3"/>
    </row>
    <row r="1928" spans="4:13" x14ac:dyDescent="0.3">
      <c r="D1928" s="2"/>
      <c r="E1928" s="2"/>
      <c r="F1928" s="4"/>
      <c r="G1928" s="4"/>
      <c r="H1928" s="4"/>
      <c r="I1928" s="3"/>
      <c r="J1928" s="3"/>
      <c r="K1928" s="3"/>
      <c r="L1928" s="3"/>
      <c r="M1928" s="3"/>
    </row>
    <row r="1929" spans="4:13" x14ac:dyDescent="0.3">
      <c r="D1929" s="2"/>
      <c r="E1929" s="2"/>
      <c r="F1929" s="4"/>
      <c r="G1929" s="4"/>
      <c r="H1929" s="4"/>
      <c r="I1929" s="3"/>
      <c r="J1929" s="3"/>
      <c r="K1929" s="3"/>
      <c r="L1929" s="3"/>
      <c r="M1929" s="3"/>
    </row>
    <row r="1930" spans="4:13" x14ac:dyDescent="0.3">
      <c r="D1930" s="2"/>
      <c r="E1930" s="2"/>
      <c r="F1930" s="4"/>
      <c r="G1930" s="4"/>
      <c r="H1930" s="4"/>
      <c r="I1930" s="3"/>
      <c r="J1930" s="3"/>
      <c r="K1930" s="3"/>
      <c r="L1930" s="3"/>
      <c r="M1930" s="3"/>
    </row>
    <row r="1931" spans="4:13" x14ac:dyDescent="0.3">
      <c r="D1931" s="2"/>
      <c r="E1931" s="2"/>
      <c r="F1931" s="4"/>
      <c r="G1931" s="4"/>
      <c r="H1931" s="4"/>
      <c r="I1931" s="3"/>
      <c r="J1931" s="3"/>
      <c r="K1931" s="3"/>
      <c r="L1931" s="3"/>
      <c r="M1931" s="3"/>
    </row>
    <row r="1932" spans="4:13" x14ac:dyDescent="0.3">
      <c r="D1932" s="2"/>
      <c r="E1932" s="2"/>
      <c r="F1932" s="4"/>
      <c r="G1932" s="4"/>
      <c r="H1932" s="4"/>
      <c r="I1932" s="3"/>
      <c r="J1932" s="3"/>
      <c r="K1932" s="3"/>
      <c r="L1932" s="3"/>
      <c r="M1932" s="3"/>
    </row>
    <row r="1933" spans="4:13" x14ac:dyDescent="0.3">
      <c r="D1933" s="2"/>
      <c r="E1933" s="2"/>
      <c r="F1933" s="4"/>
      <c r="G1933" s="4"/>
      <c r="H1933" s="4"/>
      <c r="I1933" s="3"/>
      <c r="J1933" s="3"/>
      <c r="K1933" s="3"/>
      <c r="L1933" s="3"/>
      <c r="M1933" s="3"/>
    </row>
    <row r="1934" spans="4:13" x14ac:dyDescent="0.3">
      <c r="D1934" s="2"/>
      <c r="E1934" s="2"/>
      <c r="F1934" s="4"/>
      <c r="G1934" s="4"/>
      <c r="H1934" s="4"/>
      <c r="I1934" s="3"/>
      <c r="J1934" s="3"/>
      <c r="K1934" s="3"/>
      <c r="L1934" s="3"/>
      <c r="M1934" s="3"/>
    </row>
    <row r="1935" spans="4:13" x14ac:dyDescent="0.3">
      <c r="D1935" s="2"/>
      <c r="E1935" s="2"/>
      <c r="F1935" s="4"/>
      <c r="G1935" s="4"/>
      <c r="H1935" s="4"/>
      <c r="I1935" s="3"/>
      <c r="J1935" s="3"/>
      <c r="K1935" s="3"/>
      <c r="L1935" s="3"/>
      <c r="M1935" s="3"/>
    </row>
    <row r="1936" spans="4:13" x14ac:dyDescent="0.3">
      <c r="D1936" s="2"/>
      <c r="E1936" s="2"/>
      <c r="F1936" s="4"/>
      <c r="G1936" s="4"/>
      <c r="H1936" s="4"/>
      <c r="I1936" s="3"/>
      <c r="J1936" s="3"/>
      <c r="K1936" s="3"/>
      <c r="L1936" s="3"/>
      <c r="M1936" s="3"/>
    </row>
    <row r="1937" spans="4:13" x14ac:dyDescent="0.3">
      <c r="D1937" s="2"/>
      <c r="E1937" s="2"/>
      <c r="F1937" s="4"/>
      <c r="G1937" s="4"/>
      <c r="H1937" s="4"/>
      <c r="I1937" s="3"/>
      <c r="J1937" s="3"/>
      <c r="K1937" s="3"/>
      <c r="L1937" s="3"/>
      <c r="M1937" s="3"/>
    </row>
    <row r="1938" spans="4:13" x14ac:dyDescent="0.3">
      <c r="D1938" s="2"/>
      <c r="E1938" s="2"/>
      <c r="F1938" s="4"/>
      <c r="G1938" s="4"/>
      <c r="H1938" s="4"/>
      <c r="I1938" s="3"/>
      <c r="J1938" s="3"/>
      <c r="K1938" s="3"/>
      <c r="L1938" s="3"/>
      <c r="M1938" s="3"/>
    </row>
    <row r="1939" spans="4:13" x14ac:dyDescent="0.3">
      <c r="D1939" s="2"/>
      <c r="E1939" s="2"/>
      <c r="F1939" s="4"/>
      <c r="G1939" s="4"/>
      <c r="H1939" s="4"/>
      <c r="I1939" s="3"/>
      <c r="J1939" s="3"/>
      <c r="K1939" s="3"/>
      <c r="L1939" s="3"/>
      <c r="M1939" s="3"/>
    </row>
    <row r="1940" spans="4:13" x14ac:dyDescent="0.3">
      <c r="D1940" s="2"/>
      <c r="E1940" s="2"/>
      <c r="F1940" s="4"/>
      <c r="G1940" s="4"/>
      <c r="H1940" s="4"/>
      <c r="I1940" s="3"/>
      <c r="J1940" s="3"/>
      <c r="K1940" s="3"/>
      <c r="L1940" s="3"/>
      <c r="M1940" s="3"/>
    </row>
    <row r="1941" spans="4:13" x14ac:dyDescent="0.3">
      <c r="D1941" s="2"/>
      <c r="E1941" s="2"/>
      <c r="F1941" s="4"/>
      <c r="G1941" s="4"/>
      <c r="H1941" s="4"/>
      <c r="I1941" s="3"/>
      <c r="J1941" s="3"/>
      <c r="K1941" s="3"/>
      <c r="L1941" s="3"/>
      <c r="M1941" s="3"/>
    </row>
    <row r="1942" spans="4:13" x14ac:dyDescent="0.3">
      <c r="D1942" s="2"/>
      <c r="E1942" s="2"/>
      <c r="F1942" s="4"/>
      <c r="G1942" s="4"/>
      <c r="H1942" s="4"/>
      <c r="I1942" s="3"/>
      <c r="J1942" s="3"/>
      <c r="K1942" s="3"/>
      <c r="L1942" s="3"/>
      <c r="M1942" s="3"/>
    </row>
    <row r="1943" spans="4:13" x14ac:dyDescent="0.3">
      <c r="D1943" s="2"/>
      <c r="E1943" s="2"/>
      <c r="F1943" s="4"/>
      <c r="G1943" s="4"/>
      <c r="H1943" s="4"/>
      <c r="I1943" s="3"/>
      <c r="J1943" s="3"/>
      <c r="K1943" s="3"/>
      <c r="L1943" s="3"/>
      <c r="M1943" s="3"/>
    </row>
    <row r="1944" spans="4:13" x14ac:dyDescent="0.3">
      <c r="D1944" s="2"/>
      <c r="E1944" s="2"/>
      <c r="F1944" s="4"/>
      <c r="G1944" s="4"/>
      <c r="H1944" s="4"/>
      <c r="I1944" s="3"/>
      <c r="J1944" s="3"/>
      <c r="K1944" s="3"/>
      <c r="L1944" s="3"/>
      <c r="M1944" s="3"/>
    </row>
    <row r="1945" spans="4:13" x14ac:dyDescent="0.3">
      <c r="D1945" s="2"/>
      <c r="E1945" s="2"/>
      <c r="F1945" s="4"/>
      <c r="G1945" s="4"/>
      <c r="H1945" s="4"/>
      <c r="I1945" s="3"/>
      <c r="J1945" s="3"/>
      <c r="K1945" s="3"/>
      <c r="L1945" s="3"/>
      <c r="M1945" s="3"/>
    </row>
    <row r="1946" spans="4:13" x14ac:dyDescent="0.3">
      <c r="D1946" s="2"/>
      <c r="E1946" s="2"/>
      <c r="F1946" s="4"/>
      <c r="G1946" s="4"/>
      <c r="H1946" s="4"/>
      <c r="I1946" s="3"/>
      <c r="J1946" s="3"/>
      <c r="K1946" s="3"/>
      <c r="L1946" s="3"/>
      <c r="M1946" s="3"/>
    </row>
    <row r="1947" spans="4:13" x14ac:dyDescent="0.3">
      <c r="D1947" s="2"/>
      <c r="E1947" s="2"/>
      <c r="F1947" s="4"/>
      <c r="G1947" s="4"/>
      <c r="H1947" s="4"/>
      <c r="I1947" s="3"/>
      <c r="J1947" s="3"/>
      <c r="K1947" s="3"/>
      <c r="L1947" s="3"/>
      <c r="M1947" s="3"/>
    </row>
    <row r="1948" spans="4:13" x14ac:dyDescent="0.3">
      <c r="D1948" s="2"/>
      <c r="E1948" s="2"/>
      <c r="F1948" s="4"/>
      <c r="G1948" s="4"/>
      <c r="H1948" s="4"/>
      <c r="I1948" s="3"/>
      <c r="J1948" s="3"/>
      <c r="K1948" s="3"/>
      <c r="L1948" s="3"/>
      <c r="M1948" s="3"/>
    </row>
    <row r="1949" spans="4:13" x14ac:dyDescent="0.3">
      <c r="D1949" s="2"/>
      <c r="E1949" s="2"/>
      <c r="F1949" s="4"/>
      <c r="G1949" s="4"/>
      <c r="H1949" s="4"/>
      <c r="I1949" s="3"/>
      <c r="J1949" s="3"/>
      <c r="K1949" s="3"/>
      <c r="L1949" s="3"/>
      <c r="M1949" s="3"/>
    </row>
    <row r="1950" spans="4:13" x14ac:dyDescent="0.3">
      <c r="D1950" s="2"/>
      <c r="E1950" s="2"/>
      <c r="F1950" s="4"/>
      <c r="G1950" s="4"/>
      <c r="H1950" s="4"/>
      <c r="I1950" s="3"/>
      <c r="J1950" s="3"/>
      <c r="K1950" s="3"/>
      <c r="L1950" s="3"/>
      <c r="M1950" s="3"/>
    </row>
    <row r="1951" spans="4:13" x14ac:dyDescent="0.3">
      <c r="D1951" s="2"/>
      <c r="E1951" s="2"/>
      <c r="F1951" s="4"/>
      <c r="G1951" s="4"/>
      <c r="H1951" s="4"/>
      <c r="I1951" s="3"/>
      <c r="J1951" s="3"/>
      <c r="K1951" s="3"/>
      <c r="L1951" s="3"/>
      <c r="M1951" s="3"/>
    </row>
    <row r="1952" spans="4:13" x14ac:dyDescent="0.3">
      <c r="D1952" s="2"/>
      <c r="E1952" s="2"/>
      <c r="F1952" s="4"/>
      <c r="G1952" s="4"/>
      <c r="H1952" s="4"/>
      <c r="I1952" s="3"/>
      <c r="J1952" s="3"/>
      <c r="K1952" s="3"/>
      <c r="L1952" s="3"/>
      <c r="M1952" s="3"/>
    </row>
    <row r="1953" spans="4:13" x14ac:dyDescent="0.3">
      <c r="D1953" s="2"/>
      <c r="E1953" s="2"/>
      <c r="F1953" s="4"/>
      <c r="G1953" s="4"/>
      <c r="H1953" s="4"/>
      <c r="I1953" s="3"/>
      <c r="J1953" s="3"/>
      <c r="K1953" s="3"/>
      <c r="L1953" s="3"/>
      <c r="M1953" s="3"/>
    </row>
    <row r="1954" spans="4:13" x14ac:dyDescent="0.3">
      <c r="D1954" s="2"/>
      <c r="E1954" s="2"/>
      <c r="F1954" s="4"/>
      <c r="G1954" s="4"/>
      <c r="H1954" s="4"/>
      <c r="I1954" s="3"/>
      <c r="J1954" s="3"/>
      <c r="K1954" s="3"/>
      <c r="L1954" s="3"/>
      <c r="M1954" s="3"/>
    </row>
    <row r="1955" spans="4:13" x14ac:dyDescent="0.3">
      <c r="D1955" s="2"/>
      <c r="E1955" s="2"/>
      <c r="F1955" s="4"/>
      <c r="G1955" s="4"/>
      <c r="H1955" s="4"/>
      <c r="I1955" s="3"/>
      <c r="J1955" s="3"/>
      <c r="K1955" s="3"/>
      <c r="L1955" s="3"/>
      <c r="M1955" s="3"/>
    </row>
    <row r="1956" spans="4:13" x14ac:dyDescent="0.3">
      <c r="D1956" s="2"/>
      <c r="E1956" s="2"/>
      <c r="F1956" s="4"/>
      <c r="G1956" s="4"/>
      <c r="H1956" s="4"/>
      <c r="I1956" s="3"/>
      <c r="J1956" s="3"/>
      <c r="K1956" s="3"/>
      <c r="L1956" s="3"/>
      <c r="M1956" s="3"/>
    </row>
    <row r="1957" spans="4:13" x14ac:dyDescent="0.3">
      <c r="D1957" s="2"/>
      <c r="E1957" s="2"/>
      <c r="F1957" s="4"/>
      <c r="G1957" s="4"/>
      <c r="H1957" s="4"/>
      <c r="I1957" s="3"/>
      <c r="J1957" s="3"/>
      <c r="K1957" s="3"/>
      <c r="L1957" s="3"/>
      <c r="M1957" s="3"/>
    </row>
    <row r="1958" spans="4:13" x14ac:dyDescent="0.3">
      <c r="D1958" s="2"/>
      <c r="E1958" s="2"/>
      <c r="F1958" s="4"/>
      <c r="G1958" s="4"/>
      <c r="H1958" s="4"/>
      <c r="I1958" s="3"/>
      <c r="J1958" s="3"/>
      <c r="K1958" s="3"/>
      <c r="L1958" s="3"/>
      <c r="M1958" s="3"/>
    </row>
    <row r="1959" spans="4:13" x14ac:dyDescent="0.3">
      <c r="D1959" s="2"/>
      <c r="E1959" s="2"/>
      <c r="F1959" s="4"/>
      <c r="G1959" s="4"/>
      <c r="H1959" s="4"/>
      <c r="I1959" s="3"/>
      <c r="J1959" s="3"/>
      <c r="K1959" s="3"/>
      <c r="L1959" s="3"/>
      <c r="M1959" s="3"/>
    </row>
    <row r="1960" spans="4:13" x14ac:dyDescent="0.3">
      <c r="D1960" s="2"/>
      <c r="E1960" s="2"/>
      <c r="F1960" s="4"/>
      <c r="G1960" s="4"/>
      <c r="H1960" s="4"/>
      <c r="I1960" s="3"/>
      <c r="J1960" s="3"/>
      <c r="K1960" s="3"/>
      <c r="L1960" s="3"/>
      <c r="M1960" s="3"/>
    </row>
    <row r="1961" spans="4:13" x14ac:dyDescent="0.3">
      <c r="D1961" s="2"/>
      <c r="E1961" s="2"/>
      <c r="F1961" s="4"/>
      <c r="G1961" s="4"/>
      <c r="H1961" s="4"/>
      <c r="I1961" s="3"/>
      <c r="J1961" s="3"/>
      <c r="K1961" s="3"/>
      <c r="L1961" s="3"/>
      <c r="M1961" s="3"/>
    </row>
    <row r="1962" spans="4:13" x14ac:dyDescent="0.3">
      <c r="D1962" s="2"/>
      <c r="E1962" s="2"/>
      <c r="F1962" s="4"/>
      <c r="G1962" s="4"/>
      <c r="H1962" s="4"/>
      <c r="I1962" s="3"/>
      <c r="J1962" s="3"/>
      <c r="K1962" s="3"/>
      <c r="L1962" s="3"/>
      <c r="M1962" s="3"/>
    </row>
    <row r="1963" spans="4:13" x14ac:dyDescent="0.3">
      <c r="D1963" s="2"/>
      <c r="E1963" s="2"/>
      <c r="F1963" s="4"/>
      <c r="G1963" s="4"/>
      <c r="H1963" s="4"/>
      <c r="I1963" s="3"/>
      <c r="J1963" s="3"/>
      <c r="K1963" s="3"/>
      <c r="L1963" s="3"/>
      <c r="M1963" s="3"/>
    </row>
    <row r="1964" spans="4:13" x14ac:dyDescent="0.3">
      <c r="D1964" s="2"/>
      <c r="E1964" s="2"/>
      <c r="F1964" s="4"/>
      <c r="G1964" s="4"/>
      <c r="H1964" s="4"/>
      <c r="I1964" s="3"/>
      <c r="J1964" s="3"/>
      <c r="K1964" s="3"/>
      <c r="L1964" s="3"/>
      <c r="M1964" s="3"/>
    </row>
    <row r="1965" spans="4:13" x14ac:dyDescent="0.3">
      <c r="D1965" s="2"/>
      <c r="E1965" s="2"/>
      <c r="F1965" s="4"/>
      <c r="G1965" s="4"/>
      <c r="H1965" s="4"/>
      <c r="I1965" s="3"/>
      <c r="J1965" s="3"/>
      <c r="K1965" s="3"/>
      <c r="L1965" s="3"/>
      <c r="M1965" s="3"/>
    </row>
    <row r="1966" spans="4:13" x14ac:dyDescent="0.3">
      <c r="D1966" s="2"/>
      <c r="E1966" s="2"/>
      <c r="F1966" s="4"/>
      <c r="G1966" s="4"/>
      <c r="H1966" s="4"/>
      <c r="I1966" s="3"/>
      <c r="J1966" s="3"/>
      <c r="K1966" s="3"/>
      <c r="L1966" s="3"/>
      <c r="M1966" s="3"/>
    </row>
    <row r="1967" spans="4:13" x14ac:dyDescent="0.3">
      <c r="D1967" s="2"/>
      <c r="E1967" s="2"/>
      <c r="F1967" s="4"/>
      <c r="G1967" s="4"/>
      <c r="H1967" s="4"/>
      <c r="I1967" s="3"/>
      <c r="J1967" s="3"/>
      <c r="K1967" s="3"/>
      <c r="L1967" s="3"/>
      <c r="M1967" s="3"/>
    </row>
    <row r="1968" spans="4:13" x14ac:dyDescent="0.3">
      <c r="D1968" s="2"/>
      <c r="E1968" s="2"/>
      <c r="F1968" s="4"/>
      <c r="G1968" s="4"/>
      <c r="H1968" s="4"/>
      <c r="I1968" s="3"/>
      <c r="J1968" s="3"/>
      <c r="K1968" s="3"/>
      <c r="L1968" s="3"/>
      <c r="M1968" s="3"/>
    </row>
    <row r="1969" spans="4:13" x14ac:dyDescent="0.3">
      <c r="D1969" s="2"/>
      <c r="E1969" s="2"/>
      <c r="F1969" s="4"/>
      <c r="G1969" s="4"/>
      <c r="H1969" s="4"/>
      <c r="I1969" s="3"/>
      <c r="J1969" s="3"/>
      <c r="K1969" s="3"/>
      <c r="L1969" s="3"/>
      <c r="M1969" s="3"/>
    </row>
    <row r="1970" spans="4:13" x14ac:dyDescent="0.3">
      <c r="D1970" s="2"/>
      <c r="E1970" s="2"/>
      <c r="F1970" s="4"/>
      <c r="G1970" s="4"/>
      <c r="H1970" s="4"/>
      <c r="I1970" s="3"/>
      <c r="J1970" s="3"/>
      <c r="K1970" s="3"/>
      <c r="L1970" s="3"/>
      <c r="M1970" s="3"/>
    </row>
    <row r="1971" spans="4:13" x14ac:dyDescent="0.3">
      <c r="D1971" s="2"/>
      <c r="E1971" s="2"/>
      <c r="F1971" s="4"/>
      <c r="G1971" s="4"/>
      <c r="H1971" s="4"/>
      <c r="I1971" s="3"/>
      <c r="J1971" s="3"/>
      <c r="K1971" s="3"/>
      <c r="L1971" s="3"/>
      <c r="M1971" s="3"/>
    </row>
    <row r="1972" spans="4:13" x14ac:dyDescent="0.3">
      <c r="D1972" s="2"/>
      <c r="E1972" s="2"/>
      <c r="F1972" s="4"/>
      <c r="G1972" s="4"/>
      <c r="H1972" s="4"/>
      <c r="I1972" s="3"/>
      <c r="J1972" s="3"/>
      <c r="K1972" s="3"/>
      <c r="L1972" s="3"/>
      <c r="M1972" s="3"/>
    </row>
    <row r="1973" spans="4:13" x14ac:dyDescent="0.3">
      <c r="D1973" s="2"/>
      <c r="E1973" s="2"/>
      <c r="F1973" s="4"/>
      <c r="G1973" s="4"/>
      <c r="H1973" s="4"/>
      <c r="I1973" s="3"/>
      <c r="J1973" s="3"/>
      <c r="K1973" s="3"/>
      <c r="L1973" s="3"/>
      <c r="M1973" s="3"/>
    </row>
    <row r="1974" spans="4:13" x14ac:dyDescent="0.3">
      <c r="D1974" s="2"/>
      <c r="E1974" s="2"/>
      <c r="F1974" s="4"/>
      <c r="G1974" s="4"/>
      <c r="H1974" s="4"/>
      <c r="I1974" s="3"/>
      <c r="J1974" s="3"/>
      <c r="K1974" s="3"/>
      <c r="L1974" s="3"/>
      <c r="M1974" s="3"/>
    </row>
    <row r="1975" spans="4:13" x14ac:dyDescent="0.3">
      <c r="D1975" s="2"/>
      <c r="E1975" s="2"/>
      <c r="F1975" s="4"/>
      <c r="G1975" s="4"/>
      <c r="H1975" s="4"/>
      <c r="I1975" s="3"/>
      <c r="J1975" s="3"/>
      <c r="K1975" s="3"/>
      <c r="L1975" s="3"/>
      <c r="M1975" s="3"/>
    </row>
    <row r="1976" spans="4:13" x14ac:dyDescent="0.3">
      <c r="D1976" s="2"/>
      <c r="E1976" s="2"/>
      <c r="F1976" s="4"/>
      <c r="G1976" s="4"/>
      <c r="H1976" s="4"/>
      <c r="I1976" s="3"/>
      <c r="J1976" s="3"/>
      <c r="K1976" s="3"/>
      <c r="L1976" s="3"/>
      <c r="M1976" s="3"/>
    </row>
    <row r="1977" spans="4:13" x14ac:dyDescent="0.3">
      <c r="D1977" s="2"/>
      <c r="E1977" s="2"/>
      <c r="F1977" s="4"/>
      <c r="G1977" s="4"/>
      <c r="H1977" s="4"/>
      <c r="I1977" s="3"/>
      <c r="J1977" s="3"/>
      <c r="K1977" s="3"/>
      <c r="L1977" s="3"/>
      <c r="M1977" s="3"/>
    </row>
    <row r="1978" spans="4:13" x14ac:dyDescent="0.3">
      <c r="D1978" s="2"/>
      <c r="E1978" s="2"/>
      <c r="F1978" s="4"/>
      <c r="G1978" s="4"/>
      <c r="H1978" s="4"/>
      <c r="I1978" s="3"/>
      <c r="J1978" s="3"/>
      <c r="K1978" s="3"/>
      <c r="L1978" s="3"/>
      <c r="M1978" s="3"/>
    </row>
    <row r="1979" spans="4:13" x14ac:dyDescent="0.3">
      <c r="D1979" s="2"/>
      <c r="E1979" s="2"/>
      <c r="F1979" s="4"/>
      <c r="G1979" s="4"/>
      <c r="H1979" s="4"/>
      <c r="I1979" s="3"/>
      <c r="J1979" s="3"/>
      <c r="K1979" s="3"/>
      <c r="L1979" s="3"/>
      <c r="M1979" s="3"/>
    </row>
    <row r="1980" spans="4:13" x14ac:dyDescent="0.3">
      <c r="D1980" s="2"/>
      <c r="E1980" s="2"/>
      <c r="F1980" s="4"/>
      <c r="G1980" s="4"/>
      <c r="H1980" s="4"/>
      <c r="I1980" s="3"/>
      <c r="J1980" s="3"/>
      <c r="K1980" s="3"/>
      <c r="L1980" s="3"/>
      <c r="M1980" s="3"/>
    </row>
    <row r="1981" spans="4:13" x14ac:dyDescent="0.3">
      <c r="D1981" s="2"/>
      <c r="E1981" s="2"/>
      <c r="F1981" s="4"/>
      <c r="G1981" s="4"/>
      <c r="H1981" s="4"/>
      <c r="I1981" s="3"/>
      <c r="J1981" s="3"/>
      <c r="K1981" s="3"/>
      <c r="L1981" s="3"/>
      <c r="M1981" s="3"/>
    </row>
    <row r="1982" spans="4:13" x14ac:dyDescent="0.3">
      <c r="D1982" s="2"/>
      <c r="E1982" s="2"/>
      <c r="F1982" s="4"/>
      <c r="G1982" s="4"/>
      <c r="H1982" s="4"/>
      <c r="I1982" s="3"/>
      <c r="J1982" s="3"/>
      <c r="K1982" s="3"/>
      <c r="L1982" s="3"/>
      <c r="M1982" s="3"/>
    </row>
    <row r="1983" spans="4:13" x14ac:dyDescent="0.3">
      <c r="D1983" s="2"/>
      <c r="E1983" s="2"/>
      <c r="F1983" s="4"/>
      <c r="G1983" s="4"/>
      <c r="H1983" s="4"/>
      <c r="I1983" s="3"/>
      <c r="J1983" s="3"/>
      <c r="K1983" s="3"/>
      <c r="L1983" s="3"/>
      <c r="M1983" s="3"/>
    </row>
    <row r="1984" spans="4:13" x14ac:dyDescent="0.3">
      <c r="D1984" s="2"/>
      <c r="E1984" s="2"/>
      <c r="F1984" s="4"/>
      <c r="G1984" s="4"/>
      <c r="H1984" s="4"/>
      <c r="I1984" s="3"/>
      <c r="J1984" s="3"/>
      <c r="K1984" s="3"/>
      <c r="L1984" s="3"/>
      <c r="M1984" s="3"/>
    </row>
    <row r="1985" spans="4:13" x14ac:dyDescent="0.3">
      <c r="D1985" s="2"/>
      <c r="E1985" s="2"/>
      <c r="F1985" s="4"/>
      <c r="G1985" s="4"/>
      <c r="H1985" s="4"/>
      <c r="I1985" s="3"/>
      <c r="J1985" s="3"/>
      <c r="K1985" s="3"/>
      <c r="L1985" s="3"/>
      <c r="M1985" s="3"/>
    </row>
    <row r="1986" spans="4:13" x14ac:dyDescent="0.3">
      <c r="D1986" s="2"/>
      <c r="E1986" s="2"/>
      <c r="F1986" s="4"/>
      <c r="G1986" s="4"/>
      <c r="H1986" s="4"/>
      <c r="I1986" s="3"/>
      <c r="J1986" s="3"/>
      <c r="K1986" s="3"/>
      <c r="L1986" s="3"/>
      <c r="M1986" s="3"/>
    </row>
    <row r="1987" spans="4:13" x14ac:dyDescent="0.3">
      <c r="D1987" s="2"/>
      <c r="E1987" s="2"/>
      <c r="F1987" s="4"/>
      <c r="G1987" s="4"/>
      <c r="H1987" s="4"/>
      <c r="I1987" s="3"/>
      <c r="J1987" s="3"/>
      <c r="K1987" s="3"/>
      <c r="L1987" s="3"/>
      <c r="M1987" s="3"/>
    </row>
    <row r="1988" spans="4:13" x14ac:dyDescent="0.3">
      <c r="D1988" s="2"/>
      <c r="E1988" s="2"/>
      <c r="F1988" s="4"/>
      <c r="G1988" s="4"/>
      <c r="H1988" s="4"/>
      <c r="I1988" s="3"/>
      <c r="J1988" s="3"/>
      <c r="K1988" s="3"/>
      <c r="L1988" s="3"/>
      <c r="M1988" s="3"/>
    </row>
    <row r="1989" spans="4:13" x14ac:dyDescent="0.3">
      <c r="D1989" s="2"/>
      <c r="E1989" s="2"/>
      <c r="F1989" s="4"/>
      <c r="G1989" s="4"/>
      <c r="H1989" s="4"/>
      <c r="I1989" s="3"/>
      <c r="J1989" s="3"/>
      <c r="K1989" s="3"/>
      <c r="L1989" s="3"/>
      <c r="M1989" s="3"/>
    </row>
    <row r="1990" spans="4:13" x14ac:dyDescent="0.3">
      <c r="D1990" s="2"/>
      <c r="E1990" s="2"/>
      <c r="F1990" s="4"/>
      <c r="G1990" s="4"/>
      <c r="H1990" s="4"/>
      <c r="I1990" s="3"/>
      <c r="J1990" s="3"/>
      <c r="K1990" s="3"/>
      <c r="L1990" s="3"/>
      <c r="M1990" s="3"/>
    </row>
    <row r="1991" spans="4:13" x14ac:dyDescent="0.3">
      <c r="D1991" s="2"/>
      <c r="E1991" s="2"/>
      <c r="F1991" s="4"/>
      <c r="G1991" s="4"/>
      <c r="H1991" s="4"/>
      <c r="I1991" s="3"/>
      <c r="J1991" s="3"/>
      <c r="K1991" s="3"/>
      <c r="L1991" s="3"/>
      <c r="M1991" s="3"/>
    </row>
    <row r="1992" spans="4:13" x14ac:dyDescent="0.3">
      <c r="D1992" s="2"/>
      <c r="E1992" s="2"/>
      <c r="F1992" s="4"/>
      <c r="G1992" s="4"/>
      <c r="H1992" s="4"/>
      <c r="I1992" s="3"/>
      <c r="J1992" s="3"/>
      <c r="K1992" s="3"/>
      <c r="L1992" s="3"/>
      <c r="M1992" s="3"/>
    </row>
    <row r="1993" spans="4:13" x14ac:dyDescent="0.3">
      <c r="D1993" s="2"/>
      <c r="E1993" s="2"/>
      <c r="F1993" s="4"/>
      <c r="G1993" s="4"/>
      <c r="H1993" s="4"/>
      <c r="I1993" s="3"/>
      <c r="J1993" s="3"/>
      <c r="K1993" s="3"/>
      <c r="L1993" s="3"/>
      <c r="M1993" s="3"/>
    </row>
    <row r="1994" spans="4:13" x14ac:dyDescent="0.3">
      <c r="D1994" s="2"/>
      <c r="E1994" s="2"/>
      <c r="F1994" s="4"/>
      <c r="G1994" s="4"/>
      <c r="H1994" s="4"/>
      <c r="I1994" s="3"/>
      <c r="J1994" s="3"/>
      <c r="K1994" s="3"/>
      <c r="L1994" s="3"/>
      <c r="M1994" s="3"/>
    </row>
    <row r="1995" spans="4:13" x14ac:dyDescent="0.3">
      <c r="D1995" s="2"/>
      <c r="E1995" s="2"/>
      <c r="F1995" s="4"/>
      <c r="G1995" s="4"/>
      <c r="H1995" s="4"/>
      <c r="I1995" s="3"/>
      <c r="J1995" s="3"/>
      <c r="K1995" s="3"/>
      <c r="L1995" s="3"/>
      <c r="M1995" s="3"/>
    </row>
    <row r="1996" spans="4:13" x14ac:dyDescent="0.3">
      <c r="D1996" s="2"/>
      <c r="E1996" s="2"/>
      <c r="F1996" s="4"/>
      <c r="G1996" s="4"/>
      <c r="H1996" s="4"/>
      <c r="I1996" s="3"/>
      <c r="J1996" s="3"/>
      <c r="K1996" s="3"/>
      <c r="L1996" s="3"/>
      <c r="M1996" s="3"/>
    </row>
    <row r="1997" spans="4:13" x14ac:dyDescent="0.3">
      <c r="D1997" s="2"/>
      <c r="E1997" s="2"/>
      <c r="F1997" s="4"/>
      <c r="G1997" s="4"/>
      <c r="H1997" s="4"/>
      <c r="I1997" s="3"/>
      <c r="J1997" s="3"/>
      <c r="K1997" s="3"/>
      <c r="L1997" s="3"/>
      <c r="M1997" s="3"/>
    </row>
    <row r="1998" spans="4:13" x14ac:dyDescent="0.3">
      <c r="D1998" s="2"/>
      <c r="E1998" s="2"/>
      <c r="F1998" s="4"/>
      <c r="G1998" s="4"/>
      <c r="H1998" s="4"/>
      <c r="I1998" s="3"/>
      <c r="J1998" s="3"/>
      <c r="K1998" s="3"/>
      <c r="L1998" s="3"/>
      <c r="M1998" s="3"/>
    </row>
    <row r="1999" spans="4:13" x14ac:dyDescent="0.3">
      <c r="D1999" s="2"/>
      <c r="E1999" s="2"/>
      <c r="F1999" s="4"/>
      <c r="G1999" s="4"/>
      <c r="H1999" s="4"/>
      <c r="I1999" s="3"/>
      <c r="J1999" s="3"/>
      <c r="K1999" s="3"/>
      <c r="L1999" s="3"/>
      <c r="M1999" s="3"/>
    </row>
    <row r="2000" spans="4:13" x14ac:dyDescent="0.3">
      <c r="D2000" s="2"/>
      <c r="E2000" s="2"/>
      <c r="F2000" s="4"/>
      <c r="G2000" s="4"/>
      <c r="H2000" s="4"/>
      <c r="I2000" s="3"/>
      <c r="J2000" s="3"/>
      <c r="K2000" s="3"/>
      <c r="L2000" s="3"/>
      <c r="M2000" s="3"/>
    </row>
    <row r="2001" spans="4:13" x14ac:dyDescent="0.3">
      <c r="D2001" s="2"/>
      <c r="E2001" s="2"/>
      <c r="F2001" s="4"/>
      <c r="G2001" s="4"/>
      <c r="H2001" s="4"/>
      <c r="I2001" s="3"/>
      <c r="J2001" s="3"/>
      <c r="K2001" s="3"/>
      <c r="L2001" s="3"/>
      <c r="M2001" s="3"/>
    </row>
    <row r="2002" spans="4:13" x14ac:dyDescent="0.3">
      <c r="D2002" s="2"/>
      <c r="E2002" s="2"/>
      <c r="F2002" s="4"/>
      <c r="G2002" s="4"/>
      <c r="H2002" s="4"/>
      <c r="I2002" s="3"/>
      <c r="J2002" s="3"/>
      <c r="K2002" s="3"/>
      <c r="L2002" s="3"/>
      <c r="M2002" s="3"/>
    </row>
    <row r="2003" spans="4:13" x14ac:dyDescent="0.3">
      <c r="D2003" s="2"/>
      <c r="E2003" s="2"/>
      <c r="F2003" s="4"/>
      <c r="G2003" s="4"/>
      <c r="H2003" s="4"/>
      <c r="I2003" s="3"/>
      <c r="J2003" s="3"/>
      <c r="K2003" s="3"/>
      <c r="L2003" s="3"/>
      <c r="M2003" s="3"/>
    </row>
    <row r="2004" spans="4:13" x14ac:dyDescent="0.3">
      <c r="D2004" s="2"/>
      <c r="E2004" s="2"/>
      <c r="F2004" s="4"/>
      <c r="G2004" s="4"/>
      <c r="H2004" s="4"/>
      <c r="I2004" s="3"/>
      <c r="J2004" s="3"/>
      <c r="K2004" s="3"/>
      <c r="L2004" s="3"/>
      <c r="M2004" s="3"/>
    </row>
    <row r="2005" spans="4:13" x14ac:dyDescent="0.3">
      <c r="D2005" s="2"/>
      <c r="E2005" s="2"/>
      <c r="F2005" s="4"/>
      <c r="G2005" s="4"/>
      <c r="H2005" s="4"/>
      <c r="I2005" s="3"/>
      <c r="J2005" s="3"/>
      <c r="K2005" s="3"/>
      <c r="L2005" s="3"/>
      <c r="M2005" s="3"/>
    </row>
    <row r="2006" spans="4:13" x14ac:dyDescent="0.3">
      <c r="D2006" s="2"/>
      <c r="E2006" s="2"/>
      <c r="F2006" s="4"/>
      <c r="G2006" s="4"/>
      <c r="H2006" s="4"/>
      <c r="I2006" s="3"/>
      <c r="J2006" s="3"/>
      <c r="K2006" s="3"/>
      <c r="L2006" s="3"/>
      <c r="M2006" s="3"/>
    </row>
    <row r="2007" spans="4:13" x14ac:dyDescent="0.3">
      <c r="D2007" s="2"/>
      <c r="E2007" s="2"/>
      <c r="F2007" s="4"/>
      <c r="G2007" s="4"/>
      <c r="H2007" s="4"/>
      <c r="I2007" s="3"/>
      <c r="J2007" s="3"/>
      <c r="K2007" s="3"/>
      <c r="L2007" s="3"/>
      <c r="M2007" s="3"/>
    </row>
    <row r="2008" spans="4:13" x14ac:dyDescent="0.3">
      <c r="D2008" s="2"/>
      <c r="E2008" s="2"/>
      <c r="F2008" s="4"/>
      <c r="G2008" s="4"/>
      <c r="H2008" s="4"/>
      <c r="I2008" s="3"/>
      <c r="J2008" s="3"/>
      <c r="K2008" s="3"/>
      <c r="L2008" s="3"/>
      <c r="M2008" s="3"/>
    </row>
    <row r="2009" spans="4:13" x14ac:dyDescent="0.3">
      <c r="D2009" s="2"/>
      <c r="E2009" s="2"/>
      <c r="F2009" s="4"/>
      <c r="G2009" s="4"/>
      <c r="H2009" s="4"/>
      <c r="I2009" s="3"/>
      <c r="J2009" s="3"/>
      <c r="K2009" s="3"/>
      <c r="L2009" s="3"/>
      <c r="M2009" s="3"/>
    </row>
    <row r="2010" spans="4:13" x14ac:dyDescent="0.3">
      <c r="D2010" s="2"/>
      <c r="E2010" s="2"/>
      <c r="F2010" s="4"/>
      <c r="G2010" s="4"/>
      <c r="H2010" s="4"/>
      <c r="I2010" s="3"/>
      <c r="J2010" s="3"/>
      <c r="K2010" s="3"/>
      <c r="L2010" s="3"/>
      <c r="M2010" s="3"/>
    </row>
    <row r="2011" spans="4:13" x14ac:dyDescent="0.3">
      <c r="D2011" s="2"/>
      <c r="E2011" s="2"/>
      <c r="F2011" s="4"/>
      <c r="G2011" s="4"/>
      <c r="H2011" s="4"/>
      <c r="I2011" s="3"/>
      <c r="J2011" s="3"/>
      <c r="K2011" s="3"/>
      <c r="L2011" s="3"/>
      <c r="M2011" s="3"/>
    </row>
    <row r="2012" spans="4:13" x14ac:dyDescent="0.3">
      <c r="D2012" s="2"/>
      <c r="E2012" s="2"/>
      <c r="F2012" s="4"/>
      <c r="G2012" s="4"/>
      <c r="H2012" s="4"/>
      <c r="I2012" s="3"/>
      <c r="J2012" s="3"/>
      <c r="K2012" s="3"/>
      <c r="L2012" s="3"/>
      <c r="M2012" s="3"/>
    </row>
    <row r="2013" spans="4:13" x14ac:dyDescent="0.3">
      <c r="D2013" s="2"/>
      <c r="E2013" s="2"/>
      <c r="F2013" s="4"/>
      <c r="G2013" s="4"/>
      <c r="H2013" s="4"/>
      <c r="I2013" s="3"/>
      <c r="J2013" s="3"/>
      <c r="K2013" s="3"/>
      <c r="L2013" s="3"/>
      <c r="M2013" s="3"/>
    </row>
    <row r="2014" spans="4:13" x14ac:dyDescent="0.3">
      <c r="D2014" s="2"/>
      <c r="E2014" s="2"/>
      <c r="F2014" s="4"/>
      <c r="G2014" s="4"/>
      <c r="H2014" s="4"/>
      <c r="I2014" s="3"/>
      <c r="J2014" s="3"/>
      <c r="K2014" s="3"/>
      <c r="L2014" s="3"/>
      <c r="M2014" s="3"/>
    </row>
    <row r="2015" spans="4:13" x14ac:dyDescent="0.3">
      <c r="D2015" s="2"/>
      <c r="E2015" s="2"/>
      <c r="F2015" s="4"/>
      <c r="G2015" s="4"/>
      <c r="H2015" s="4"/>
      <c r="I2015" s="3"/>
      <c r="J2015" s="3"/>
      <c r="K2015" s="3"/>
      <c r="L2015" s="3"/>
      <c r="M2015" s="3"/>
    </row>
    <row r="2016" spans="4:13" x14ac:dyDescent="0.3">
      <c r="D2016" s="2"/>
      <c r="E2016" s="2"/>
      <c r="F2016" s="4"/>
      <c r="G2016" s="4"/>
      <c r="H2016" s="4"/>
      <c r="I2016" s="3"/>
      <c r="J2016" s="3"/>
      <c r="K2016" s="3"/>
      <c r="L2016" s="3"/>
      <c r="M2016" s="3"/>
    </row>
    <row r="2017" spans="4:13" x14ac:dyDescent="0.3">
      <c r="D2017" s="2"/>
      <c r="E2017" s="2"/>
      <c r="F2017" s="4"/>
      <c r="G2017" s="4"/>
      <c r="H2017" s="4"/>
      <c r="I2017" s="3"/>
      <c r="J2017" s="3"/>
      <c r="K2017" s="3"/>
      <c r="L2017" s="3"/>
      <c r="M2017" s="3"/>
    </row>
    <row r="2018" spans="4:13" x14ac:dyDescent="0.3">
      <c r="D2018" s="2"/>
      <c r="E2018" s="2"/>
      <c r="F2018" s="4"/>
      <c r="G2018" s="4"/>
      <c r="H2018" s="4"/>
      <c r="I2018" s="3"/>
      <c r="J2018" s="3"/>
      <c r="K2018" s="3"/>
      <c r="L2018" s="3"/>
      <c r="M2018" s="3"/>
    </row>
    <row r="2019" spans="4:13" x14ac:dyDescent="0.3">
      <c r="D2019" s="2"/>
      <c r="E2019" s="2"/>
      <c r="F2019" s="4"/>
      <c r="G2019" s="4"/>
      <c r="H2019" s="4"/>
      <c r="I2019" s="3"/>
      <c r="J2019" s="3"/>
      <c r="K2019" s="3"/>
      <c r="L2019" s="3"/>
      <c r="M2019" s="3"/>
    </row>
    <row r="2020" spans="4:13" x14ac:dyDescent="0.3">
      <c r="D2020" s="2"/>
      <c r="E2020" s="2"/>
      <c r="F2020" s="4"/>
      <c r="G2020" s="4"/>
      <c r="H2020" s="4"/>
      <c r="I2020" s="3"/>
      <c r="J2020" s="3"/>
      <c r="K2020" s="3"/>
      <c r="L2020" s="3"/>
      <c r="M2020" s="3"/>
    </row>
    <row r="2021" spans="4:13" x14ac:dyDescent="0.3">
      <c r="D2021" s="2"/>
      <c r="E2021" s="2"/>
      <c r="F2021" s="4"/>
      <c r="G2021" s="4"/>
      <c r="H2021" s="4"/>
      <c r="I2021" s="3"/>
      <c r="J2021" s="3"/>
      <c r="K2021" s="3"/>
      <c r="L2021" s="3"/>
      <c r="M2021" s="3"/>
    </row>
    <row r="2022" spans="4:13" x14ac:dyDescent="0.3">
      <c r="D2022" s="2"/>
      <c r="E2022" s="2"/>
      <c r="F2022" s="4"/>
      <c r="G2022" s="4"/>
      <c r="H2022" s="4"/>
      <c r="I2022" s="3"/>
      <c r="J2022" s="3"/>
      <c r="K2022" s="3"/>
      <c r="L2022" s="3"/>
      <c r="M2022" s="3"/>
    </row>
    <row r="2023" spans="4:13" x14ac:dyDescent="0.3">
      <c r="D2023" s="2"/>
      <c r="E2023" s="2"/>
      <c r="F2023" s="4"/>
      <c r="G2023" s="4"/>
      <c r="H2023" s="4"/>
      <c r="I2023" s="3"/>
      <c r="J2023" s="3"/>
      <c r="K2023" s="3"/>
      <c r="L2023" s="3"/>
      <c r="M2023" s="3"/>
    </row>
    <row r="2024" spans="4:13" x14ac:dyDescent="0.3">
      <c r="D2024" s="2"/>
      <c r="E2024" s="2"/>
      <c r="F2024" s="4"/>
      <c r="G2024" s="4"/>
      <c r="H2024" s="4"/>
      <c r="I2024" s="3"/>
      <c r="J2024" s="3"/>
      <c r="K2024" s="3"/>
      <c r="L2024" s="3"/>
      <c r="M2024" s="3"/>
    </row>
    <row r="2025" spans="4:13" x14ac:dyDescent="0.3">
      <c r="D2025" s="2"/>
      <c r="E2025" s="2"/>
      <c r="F2025" s="4"/>
      <c r="G2025" s="4"/>
      <c r="H2025" s="4"/>
      <c r="I2025" s="3"/>
      <c r="J2025" s="3"/>
      <c r="K2025" s="3"/>
      <c r="L2025" s="3"/>
      <c r="M2025" s="3"/>
    </row>
    <row r="2026" spans="4:13" x14ac:dyDescent="0.3">
      <c r="D2026" s="2"/>
      <c r="E2026" s="2"/>
      <c r="F2026" s="4"/>
      <c r="G2026" s="4"/>
      <c r="H2026" s="4"/>
      <c r="I2026" s="3"/>
      <c r="J2026" s="3"/>
      <c r="K2026" s="3"/>
      <c r="L2026" s="3"/>
      <c r="M2026" s="3"/>
    </row>
    <row r="2027" spans="4:13" x14ac:dyDescent="0.3">
      <c r="D2027" s="2"/>
      <c r="E2027" s="2"/>
      <c r="F2027" s="4"/>
      <c r="G2027" s="4"/>
      <c r="H2027" s="4"/>
      <c r="I2027" s="3"/>
      <c r="J2027" s="3"/>
      <c r="K2027" s="3"/>
      <c r="L2027" s="3"/>
      <c r="M2027" s="3"/>
    </row>
    <row r="2028" spans="4:13" x14ac:dyDescent="0.3">
      <c r="D2028" s="2"/>
      <c r="E2028" s="2"/>
      <c r="F2028" s="4"/>
      <c r="G2028" s="4"/>
      <c r="H2028" s="4"/>
      <c r="I2028" s="3"/>
      <c r="J2028" s="3"/>
      <c r="K2028" s="3"/>
      <c r="L2028" s="3"/>
      <c r="M2028" s="3"/>
    </row>
    <row r="2029" spans="4:13" x14ac:dyDescent="0.3">
      <c r="D2029" s="2"/>
      <c r="E2029" s="2"/>
      <c r="F2029" s="4"/>
      <c r="G2029" s="4"/>
      <c r="H2029" s="4"/>
      <c r="I2029" s="3"/>
      <c r="J2029" s="3"/>
      <c r="K2029" s="3"/>
      <c r="L2029" s="3"/>
      <c r="M2029" s="3"/>
    </row>
    <row r="2030" spans="4:13" x14ac:dyDescent="0.3">
      <c r="D2030" s="2"/>
      <c r="E2030" s="2"/>
      <c r="F2030" s="4"/>
      <c r="G2030" s="4"/>
      <c r="H2030" s="4"/>
      <c r="I2030" s="3"/>
      <c r="J2030" s="3"/>
      <c r="K2030" s="3"/>
      <c r="L2030" s="3"/>
      <c r="M2030" s="3"/>
    </row>
    <row r="2031" spans="4:13" x14ac:dyDescent="0.3">
      <c r="D2031" s="2"/>
      <c r="E2031" s="2"/>
      <c r="F2031" s="4"/>
      <c r="G2031" s="4"/>
      <c r="H2031" s="4"/>
      <c r="I2031" s="3"/>
      <c r="J2031" s="3"/>
      <c r="K2031" s="3"/>
      <c r="L2031" s="3"/>
      <c r="M2031" s="3"/>
    </row>
    <row r="2032" spans="4:13" x14ac:dyDescent="0.3">
      <c r="D2032" s="2"/>
      <c r="E2032" s="2"/>
      <c r="F2032" s="4"/>
      <c r="G2032" s="4"/>
      <c r="H2032" s="4"/>
      <c r="I2032" s="3"/>
      <c r="J2032" s="3"/>
      <c r="K2032" s="3"/>
      <c r="L2032" s="3"/>
      <c r="M2032" s="3"/>
    </row>
    <row r="2033" spans="4:13" x14ac:dyDescent="0.3">
      <c r="D2033" s="2"/>
      <c r="E2033" s="2"/>
      <c r="F2033" s="4"/>
      <c r="G2033" s="4"/>
      <c r="H2033" s="4"/>
      <c r="I2033" s="3"/>
      <c r="J2033" s="3"/>
      <c r="K2033" s="3"/>
      <c r="L2033" s="3"/>
      <c r="M2033" s="3"/>
    </row>
    <row r="2034" spans="4:13" x14ac:dyDescent="0.3">
      <c r="D2034" s="2"/>
      <c r="E2034" s="2"/>
      <c r="F2034" s="4"/>
      <c r="G2034" s="4"/>
      <c r="H2034" s="4"/>
      <c r="I2034" s="3"/>
      <c r="J2034" s="3"/>
      <c r="K2034" s="3"/>
      <c r="L2034" s="3"/>
      <c r="M2034" s="3"/>
    </row>
    <row r="2035" spans="4:13" x14ac:dyDescent="0.3">
      <c r="D2035" s="2"/>
      <c r="E2035" s="2"/>
      <c r="F2035" s="4"/>
      <c r="G2035" s="4"/>
      <c r="H2035" s="4"/>
      <c r="I2035" s="3"/>
      <c r="J2035" s="3"/>
      <c r="K2035" s="3"/>
      <c r="L2035" s="3"/>
      <c r="M2035" s="3"/>
    </row>
    <row r="2036" spans="4:13" x14ac:dyDescent="0.3">
      <c r="D2036" s="2"/>
      <c r="E2036" s="2"/>
      <c r="F2036" s="4"/>
      <c r="G2036" s="4"/>
      <c r="H2036" s="4"/>
      <c r="I2036" s="3"/>
      <c r="J2036" s="3"/>
      <c r="K2036" s="3"/>
      <c r="L2036" s="3"/>
      <c r="M2036" s="3"/>
    </row>
    <row r="2037" spans="4:13" x14ac:dyDescent="0.3">
      <c r="D2037" s="2"/>
      <c r="E2037" s="2"/>
      <c r="F2037" s="4"/>
      <c r="G2037" s="4"/>
      <c r="H2037" s="4"/>
      <c r="I2037" s="3"/>
      <c r="J2037" s="3"/>
      <c r="K2037" s="3"/>
      <c r="L2037" s="3"/>
      <c r="M2037" s="3"/>
    </row>
    <row r="2038" spans="4:13" x14ac:dyDescent="0.3">
      <c r="D2038" s="2"/>
      <c r="E2038" s="2"/>
      <c r="F2038" s="4"/>
      <c r="G2038" s="4"/>
      <c r="H2038" s="4"/>
      <c r="I2038" s="3"/>
      <c r="J2038" s="3"/>
      <c r="K2038" s="3"/>
      <c r="L2038" s="3"/>
      <c r="M2038" s="3"/>
    </row>
    <row r="2039" spans="4:13" x14ac:dyDescent="0.3">
      <c r="D2039" s="2"/>
      <c r="E2039" s="2"/>
      <c r="F2039" s="4"/>
      <c r="G2039" s="4"/>
      <c r="H2039" s="4"/>
      <c r="I2039" s="3"/>
      <c r="J2039" s="3"/>
      <c r="K2039" s="3"/>
      <c r="L2039" s="3"/>
      <c r="M2039" s="3"/>
    </row>
    <row r="2040" spans="4:13" x14ac:dyDescent="0.3">
      <c r="D2040" s="2"/>
      <c r="E2040" s="2"/>
      <c r="F2040" s="4"/>
      <c r="G2040" s="4"/>
      <c r="H2040" s="4"/>
      <c r="I2040" s="3"/>
      <c r="J2040" s="3"/>
      <c r="K2040" s="3"/>
      <c r="L2040" s="3"/>
      <c r="M2040" s="3"/>
    </row>
    <row r="2041" spans="4:13" x14ac:dyDescent="0.3">
      <c r="D2041" s="2"/>
      <c r="E2041" s="2"/>
      <c r="F2041" s="4"/>
      <c r="G2041" s="4"/>
      <c r="H2041" s="4"/>
      <c r="I2041" s="3"/>
      <c r="J2041" s="3"/>
      <c r="K2041" s="3"/>
      <c r="L2041" s="3"/>
      <c r="M2041" s="3"/>
    </row>
    <row r="2042" spans="4:13" x14ac:dyDescent="0.3">
      <c r="D2042" s="2"/>
      <c r="E2042" s="2"/>
      <c r="F2042" s="4"/>
      <c r="G2042" s="4"/>
      <c r="H2042" s="4"/>
      <c r="I2042" s="3"/>
      <c r="J2042" s="3"/>
      <c r="K2042" s="3"/>
      <c r="L2042" s="3"/>
      <c r="M2042" s="3"/>
    </row>
    <row r="2043" spans="4:13" x14ac:dyDescent="0.3">
      <c r="D2043" s="2"/>
      <c r="E2043" s="2"/>
      <c r="F2043" s="4"/>
      <c r="G2043" s="4"/>
      <c r="H2043" s="4"/>
      <c r="I2043" s="3"/>
      <c r="J2043" s="3"/>
      <c r="K2043" s="3"/>
      <c r="L2043" s="3"/>
      <c r="M2043" s="3"/>
    </row>
    <row r="2044" spans="4:13" x14ac:dyDescent="0.3">
      <c r="D2044" s="2"/>
      <c r="E2044" s="2"/>
      <c r="F2044" s="4"/>
      <c r="G2044" s="4"/>
      <c r="H2044" s="4"/>
      <c r="I2044" s="3"/>
      <c r="J2044" s="3"/>
      <c r="K2044" s="3"/>
      <c r="L2044" s="3"/>
      <c r="M2044" s="3"/>
    </row>
    <row r="2045" spans="4:13" x14ac:dyDescent="0.3">
      <c r="D2045" s="2"/>
      <c r="E2045" s="2"/>
      <c r="F2045" s="4"/>
      <c r="G2045" s="4"/>
      <c r="H2045" s="4"/>
      <c r="I2045" s="3"/>
      <c r="J2045" s="3"/>
      <c r="K2045" s="3"/>
      <c r="L2045" s="3"/>
      <c r="M2045" s="3"/>
    </row>
    <row r="2046" spans="4:13" x14ac:dyDescent="0.3">
      <c r="D2046" s="2"/>
      <c r="E2046" s="2"/>
      <c r="F2046" s="4"/>
      <c r="G2046" s="4"/>
      <c r="H2046" s="4"/>
      <c r="I2046" s="3"/>
      <c r="J2046" s="3"/>
      <c r="K2046" s="3"/>
      <c r="L2046" s="3"/>
      <c r="M2046" s="3"/>
    </row>
    <row r="2047" spans="4:13" x14ac:dyDescent="0.3">
      <c r="D2047" s="2"/>
      <c r="E2047" s="2"/>
      <c r="F2047" s="4"/>
      <c r="G2047" s="4"/>
      <c r="H2047" s="4"/>
      <c r="I2047" s="3"/>
      <c r="J2047" s="3"/>
      <c r="K2047" s="3"/>
      <c r="L2047" s="3"/>
      <c r="M2047" s="3"/>
    </row>
    <row r="2048" spans="4:13" x14ac:dyDescent="0.3">
      <c r="D2048" s="2"/>
      <c r="E2048" s="2"/>
      <c r="F2048" s="4"/>
      <c r="G2048" s="4"/>
      <c r="H2048" s="4"/>
      <c r="I2048" s="3"/>
      <c r="J2048" s="3"/>
      <c r="K2048" s="3"/>
      <c r="L2048" s="3"/>
      <c r="M2048" s="3"/>
    </row>
    <row r="2049" spans="4:13" x14ac:dyDescent="0.3">
      <c r="D2049" s="2"/>
      <c r="E2049" s="2"/>
      <c r="F2049" s="4"/>
      <c r="G2049" s="4"/>
      <c r="H2049" s="4"/>
      <c r="I2049" s="3"/>
      <c r="J2049" s="3"/>
      <c r="K2049" s="3"/>
      <c r="L2049" s="3"/>
      <c r="M2049" s="3"/>
    </row>
    <row r="2050" spans="4:13" x14ac:dyDescent="0.3">
      <c r="D2050" s="2"/>
      <c r="E2050" s="2"/>
      <c r="F2050" s="4"/>
      <c r="G2050" s="4"/>
      <c r="H2050" s="4"/>
      <c r="I2050" s="3"/>
      <c r="J2050" s="3"/>
      <c r="K2050" s="3"/>
      <c r="L2050" s="3"/>
      <c r="M2050" s="3"/>
    </row>
    <row r="2051" spans="4:13" x14ac:dyDescent="0.3">
      <c r="D2051" s="2"/>
      <c r="E2051" s="2"/>
      <c r="F2051" s="4"/>
      <c r="G2051" s="4"/>
      <c r="H2051" s="4"/>
      <c r="I2051" s="3"/>
      <c r="J2051" s="3"/>
      <c r="K2051" s="3"/>
      <c r="L2051" s="3"/>
      <c r="M2051" s="3"/>
    </row>
    <row r="2052" spans="4:13" x14ac:dyDescent="0.3">
      <c r="D2052" s="2"/>
      <c r="E2052" s="2"/>
      <c r="F2052" s="4"/>
      <c r="G2052" s="4"/>
      <c r="H2052" s="4"/>
      <c r="I2052" s="3"/>
      <c r="J2052" s="3"/>
      <c r="K2052" s="3"/>
      <c r="L2052" s="3"/>
      <c r="M2052" s="3"/>
    </row>
    <row r="2053" spans="4:13" x14ac:dyDescent="0.3">
      <c r="D2053" s="2"/>
      <c r="E2053" s="2"/>
      <c r="F2053" s="4"/>
      <c r="G2053" s="4"/>
      <c r="H2053" s="4"/>
      <c r="I2053" s="3"/>
      <c r="J2053" s="3"/>
      <c r="K2053" s="3"/>
      <c r="L2053" s="3"/>
      <c r="M2053" s="3"/>
    </row>
    <row r="2054" spans="4:13" x14ac:dyDescent="0.3">
      <c r="D2054" s="2"/>
      <c r="E2054" s="2"/>
      <c r="F2054" s="4"/>
      <c r="G2054" s="4"/>
      <c r="H2054" s="4"/>
      <c r="I2054" s="3"/>
      <c r="J2054" s="3"/>
      <c r="K2054" s="3"/>
      <c r="L2054" s="3"/>
      <c r="M2054" s="3"/>
    </row>
    <row r="2055" spans="4:13" x14ac:dyDescent="0.3">
      <c r="D2055" s="2"/>
      <c r="E2055" s="2"/>
      <c r="F2055" s="4"/>
      <c r="G2055" s="4"/>
      <c r="H2055" s="4"/>
      <c r="I2055" s="3"/>
      <c r="J2055" s="3"/>
      <c r="K2055" s="3"/>
      <c r="L2055" s="3"/>
      <c r="M2055" s="3"/>
    </row>
    <row r="2056" spans="4:13" x14ac:dyDescent="0.3">
      <c r="D2056" s="2"/>
      <c r="E2056" s="2"/>
      <c r="F2056" s="4"/>
      <c r="G2056" s="4"/>
      <c r="H2056" s="4"/>
      <c r="I2056" s="3"/>
      <c r="J2056" s="3"/>
      <c r="K2056" s="3"/>
      <c r="L2056" s="3"/>
      <c r="M2056" s="3"/>
    </row>
    <row r="2057" spans="4:13" x14ac:dyDescent="0.3">
      <c r="D2057" s="2"/>
      <c r="E2057" s="2"/>
      <c r="F2057" s="4"/>
      <c r="G2057" s="4"/>
      <c r="H2057" s="4"/>
      <c r="I2057" s="3"/>
      <c r="J2057" s="3"/>
      <c r="K2057" s="3"/>
      <c r="L2057" s="3"/>
      <c r="M2057" s="3"/>
    </row>
    <row r="2058" spans="4:13" x14ac:dyDescent="0.3">
      <c r="D2058" s="2"/>
      <c r="E2058" s="2"/>
      <c r="F2058" s="4"/>
      <c r="G2058" s="4"/>
      <c r="H2058" s="4"/>
      <c r="I2058" s="3"/>
      <c r="J2058" s="3"/>
      <c r="K2058" s="3"/>
      <c r="L2058" s="3"/>
      <c r="M2058" s="3"/>
    </row>
    <row r="2059" spans="4:13" x14ac:dyDescent="0.3">
      <c r="D2059" s="2"/>
      <c r="E2059" s="2"/>
      <c r="F2059" s="4"/>
      <c r="G2059" s="4"/>
      <c r="H2059" s="4"/>
      <c r="I2059" s="3"/>
      <c r="J2059" s="3"/>
      <c r="K2059" s="3"/>
      <c r="L2059" s="3"/>
      <c r="M2059" s="3"/>
    </row>
    <row r="2060" spans="4:13" x14ac:dyDescent="0.3">
      <c r="D2060" s="2"/>
      <c r="E2060" s="2"/>
      <c r="F2060" s="4"/>
      <c r="G2060" s="4"/>
      <c r="H2060" s="4"/>
      <c r="I2060" s="3"/>
      <c r="J2060" s="3"/>
      <c r="K2060" s="3"/>
      <c r="L2060" s="3"/>
      <c r="M2060" s="3"/>
    </row>
    <row r="2061" spans="4:13" x14ac:dyDescent="0.3">
      <c r="D2061" s="2"/>
      <c r="E2061" s="2"/>
      <c r="F2061" s="4"/>
      <c r="G2061" s="4"/>
      <c r="H2061" s="4"/>
      <c r="I2061" s="3"/>
      <c r="J2061" s="3"/>
      <c r="K2061" s="3"/>
      <c r="L2061" s="3"/>
      <c r="M2061" s="3"/>
    </row>
    <row r="2062" spans="4:13" x14ac:dyDescent="0.3">
      <c r="D2062" s="2"/>
      <c r="E2062" s="2"/>
      <c r="F2062" s="4"/>
      <c r="G2062" s="4"/>
      <c r="H2062" s="4"/>
      <c r="I2062" s="3"/>
      <c r="J2062" s="3"/>
      <c r="K2062" s="3"/>
      <c r="L2062" s="3"/>
      <c r="M2062" s="3"/>
    </row>
    <row r="2063" spans="4:13" x14ac:dyDescent="0.3">
      <c r="D2063" s="2"/>
      <c r="E2063" s="2"/>
      <c r="F2063" s="4"/>
      <c r="G2063" s="4"/>
      <c r="H2063" s="4"/>
      <c r="I2063" s="3"/>
      <c r="J2063" s="3"/>
      <c r="K2063" s="3"/>
      <c r="L2063" s="3"/>
      <c r="M2063" s="3"/>
    </row>
    <row r="2064" spans="4:13" x14ac:dyDescent="0.3">
      <c r="D2064" s="2"/>
      <c r="E2064" s="2"/>
      <c r="F2064" s="4"/>
      <c r="G2064" s="4"/>
      <c r="H2064" s="4"/>
      <c r="I2064" s="3"/>
      <c r="J2064" s="3"/>
      <c r="K2064" s="3"/>
      <c r="L2064" s="3"/>
      <c r="M2064" s="3"/>
    </row>
    <row r="2065" spans="4:13" x14ac:dyDescent="0.3">
      <c r="D2065" s="2"/>
      <c r="E2065" s="2"/>
      <c r="F2065" s="4"/>
      <c r="G2065" s="4"/>
      <c r="H2065" s="4"/>
      <c r="I2065" s="3"/>
      <c r="J2065" s="3"/>
      <c r="K2065" s="3"/>
      <c r="L2065" s="3"/>
      <c r="M2065" s="3"/>
    </row>
    <row r="2066" spans="4:13" x14ac:dyDescent="0.3">
      <c r="D2066" s="2"/>
      <c r="E2066" s="2"/>
      <c r="F2066" s="4"/>
      <c r="G2066" s="4"/>
      <c r="H2066" s="4"/>
      <c r="I2066" s="3"/>
      <c r="J2066" s="3"/>
      <c r="K2066" s="3"/>
      <c r="L2066" s="3"/>
      <c r="M2066" s="3"/>
    </row>
    <row r="2067" spans="4:13" x14ac:dyDescent="0.3">
      <c r="D2067" s="2"/>
      <c r="E2067" s="2"/>
      <c r="F2067" s="4"/>
      <c r="G2067" s="4"/>
      <c r="H2067" s="4"/>
      <c r="I2067" s="3"/>
      <c r="J2067" s="3"/>
      <c r="K2067" s="3"/>
      <c r="L2067" s="3"/>
      <c r="M2067" s="3"/>
    </row>
    <row r="2068" spans="4:13" x14ac:dyDescent="0.3">
      <c r="D2068" s="2"/>
      <c r="E2068" s="2"/>
      <c r="F2068" s="4"/>
      <c r="G2068" s="4"/>
      <c r="H2068" s="4"/>
      <c r="I2068" s="3"/>
      <c r="J2068" s="3"/>
      <c r="K2068" s="3"/>
      <c r="L2068" s="3"/>
      <c r="M2068" s="3"/>
    </row>
    <row r="2069" spans="4:13" x14ac:dyDescent="0.3">
      <c r="D2069" s="2"/>
      <c r="E2069" s="2"/>
      <c r="F2069" s="4"/>
      <c r="G2069" s="4"/>
      <c r="H2069" s="4"/>
      <c r="I2069" s="3"/>
      <c r="J2069" s="3"/>
      <c r="K2069" s="3"/>
      <c r="L2069" s="3"/>
      <c r="M2069" s="3"/>
    </row>
    <row r="2070" spans="4:13" x14ac:dyDescent="0.3">
      <c r="D2070" s="2"/>
      <c r="E2070" s="2"/>
      <c r="F2070" s="4"/>
      <c r="G2070" s="4"/>
      <c r="H2070" s="4"/>
      <c r="I2070" s="3"/>
      <c r="J2070" s="3"/>
      <c r="K2070" s="3"/>
      <c r="L2070" s="3"/>
      <c r="M2070" s="3"/>
    </row>
    <row r="2071" spans="4:13" x14ac:dyDescent="0.3">
      <c r="D2071" s="2"/>
      <c r="E2071" s="2"/>
      <c r="F2071" s="4"/>
      <c r="G2071" s="4"/>
      <c r="H2071" s="4"/>
      <c r="I2071" s="3"/>
      <c r="J2071" s="3"/>
      <c r="K2071" s="3"/>
      <c r="L2071" s="3"/>
      <c r="M2071" s="3"/>
    </row>
    <row r="2072" spans="4:13" x14ac:dyDescent="0.3">
      <c r="D2072" s="2"/>
      <c r="E2072" s="2"/>
      <c r="F2072" s="4"/>
      <c r="G2072" s="4"/>
      <c r="H2072" s="4"/>
      <c r="I2072" s="3"/>
      <c r="J2072" s="3"/>
      <c r="K2072" s="3"/>
      <c r="L2072" s="3"/>
      <c r="M2072" s="3"/>
    </row>
    <row r="2073" spans="4:13" x14ac:dyDescent="0.3">
      <c r="D2073" s="2"/>
      <c r="E2073" s="2"/>
      <c r="F2073" s="4"/>
      <c r="G2073" s="4"/>
      <c r="H2073" s="4"/>
      <c r="I2073" s="3"/>
      <c r="J2073" s="3"/>
      <c r="K2073" s="3"/>
      <c r="L2073" s="3"/>
      <c r="M2073" s="3"/>
    </row>
    <row r="2074" spans="4:13" x14ac:dyDescent="0.3">
      <c r="D2074" s="2"/>
      <c r="E2074" s="2"/>
      <c r="F2074" s="4"/>
      <c r="G2074" s="4"/>
      <c r="H2074" s="4"/>
      <c r="I2074" s="3"/>
      <c r="J2074" s="3"/>
      <c r="K2074" s="3"/>
      <c r="L2074" s="3"/>
      <c r="M2074" s="3"/>
    </row>
    <row r="2075" spans="4:13" x14ac:dyDescent="0.3">
      <c r="D2075" s="2"/>
      <c r="E2075" s="2"/>
      <c r="F2075" s="4"/>
      <c r="G2075" s="4"/>
      <c r="H2075" s="4"/>
      <c r="I2075" s="3"/>
      <c r="J2075" s="3"/>
      <c r="K2075" s="3"/>
      <c r="L2075" s="3"/>
      <c r="M2075" s="3"/>
    </row>
    <row r="2076" spans="4:13" x14ac:dyDescent="0.3">
      <c r="D2076" s="2"/>
      <c r="E2076" s="2"/>
      <c r="F2076" s="4"/>
      <c r="G2076" s="4"/>
      <c r="H2076" s="4"/>
      <c r="I2076" s="3"/>
      <c r="J2076" s="3"/>
      <c r="K2076" s="3"/>
      <c r="L2076" s="3"/>
      <c r="M2076" s="3"/>
    </row>
    <row r="2077" spans="4:13" x14ac:dyDescent="0.3">
      <c r="D2077" s="2"/>
      <c r="E2077" s="2"/>
      <c r="F2077" s="4"/>
      <c r="G2077" s="4"/>
      <c r="H2077" s="4"/>
      <c r="I2077" s="3"/>
      <c r="J2077" s="3"/>
      <c r="K2077" s="3"/>
      <c r="L2077" s="3"/>
      <c r="M2077" s="3"/>
    </row>
    <row r="2078" spans="4:13" x14ac:dyDescent="0.3">
      <c r="D2078" s="2"/>
      <c r="E2078" s="2"/>
      <c r="F2078" s="4"/>
      <c r="G2078" s="4"/>
      <c r="H2078" s="4"/>
      <c r="I2078" s="3"/>
      <c r="J2078" s="3"/>
      <c r="K2078" s="3"/>
      <c r="L2078" s="3"/>
      <c r="M2078" s="3"/>
    </row>
    <row r="2079" spans="4:13" x14ac:dyDescent="0.3">
      <c r="D2079" s="2"/>
      <c r="E2079" s="2"/>
      <c r="F2079" s="4"/>
      <c r="G2079" s="4"/>
      <c r="H2079" s="4"/>
      <c r="I2079" s="3"/>
      <c r="J2079" s="3"/>
      <c r="K2079" s="3"/>
      <c r="L2079" s="3"/>
      <c r="M2079" s="3"/>
    </row>
    <row r="2080" spans="4:13" x14ac:dyDescent="0.3">
      <c r="D2080" s="2"/>
      <c r="E2080" s="2"/>
      <c r="F2080" s="4"/>
      <c r="G2080" s="4"/>
      <c r="H2080" s="4"/>
      <c r="I2080" s="3"/>
      <c r="J2080" s="3"/>
      <c r="K2080" s="3"/>
      <c r="L2080" s="3"/>
      <c r="M2080" s="3"/>
    </row>
    <row r="2081" spans="4:13" x14ac:dyDescent="0.3">
      <c r="D2081" s="2"/>
      <c r="E2081" s="2"/>
      <c r="F2081" s="4"/>
      <c r="G2081" s="4"/>
      <c r="H2081" s="4"/>
      <c r="I2081" s="3"/>
      <c r="J2081" s="3"/>
      <c r="K2081" s="3"/>
      <c r="L2081" s="3"/>
      <c r="M2081" s="3"/>
    </row>
    <row r="2082" spans="4:13" x14ac:dyDescent="0.3">
      <c r="D2082" s="2"/>
      <c r="E2082" s="2"/>
      <c r="F2082" s="4"/>
      <c r="G2082" s="4"/>
      <c r="H2082" s="4"/>
      <c r="I2082" s="3"/>
      <c r="J2082" s="3"/>
      <c r="K2082" s="3"/>
      <c r="L2082" s="3"/>
      <c r="M2082" s="3"/>
    </row>
    <row r="2083" spans="4:13" x14ac:dyDescent="0.3">
      <c r="D2083" s="2"/>
      <c r="E2083" s="2"/>
      <c r="F2083" s="4"/>
      <c r="G2083" s="4"/>
      <c r="H2083" s="4"/>
      <c r="I2083" s="3"/>
      <c r="J2083" s="3"/>
      <c r="K2083" s="3"/>
      <c r="L2083" s="3"/>
      <c r="M2083" s="3"/>
    </row>
    <row r="2084" spans="4:13" x14ac:dyDescent="0.3">
      <c r="D2084" s="2"/>
      <c r="E2084" s="2"/>
      <c r="F2084" s="4"/>
      <c r="G2084" s="4"/>
      <c r="H2084" s="4"/>
      <c r="I2084" s="3"/>
      <c r="J2084" s="3"/>
      <c r="K2084" s="3"/>
      <c r="L2084" s="3"/>
      <c r="M2084" s="3"/>
    </row>
    <row r="2085" spans="4:13" x14ac:dyDescent="0.3">
      <c r="D2085" s="2"/>
      <c r="E2085" s="2"/>
      <c r="F2085" s="4"/>
      <c r="G2085" s="4"/>
      <c r="H2085" s="4"/>
      <c r="I2085" s="3"/>
      <c r="J2085" s="3"/>
      <c r="K2085" s="3"/>
      <c r="L2085" s="3"/>
      <c r="M2085" s="3"/>
    </row>
    <row r="2086" spans="4:13" x14ac:dyDescent="0.3">
      <c r="D2086" s="2"/>
      <c r="E2086" s="2"/>
      <c r="F2086" s="4"/>
      <c r="G2086" s="4"/>
      <c r="H2086" s="4"/>
      <c r="I2086" s="3"/>
      <c r="J2086" s="3"/>
      <c r="K2086" s="3"/>
      <c r="L2086" s="3"/>
      <c r="M2086" s="3"/>
    </row>
    <row r="2087" spans="4:13" x14ac:dyDescent="0.3">
      <c r="D2087" s="2"/>
      <c r="E2087" s="2"/>
      <c r="F2087" s="4"/>
      <c r="G2087" s="4"/>
      <c r="H2087" s="4"/>
      <c r="I2087" s="3"/>
      <c r="J2087" s="3"/>
      <c r="K2087" s="3"/>
      <c r="L2087" s="3"/>
      <c r="M2087" s="3"/>
    </row>
    <row r="2088" spans="4:13" x14ac:dyDescent="0.3">
      <c r="D2088" s="2"/>
      <c r="E2088" s="2"/>
      <c r="F2088" s="4"/>
      <c r="G2088" s="4"/>
      <c r="H2088" s="4"/>
      <c r="I2088" s="3"/>
      <c r="J2088" s="3"/>
      <c r="K2088" s="3"/>
      <c r="L2088" s="3"/>
      <c r="M2088" s="3"/>
    </row>
    <row r="2089" spans="4:13" x14ac:dyDescent="0.3">
      <c r="D2089" s="2"/>
      <c r="E2089" s="2"/>
      <c r="F2089" s="4"/>
      <c r="G2089" s="4"/>
      <c r="H2089" s="4"/>
      <c r="I2089" s="3"/>
      <c r="J2089" s="3"/>
      <c r="K2089" s="3"/>
      <c r="L2089" s="3"/>
      <c r="M2089" s="3"/>
    </row>
    <row r="2090" spans="4:13" x14ac:dyDescent="0.3">
      <c r="D2090" s="2"/>
      <c r="E2090" s="2"/>
      <c r="F2090" s="4"/>
      <c r="G2090" s="4"/>
      <c r="H2090" s="4"/>
      <c r="I2090" s="3"/>
      <c r="J2090" s="3"/>
      <c r="K2090" s="3"/>
      <c r="L2090" s="3"/>
      <c r="M2090" s="3"/>
    </row>
    <row r="2091" spans="4:13" x14ac:dyDescent="0.3">
      <c r="D2091" s="2"/>
      <c r="E2091" s="2"/>
      <c r="F2091" s="4"/>
      <c r="G2091" s="4"/>
      <c r="H2091" s="4"/>
      <c r="I2091" s="3"/>
      <c r="J2091" s="3"/>
      <c r="K2091" s="3"/>
      <c r="L2091" s="3"/>
      <c r="M2091" s="3"/>
    </row>
    <row r="2092" spans="4:13" x14ac:dyDescent="0.3">
      <c r="D2092" s="2"/>
      <c r="E2092" s="2"/>
      <c r="F2092" s="4"/>
      <c r="G2092" s="4"/>
      <c r="H2092" s="4"/>
      <c r="I2092" s="3"/>
      <c r="J2092" s="3"/>
      <c r="K2092" s="3"/>
      <c r="L2092" s="3"/>
      <c r="M2092" s="3"/>
    </row>
    <row r="2093" spans="4:13" x14ac:dyDescent="0.3">
      <c r="D2093" s="2"/>
      <c r="E2093" s="2"/>
      <c r="F2093" s="4"/>
      <c r="G2093" s="4"/>
      <c r="H2093" s="4"/>
      <c r="I2093" s="3"/>
      <c r="J2093" s="3"/>
      <c r="K2093" s="3"/>
      <c r="L2093" s="3"/>
      <c r="M2093" s="3"/>
    </row>
    <row r="2094" spans="4:13" x14ac:dyDescent="0.3">
      <c r="D2094" s="2"/>
      <c r="E2094" s="2"/>
      <c r="F2094" s="4"/>
      <c r="G2094" s="4"/>
      <c r="H2094" s="4"/>
      <c r="I2094" s="3"/>
      <c r="J2094" s="3"/>
      <c r="K2094" s="3"/>
      <c r="L2094" s="3"/>
      <c r="M2094" s="3"/>
    </row>
    <row r="2095" spans="4:13" x14ac:dyDescent="0.3">
      <c r="D2095" s="2"/>
      <c r="E2095" s="2"/>
      <c r="F2095" s="4"/>
      <c r="G2095" s="4"/>
      <c r="H2095" s="4"/>
      <c r="I2095" s="3"/>
      <c r="J2095" s="3"/>
      <c r="K2095" s="3"/>
      <c r="L2095" s="3"/>
      <c r="M2095" s="3"/>
    </row>
    <row r="2096" spans="4:13" x14ac:dyDescent="0.3">
      <c r="D2096" s="2"/>
      <c r="E2096" s="2"/>
      <c r="F2096" s="4"/>
      <c r="G2096" s="4"/>
      <c r="H2096" s="4"/>
      <c r="I2096" s="3"/>
      <c r="J2096" s="3"/>
      <c r="K2096" s="3"/>
      <c r="L2096" s="3"/>
      <c r="M2096" s="3"/>
    </row>
    <row r="2097" spans="4:13" x14ac:dyDescent="0.3">
      <c r="D2097" s="2"/>
      <c r="E2097" s="2"/>
      <c r="F2097" s="4"/>
      <c r="G2097" s="4"/>
      <c r="H2097" s="4"/>
      <c r="I2097" s="3"/>
      <c r="J2097" s="3"/>
      <c r="K2097" s="3"/>
      <c r="L2097" s="3"/>
      <c r="M2097" s="3"/>
    </row>
    <row r="2098" spans="4:13" x14ac:dyDescent="0.3">
      <c r="D2098" s="2"/>
      <c r="E2098" s="2"/>
      <c r="F2098" s="4"/>
      <c r="G2098" s="4"/>
      <c r="H2098" s="4"/>
      <c r="I2098" s="3"/>
      <c r="J2098" s="3"/>
      <c r="K2098" s="3"/>
      <c r="L2098" s="3"/>
      <c r="M2098" s="3"/>
    </row>
    <row r="2099" spans="4:13" x14ac:dyDescent="0.3">
      <c r="D2099" s="2"/>
      <c r="E2099" s="2"/>
      <c r="F2099" s="4"/>
      <c r="G2099" s="4"/>
      <c r="H2099" s="4"/>
      <c r="I2099" s="3"/>
      <c r="J2099" s="3"/>
      <c r="K2099" s="3"/>
      <c r="L2099" s="3"/>
      <c r="M2099" s="3"/>
    </row>
    <row r="2100" spans="4:13" x14ac:dyDescent="0.3">
      <c r="D2100" s="2"/>
      <c r="E2100" s="2"/>
      <c r="F2100" s="4"/>
      <c r="G2100" s="4"/>
      <c r="H2100" s="4"/>
      <c r="I2100" s="3"/>
      <c r="J2100" s="3"/>
      <c r="K2100" s="3"/>
      <c r="L2100" s="3"/>
      <c r="M2100" s="3"/>
    </row>
    <row r="2101" spans="4:13" x14ac:dyDescent="0.3">
      <c r="D2101" s="2"/>
      <c r="E2101" s="2"/>
      <c r="F2101" s="4"/>
      <c r="G2101" s="4"/>
      <c r="H2101" s="4"/>
      <c r="I2101" s="3"/>
      <c r="J2101" s="3"/>
      <c r="K2101" s="3"/>
      <c r="L2101" s="3"/>
      <c r="M2101" s="3"/>
    </row>
    <row r="2102" spans="4:13" x14ac:dyDescent="0.3">
      <c r="D2102" s="2"/>
      <c r="E2102" s="2"/>
      <c r="F2102" s="4"/>
      <c r="G2102" s="4"/>
      <c r="H2102" s="4"/>
      <c r="I2102" s="3"/>
      <c r="J2102" s="3"/>
      <c r="K2102" s="3"/>
      <c r="L2102" s="3"/>
      <c r="M2102" s="3"/>
    </row>
    <row r="2103" spans="4:13" x14ac:dyDescent="0.3">
      <c r="D2103" s="2"/>
      <c r="E2103" s="2"/>
      <c r="F2103" s="4"/>
      <c r="G2103" s="4"/>
      <c r="H2103" s="4"/>
      <c r="I2103" s="3"/>
      <c r="J2103" s="3"/>
      <c r="K2103" s="3"/>
      <c r="L2103" s="3"/>
      <c r="M2103" s="3"/>
    </row>
    <row r="2104" spans="4:13" x14ac:dyDescent="0.3">
      <c r="D2104" s="2"/>
      <c r="E2104" s="2"/>
      <c r="F2104" s="4"/>
      <c r="G2104" s="4"/>
      <c r="H2104" s="4"/>
      <c r="I2104" s="3"/>
      <c r="J2104" s="3"/>
      <c r="K2104" s="3"/>
      <c r="L2104" s="3"/>
      <c r="M2104" s="3"/>
    </row>
    <row r="2105" spans="4:13" x14ac:dyDescent="0.3">
      <c r="D2105" s="2"/>
      <c r="E2105" s="2"/>
      <c r="F2105" s="4"/>
      <c r="G2105" s="4"/>
      <c r="H2105" s="4"/>
      <c r="I2105" s="3"/>
      <c r="J2105" s="3"/>
      <c r="K2105" s="3"/>
      <c r="L2105" s="3"/>
      <c r="M2105" s="3"/>
    </row>
    <row r="2106" spans="4:13" x14ac:dyDescent="0.3">
      <c r="D2106" s="2"/>
      <c r="E2106" s="2"/>
      <c r="F2106" s="4"/>
      <c r="G2106" s="4"/>
      <c r="H2106" s="4"/>
      <c r="I2106" s="3"/>
      <c r="J2106" s="3"/>
      <c r="K2106" s="3"/>
      <c r="L2106" s="3"/>
      <c r="M2106" s="3"/>
    </row>
    <row r="2107" spans="4:13" x14ac:dyDescent="0.3">
      <c r="D2107" s="2"/>
      <c r="E2107" s="2"/>
      <c r="F2107" s="4"/>
      <c r="G2107" s="4"/>
      <c r="H2107" s="4"/>
      <c r="I2107" s="3"/>
      <c r="J2107" s="3"/>
      <c r="K2107" s="3"/>
      <c r="L2107" s="3"/>
      <c r="M2107" s="3"/>
    </row>
    <row r="2108" spans="4:13" x14ac:dyDescent="0.3">
      <c r="D2108" s="2"/>
      <c r="E2108" s="2"/>
      <c r="F2108" s="4"/>
      <c r="G2108" s="4"/>
      <c r="H2108" s="4"/>
      <c r="I2108" s="3"/>
      <c r="J2108" s="3"/>
      <c r="K2108" s="3"/>
      <c r="L2108" s="3"/>
      <c r="M2108" s="3"/>
    </row>
    <row r="2109" spans="4:13" x14ac:dyDescent="0.3">
      <c r="D2109" s="2"/>
      <c r="E2109" s="2"/>
      <c r="F2109" s="4"/>
      <c r="G2109" s="4"/>
      <c r="H2109" s="4"/>
      <c r="I2109" s="3"/>
      <c r="J2109" s="3"/>
      <c r="K2109" s="3"/>
      <c r="L2109" s="3"/>
      <c r="M2109" s="3"/>
    </row>
    <row r="2110" spans="4:13" x14ac:dyDescent="0.3">
      <c r="D2110" s="2"/>
      <c r="E2110" s="2"/>
      <c r="F2110" s="4"/>
      <c r="G2110" s="4"/>
      <c r="H2110" s="4"/>
      <c r="I2110" s="3"/>
      <c r="J2110" s="3"/>
      <c r="K2110" s="3"/>
      <c r="L2110" s="3"/>
      <c r="M2110" s="3"/>
    </row>
    <row r="2111" spans="4:13" x14ac:dyDescent="0.3">
      <c r="D2111" s="2"/>
      <c r="E2111" s="2"/>
      <c r="F2111" s="4"/>
      <c r="G2111" s="4"/>
      <c r="H2111" s="4"/>
      <c r="I2111" s="3"/>
      <c r="J2111" s="3"/>
      <c r="K2111" s="3"/>
      <c r="L2111" s="3"/>
      <c r="M2111" s="3"/>
    </row>
    <row r="2112" spans="4:13" x14ac:dyDescent="0.3">
      <c r="D2112" s="2"/>
      <c r="E2112" s="2"/>
      <c r="F2112" s="4"/>
      <c r="G2112" s="4"/>
      <c r="H2112" s="4"/>
      <c r="I2112" s="3"/>
      <c r="J2112" s="3"/>
      <c r="K2112" s="3"/>
      <c r="L2112" s="3"/>
      <c r="M2112" s="3"/>
    </row>
    <row r="2113" spans="4:13" x14ac:dyDescent="0.3">
      <c r="D2113" s="2"/>
      <c r="E2113" s="2"/>
      <c r="F2113" s="4"/>
      <c r="G2113" s="4"/>
      <c r="H2113" s="4"/>
      <c r="I2113" s="3"/>
      <c r="J2113" s="3"/>
      <c r="K2113" s="3"/>
      <c r="L2113" s="3"/>
      <c r="M2113" s="3"/>
    </row>
    <row r="2114" spans="4:13" x14ac:dyDescent="0.3">
      <c r="D2114" s="2"/>
      <c r="E2114" s="2"/>
      <c r="F2114" s="4"/>
      <c r="G2114" s="4"/>
      <c r="H2114" s="4"/>
      <c r="I2114" s="3"/>
      <c r="J2114" s="3"/>
      <c r="K2114" s="3"/>
      <c r="L2114" s="3"/>
      <c r="M2114" s="3"/>
    </row>
    <row r="2115" spans="4:13" x14ac:dyDescent="0.3">
      <c r="D2115" s="2"/>
      <c r="E2115" s="2"/>
      <c r="F2115" s="4"/>
      <c r="G2115" s="4"/>
      <c r="H2115" s="4"/>
      <c r="I2115" s="3"/>
      <c r="J2115" s="3"/>
      <c r="K2115" s="3"/>
      <c r="L2115" s="3"/>
      <c r="M2115" s="3"/>
    </row>
    <row r="2116" spans="4:13" x14ac:dyDescent="0.3">
      <c r="D2116" s="2"/>
      <c r="E2116" s="2"/>
      <c r="F2116" s="4"/>
      <c r="G2116" s="4"/>
      <c r="H2116" s="4"/>
      <c r="I2116" s="3"/>
      <c r="J2116" s="3"/>
      <c r="K2116" s="3"/>
      <c r="L2116" s="3"/>
      <c r="M2116" s="3"/>
    </row>
    <row r="2117" spans="4:13" x14ac:dyDescent="0.3">
      <c r="D2117" s="2"/>
      <c r="E2117" s="2"/>
      <c r="F2117" s="4"/>
      <c r="G2117" s="4"/>
      <c r="H2117" s="4"/>
      <c r="I2117" s="3"/>
      <c r="J2117" s="3"/>
      <c r="K2117" s="3"/>
      <c r="L2117" s="3"/>
      <c r="M2117" s="3"/>
    </row>
    <row r="2118" spans="4:13" x14ac:dyDescent="0.3">
      <c r="D2118" s="2"/>
      <c r="E2118" s="2"/>
      <c r="F2118" s="4"/>
      <c r="G2118" s="4"/>
      <c r="H2118" s="4"/>
      <c r="I2118" s="3"/>
      <c r="J2118" s="3"/>
      <c r="K2118" s="3"/>
      <c r="L2118" s="3"/>
      <c r="M2118" s="3"/>
    </row>
    <row r="2119" spans="4:13" x14ac:dyDescent="0.3">
      <c r="D2119" s="2"/>
      <c r="E2119" s="2"/>
      <c r="F2119" s="4"/>
      <c r="G2119" s="4"/>
      <c r="H2119" s="4"/>
      <c r="I2119" s="3"/>
      <c r="J2119" s="3"/>
      <c r="K2119" s="3"/>
      <c r="L2119" s="3"/>
      <c r="M2119" s="3"/>
    </row>
    <row r="2120" spans="4:13" x14ac:dyDescent="0.3">
      <c r="D2120" s="2"/>
      <c r="E2120" s="2"/>
      <c r="F2120" s="4"/>
      <c r="G2120" s="4"/>
      <c r="H2120" s="4"/>
      <c r="I2120" s="3"/>
      <c r="J2120" s="3"/>
      <c r="K2120" s="3"/>
      <c r="L2120" s="3"/>
      <c r="M2120" s="3"/>
    </row>
    <row r="2121" spans="4:13" x14ac:dyDescent="0.3">
      <c r="D2121" s="2"/>
      <c r="E2121" s="2"/>
      <c r="F2121" s="4"/>
      <c r="G2121" s="4"/>
      <c r="H2121" s="4"/>
      <c r="I2121" s="3"/>
      <c r="J2121" s="3"/>
      <c r="K2121" s="3"/>
      <c r="L2121" s="3"/>
      <c r="M2121" s="3"/>
    </row>
    <row r="2122" spans="4:13" x14ac:dyDescent="0.3">
      <c r="D2122" s="2"/>
      <c r="E2122" s="2"/>
      <c r="F2122" s="4"/>
      <c r="G2122" s="4"/>
      <c r="H2122" s="4"/>
      <c r="I2122" s="3"/>
      <c r="J2122" s="3"/>
      <c r="K2122" s="3"/>
      <c r="L2122" s="3"/>
      <c r="M2122" s="3"/>
    </row>
    <row r="2123" spans="4:13" x14ac:dyDescent="0.3">
      <c r="D2123" s="2"/>
      <c r="E2123" s="2"/>
      <c r="F2123" s="4"/>
      <c r="G2123" s="4"/>
      <c r="H2123" s="4"/>
      <c r="I2123" s="3"/>
      <c r="J2123" s="3"/>
      <c r="K2123" s="3"/>
      <c r="L2123" s="3"/>
      <c r="M2123" s="3"/>
    </row>
    <row r="2124" spans="4:13" x14ac:dyDescent="0.3">
      <c r="D2124" s="2"/>
      <c r="E2124" s="2"/>
      <c r="F2124" s="4"/>
      <c r="G2124" s="4"/>
      <c r="H2124" s="4"/>
      <c r="I2124" s="3"/>
      <c r="J2124" s="3"/>
      <c r="K2124" s="3"/>
      <c r="L2124" s="3"/>
      <c r="M2124" s="3"/>
    </row>
    <row r="2125" spans="4:13" x14ac:dyDescent="0.3">
      <c r="D2125" s="2"/>
      <c r="E2125" s="2"/>
      <c r="F2125" s="4"/>
      <c r="G2125" s="4"/>
      <c r="H2125" s="4"/>
      <c r="I2125" s="3"/>
      <c r="J2125" s="3"/>
      <c r="K2125" s="3"/>
      <c r="L2125" s="3"/>
      <c r="M2125" s="3"/>
    </row>
    <row r="2126" spans="4:13" x14ac:dyDescent="0.3">
      <c r="D2126" s="2"/>
      <c r="E2126" s="2"/>
      <c r="F2126" s="4"/>
      <c r="G2126" s="4"/>
      <c r="H2126" s="4"/>
      <c r="I2126" s="3"/>
      <c r="J2126" s="3"/>
      <c r="K2126" s="3"/>
      <c r="L2126" s="3"/>
      <c r="M2126" s="3"/>
    </row>
    <row r="2127" spans="4:13" x14ac:dyDescent="0.3">
      <c r="D2127" s="2"/>
      <c r="E2127" s="2"/>
      <c r="F2127" s="4"/>
      <c r="G2127" s="4"/>
      <c r="H2127" s="4"/>
      <c r="I2127" s="3"/>
      <c r="J2127" s="3"/>
      <c r="K2127" s="3"/>
      <c r="L2127" s="3"/>
      <c r="M2127" s="3"/>
    </row>
    <row r="2128" spans="4:13" x14ac:dyDescent="0.3">
      <c r="D2128" s="2"/>
      <c r="E2128" s="2"/>
      <c r="F2128" s="4"/>
      <c r="G2128" s="4"/>
      <c r="H2128" s="4"/>
      <c r="I2128" s="3"/>
      <c r="J2128" s="3"/>
      <c r="K2128" s="3"/>
      <c r="L2128" s="3"/>
      <c r="M2128" s="3"/>
    </row>
    <row r="2129" spans="4:13" x14ac:dyDescent="0.3">
      <c r="D2129" s="2"/>
      <c r="E2129" s="2"/>
      <c r="F2129" s="4"/>
      <c r="G2129" s="4"/>
      <c r="H2129" s="4"/>
      <c r="I2129" s="3"/>
      <c r="J2129" s="3"/>
      <c r="K2129" s="3"/>
      <c r="L2129" s="3"/>
      <c r="M2129" s="3"/>
    </row>
    <row r="2130" spans="4:13" x14ac:dyDescent="0.3">
      <c r="D2130" s="2"/>
      <c r="E2130" s="2"/>
      <c r="F2130" s="4"/>
      <c r="G2130" s="4"/>
      <c r="H2130" s="4"/>
      <c r="I2130" s="3"/>
      <c r="J2130" s="3"/>
      <c r="K2130" s="3"/>
      <c r="L2130" s="3"/>
      <c r="M2130" s="3"/>
    </row>
    <row r="2131" spans="4:13" x14ac:dyDescent="0.3">
      <c r="D2131" s="2"/>
      <c r="E2131" s="2"/>
      <c r="F2131" s="4"/>
      <c r="G2131" s="4"/>
      <c r="H2131" s="4"/>
      <c r="I2131" s="3"/>
      <c r="J2131" s="3"/>
      <c r="K2131" s="3"/>
      <c r="L2131" s="3"/>
      <c r="M2131" s="3"/>
    </row>
    <row r="2132" spans="4:13" x14ac:dyDescent="0.3">
      <c r="D2132" s="2"/>
      <c r="E2132" s="2"/>
      <c r="F2132" s="4"/>
      <c r="G2132" s="4"/>
      <c r="H2132" s="4"/>
      <c r="I2132" s="3"/>
      <c r="J2132" s="3"/>
      <c r="K2132" s="3"/>
      <c r="L2132" s="3"/>
      <c r="M2132" s="3"/>
    </row>
    <row r="2133" spans="4:13" x14ac:dyDescent="0.3">
      <c r="D2133" s="2"/>
      <c r="E2133" s="2"/>
      <c r="F2133" s="4"/>
      <c r="G2133" s="4"/>
      <c r="H2133" s="4"/>
      <c r="I2133" s="3"/>
      <c r="J2133" s="3"/>
      <c r="K2133" s="3"/>
      <c r="L2133" s="3"/>
      <c r="M2133" s="3"/>
    </row>
    <row r="2134" spans="4:13" x14ac:dyDescent="0.3">
      <c r="D2134" s="2"/>
      <c r="E2134" s="2"/>
      <c r="F2134" s="4"/>
      <c r="G2134" s="4"/>
      <c r="H2134" s="4"/>
      <c r="I2134" s="3"/>
      <c r="J2134" s="3"/>
      <c r="K2134" s="3"/>
      <c r="L2134" s="3"/>
      <c r="M2134" s="3"/>
    </row>
    <row r="2135" spans="4:13" x14ac:dyDescent="0.3">
      <c r="D2135" s="2"/>
      <c r="E2135" s="2"/>
      <c r="F2135" s="4"/>
      <c r="G2135" s="4"/>
      <c r="H2135" s="4"/>
      <c r="I2135" s="3"/>
      <c r="J2135" s="3"/>
      <c r="K2135" s="3"/>
      <c r="L2135" s="3"/>
      <c r="M2135" s="3"/>
    </row>
    <row r="2136" spans="4:13" x14ac:dyDescent="0.3">
      <c r="D2136" s="2"/>
      <c r="E2136" s="2"/>
      <c r="F2136" s="4"/>
      <c r="G2136" s="4"/>
      <c r="H2136" s="4"/>
      <c r="I2136" s="3"/>
      <c r="J2136" s="3"/>
      <c r="K2136" s="3"/>
      <c r="L2136" s="3"/>
      <c r="M2136" s="3"/>
    </row>
    <row r="2137" spans="4:13" x14ac:dyDescent="0.3">
      <c r="D2137" s="2"/>
      <c r="E2137" s="2"/>
      <c r="F2137" s="4"/>
      <c r="G2137" s="4"/>
      <c r="H2137" s="4"/>
      <c r="I2137" s="3"/>
      <c r="J2137" s="3"/>
      <c r="K2137" s="3"/>
      <c r="L2137" s="3"/>
      <c r="M2137" s="3"/>
    </row>
    <row r="2138" spans="4:13" x14ac:dyDescent="0.3">
      <c r="D2138" s="2"/>
      <c r="E2138" s="2"/>
      <c r="F2138" s="4"/>
      <c r="G2138" s="4"/>
      <c r="H2138" s="4"/>
      <c r="I2138" s="3"/>
      <c r="J2138" s="3"/>
      <c r="K2138" s="3"/>
      <c r="L2138" s="3"/>
      <c r="M2138" s="3"/>
    </row>
    <row r="2139" spans="4:13" x14ac:dyDescent="0.3">
      <c r="D2139" s="2"/>
      <c r="E2139" s="2"/>
      <c r="F2139" s="4"/>
      <c r="G2139" s="4"/>
      <c r="H2139" s="4"/>
      <c r="I2139" s="3"/>
      <c r="J2139" s="3"/>
      <c r="K2139" s="3"/>
      <c r="L2139" s="3"/>
      <c r="M2139" s="3"/>
    </row>
    <row r="2140" spans="4:13" x14ac:dyDescent="0.3">
      <c r="D2140" s="2"/>
      <c r="E2140" s="2"/>
      <c r="F2140" s="4"/>
      <c r="G2140" s="4"/>
      <c r="H2140" s="4"/>
      <c r="I2140" s="3"/>
      <c r="J2140" s="3"/>
      <c r="K2140" s="3"/>
      <c r="L2140" s="3"/>
      <c r="M2140" s="3"/>
    </row>
    <row r="2141" spans="4:13" x14ac:dyDescent="0.3">
      <c r="D2141" s="2"/>
      <c r="E2141" s="2"/>
      <c r="F2141" s="4"/>
      <c r="G2141" s="4"/>
      <c r="H2141" s="4"/>
      <c r="I2141" s="3"/>
      <c r="J2141" s="3"/>
      <c r="K2141" s="3"/>
      <c r="L2141" s="3"/>
      <c r="M2141" s="3"/>
    </row>
    <row r="2142" spans="4:13" x14ac:dyDescent="0.3">
      <c r="D2142" s="2"/>
      <c r="E2142" s="2"/>
      <c r="F2142" s="4"/>
      <c r="G2142" s="4"/>
      <c r="H2142" s="4"/>
      <c r="I2142" s="3"/>
      <c r="J2142" s="3"/>
      <c r="K2142" s="3"/>
      <c r="L2142" s="3"/>
      <c r="M2142" s="3"/>
    </row>
    <row r="2143" spans="4:13" x14ac:dyDescent="0.3">
      <c r="D2143" s="2"/>
      <c r="E2143" s="2"/>
      <c r="F2143" s="4"/>
      <c r="G2143" s="4"/>
      <c r="H2143" s="4"/>
      <c r="I2143" s="3"/>
      <c r="J2143" s="3"/>
      <c r="K2143" s="3"/>
      <c r="L2143" s="3"/>
      <c r="M2143" s="3"/>
    </row>
    <row r="2144" spans="4:13" x14ac:dyDescent="0.3">
      <c r="D2144" s="2"/>
      <c r="E2144" s="2"/>
      <c r="F2144" s="4"/>
      <c r="G2144" s="4"/>
      <c r="H2144" s="4"/>
      <c r="I2144" s="3"/>
      <c r="J2144" s="3"/>
      <c r="K2144" s="3"/>
      <c r="L2144" s="3"/>
      <c r="M2144" s="3"/>
    </row>
    <row r="2145" spans="4:13" x14ac:dyDescent="0.3">
      <c r="D2145" s="2"/>
      <c r="E2145" s="2"/>
      <c r="F2145" s="4"/>
      <c r="G2145" s="4"/>
      <c r="H2145" s="4"/>
      <c r="I2145" s="3"/>
      <c r="J2145" s="3"/>
      <c r="K2145" s="3"/>
      <c r="L2145" s="3"/>
      <c r="M2145" s="3"/>
    </row>
    <row r="2146" spans="4:13" x14ac:dyDescent="0.3">
      <c r="D2146" s="2"/>
      <c r="E2146" s="2"/>
      <c r="F2146" s="4"/>
      <c r="G2146" s="4"/>
      <c r="H2146" s="4"/>
      <c r="I2146" s="3"/>
      <c r="J2146" s="3"/>
      <c r="K2146" s="3"/>
      <c r="L2146" s="3"/>
      <c r="M2146" s="3"/>
    </row>
    <row r="2147" spans="4:13" x14ac:dyDescent="0.3">
      <c r="D2147" s="2"/>
      <c r="E2147" s="2"/>
      <c r="F2147" s="4"/>
      <c r="G2147" s="4"/>
      <c r="H2147" s="4"/>
      <c r="I2147" s="3"/>
      <c r="J2147" s="3"/>
      <c r="K2147" s="3"/>
      <c r="L2147" s="3"/>
      <c r="M2147" s="3"/>
    </row>
    <row r="2148" spans="4:13" x14ac:dyDescent="0.3">
      <c r="D2148" s="2"/>
      <c r="E2148" s="2"/>
      <c r="F2148" s="4"/>
      <c r="G2148" s="4"/>
      <c r="H2148" s="4"/>
      <c r="I2148" s="3"/>
      <c r="J2148" s="3"/>
      <c r="K2148" s="3"/>
      <c r="L2148" s="3"/>
      <c r="M2148" s="3"/>
    </row>
    <row r="2149" spans="4:13" x14ac:dyDescent="0.3">
      <c r="D2149" s="2"/>
      <c r="E2149" s="2"/>
      <c r="F2149" s="4"/>
      <c r="G2149" s="4"/>
      <c r="H2149" s="4"/>
      <c r="I2149" s="3"/>
      <c r="J2149" s="3"/>
      <c r="K2149" s="3"/>
      <c r="L2149" s="3"/>
      <c r="M2149" s="3"/>
    </row>
    <row r="2150" spans="4:13" x14ac:dyDescent="0.3">
      <c r="D2150" s="2"/>
      <c r="E2150" s="2"/>
      <c r="F2150" s="4"/>
      <c r="G2150" s="4"/>
      <c r="H2150" s="4"/>
      <c r="I2150" s="3"/>
      <c r="J2150" s="3"/>
      <c r="K2150" s="3"/>
      <c r="L2150" s="3"/>
      <c r="M2150" s="3"/>
    </row>
    <row r="2151" spans="4:13" x14ac:dyDescent="0.3">
      <c r="D2151" s="2"/>
      <c r="E2151" s="2"/>
      <c r="F2151" s="4"/>
      <c r="G2151" s="4"/>
      <c r="H2151" s="4"/>
      <c r="I2151" s="3"/>
      <c r="J2151" s="3"/>
      <c r="K2151" s="3"/>
      <c r="L2151" s="3"/>
      <c r="M2151" s="3"/>
    </row>
    <row r="2152" spans="4:13" x14ac:dyDescent="0.3">
      <c r="D2152" s="2"/>
      <c r="E2152" s="2"/>
      <c r="F2152" s="4"/>
      <c r="G2152" s="4"/>
      <c r="H2152" s="4"/>
      <c r="I2152" s="3"/>
      <c r="J2152" s="3"/>
      <c r="K2152" s="3"/>
      <c r="L2152" s="3"/>
      <c r="M2152" s="3"/>
    </row>
    <row r="2153" spans="4:13" x14ac:dyDescent="0.3">
      <c r="D2153" s="2"/>
      <c r="E2153" s="2"/>
      <c r="F2153" s="4"/>
      <c r="G2153" s="4"/>
      <c r="H2153" s="4"/>
      <c r="I2153" s="3"/>
      <c r="J2153" s="3"/>
      <c r="K2153" s="3"/>
      <c r="L2153" s="3"/>
      <c r="M2153" s="3"/>
    </row>
    <row r="2154" spans="4:13" x14ac:dyDescent="0.3">
      <c r="D2154" s="2"/>
      <c r="E2154" s="2"/>
      <c r="F2154" s="4"/>
      <c r="G2154" s="4"/>
      <c r="H2154" s="4"/>
      <c r="I2154" s="3"/>
      <c r="J2154" s="3"/>
      <c r="K2154" s="3"/>
      <c r="L2154" s="3"/>
      <c r="M2154" s="3"/>
    </row>
    <row r="2155" spans="4:13" x14ac:dyDescent="0.3">
      <c r="D2155" s="2"/>
      <c r="E2155" s="2"/>
      <c r="F2155" s="4"/>
      <c r="G2155" s="4"/>
      <c r="H2155" s="4"/>
      <c r="I2155" s="3"/>
      <c r="J2155" s="3"/>
      <c r="K2155" s="3"/>
      <c r="L2155" s="3"/>
      <c r="M2155" s="3"/>
    </row>
    <row r="2156" spans="4:13" x14ac:dyDescent="0.3">
      <c r="D2156" s="2"/>
      <c r="E2156" s="2"/>
      <c r="F2156" s="4"/>
      <c r="G2156" s="4"/>
      <c r="H2156" s="4"/>
      <c r="I2156" s="3"/>
      <c r="J2156" s="3"/>
      <c r="K2156" s="3"/>
      <c r="L2156" s="3"/>
      <c r="M2156" s="3"/>
    </row>
    <row r="2157" spans="4:13" x14ac:dyDescent="0.3">
      <c r="D2157" s="2"/>
      <c r="E2157" s="2"/>
      <c r="F2157" s="4"/>
      <c r="G2157" s="4"/>
      <c r="H2157" s="4"/>
      <c r="I2157" s="3"/>
      <c r="J2157" s="3"/>
      <c r="K2157" s="3"/>
      <c r="L2157" s="3"/>
      <c r="M2157" s="3"/>
    </row>
    <row r="2158" spans="4:13" x14ac:dyDescent="0.3">
      <c r="D2158" s="2"/>
      <c r="E2158" s="2"/>
      <c r="F2158" s="4"/>
      <c r="G2158" s="4"/>
      <c r="H2158" s="4"/>
      <c r="I2158" s="3"/>
      <c r="J2158" s="3"/>
      <c r="K2158" s="3"/>
      <c r="L2158" s="3"/>
      <c r="M2158" s="3"/>
    </row>
    <row r="2159" spans="4:13" x14ac:dyDescent="0.3">
      <c r="D2159" s="2"/>
      <c r="E2159" s="2"/>
      <c r="F2159" s="4"/>
      <c r="G2159" s="4"/>
      <c r="H2159" s="4"/>
      <c r="I2159" s="3"/>
      <c r="J2159" s="3"/>
      <c r="K2159" s="3"/>
      <c r="L2159" s="3"/>
      <c r="M2159" s="3"/>
    </row>
    <row r="2160" spans="4:13" x14ac:dyDescent="0.3">
      <c r="D2160" s="2"/>
      <c r="E2160" s="2"/>
      <c r="F2160" s="4"/>
      <c r="G2160" s="4"/>
      <c r="H2160" s="4"/>
      <c r="I2160" s="3"/>
      <c r="J2160" s="3"/>
      <c r="K2160" s="3"/>
      <c r="L2160" s="3"/>
      <c r="M2160" s="3"/>
    </row>
    <row r="2161" spans="4:13" x14ac:dyDescent="0.3">
      <c r="D2161" s="2"/>
      <c r="E2161" s="2"/>
      <c r="F2161" s="4"/>
      <c r="G2161" s="4"/>
      <c r="H2161" s="4"/>
      <c r="I2161" s="3"/>
      <c r="J2161" s="3"/>
      <c r="K2161" s="3"/>
      <c r="L2161" s="3"/>
      <c r="M2161" s="3"/>
    </row>
    <row r="2162" spans="4:13" x14ac:dyDescent="0.3">
      <c r="D2162" s="2"/>
      <c r="E2162" s="2"/>
      <c r="F2162" s="4"/>
      <c r="G2162" s="4"/>
      <c r="H2162" s="4"/>
      <c r="I2162" s="3"/>
      <c r="J2162" s="3"/>
      <c r="K2162" s="3"/>
      <c r="L2162" s="3"/>
      <c r="M2162" s="3"/>
    </row>
    <row r="2163" spans="4:13" x14ac:dyDescent="0.3">
      <c r="D2163" s="2"/>
      <c r="E2163" s="2"/>
      <c r="F2163" s="4"/>
      <c r="G2163" s="4"/>
      <c r="H2163" s="4"/>
      <c r="I2163" s="3"/>
      <c r="J2163" s="3"/>
      <c r="K2163" s="3"/>
      <c r="L2163" s="3"/>
      <c r="M2163" s="3"/>
    </row>
    <row r="2164" spans="4:13" x14ac:dyDescent="0.3">
      <c r="D2164" s="2"/>
      <c r="E2164" s="2"/>
      <c r="F2164" s="4"/>
      <c r="G2164" s="4"/>
      <c r="H2164" s="4"/>
      <c r="I2164" s="3"/>
      <c r="J2164" s="3"/>
      <c r="K2164" s="3"/>
      <c r="L2164" s="3"/>
      <c r="M2164" s="3"/>
    </row>
    <row r="2165" spans="4:13" x14ac:dyDescent="0.3">
      <c r="D2165" s="2"/>
      <c r="E2165" s="2"/>
      <c r="F2165" s="4"/>
      <c r="G2165" s="4"/>
      <c r="H2165" s="4"/>
      <c r="I2165" s="3"/>
      <c r="J2165" s="3"/>
      <c r="K2165" s="3"/>
      <c r="L2165" s="3"/>
      <c r="M2165" s="3"/>
    </row>
    <row r="2166" spans="4:13" x14ac:dyDescent="0.3">
      <c r="D2166" s="2"/>
      <c r="E2166" s="2"/>
      <c r="F2166" s="4"/>
      <c r="G2166" s="4"/>
      <c r="H2166" s="4"/>
      <c r="I2166" s="3"/>
      <c r="J2166" s="3"/>
      <c r="K2166" s="3"/>
      <c r="L2166" s="3"/>
      <c r="M2166" s="3"/>
    </row>
    <row r="2167" spans="4:13" x14ac:dyDescent="0.3">
      <c r="D2167" s="2"/>
      <c r="E2167" s="2"/>
      <c r="F2167" s="4"/>
      <c r="G2167" s="4"/>
      <c r="H2167" s="4"/>
      <c r="I2167" s="3"/>
      <c r="J2167" s="3"/>
      <c r="K2167" s="3"/>
      <c r="L2167" s="3"/>
      <c r="M2167" s="3"/>
    </row>
    <row r="2168" spans="4:13" x14ac:dyDescent="0.3">
      <c r="D2168" s="2"/>
      <c r="E2168" s="2"/>
      <c r="F2168" s="4"/>
      <c r="G2168" s="4"/>
      <c r="H2168" s="4"/>
      <c r="I2168" s="3"/>
      <c r="J2168" s="3"/>
      <c r="K2168" s="3"/>
      <c r="L2168" s="3"/>
      <c r="M2168" s="3"/>
    </row>
    <row r="2169" spans="4:13" x14ac:dyDescent="0.3">
      <c r="D2169" s="2"/>
      <c r="E2169" s="2"/>
      <c r="F2169" s="4"/>
      <c r="G2169" s="4"/>
      <c r="H2169" s="4"/>
      <c r="I2169" s="3"/>
      <c r="J2169" s="3"/>
      <c r="K2169" s="3"/>
      <c r="L2169" s="3"/>
      <c r="M2169" s="3"/>
    </row>
    <row r="2170" spans="4:13" x14ac:dyDescent="0.3">
      <c r="D2170" s="2"/>
      <c r="E2170" s="2"/>
      <c r="F2170" s="4"/>
      <c r="G2170" s="4"/>
      <c r="H2170" s="4"/>
      <c r="I2170" s="3"/>
      <c r="J2170" s="3"/>
      <c r="K2170" s="3"/>
      <c r="L2170" s="3"/>
      <c r="M2170" s="3"/>
    </row>
    <row r="2171" spans="4:13" x14ac:dyDescent="0.3">
      <c r="D2171" s="2"/>
      <c r="E2171" s="2"/>
      <c r="F2171" s="4"/>
      <c r="G2171" s="4"/>
      <c r="H2171" s="4"/>
      <c r="I2171" s="3"/>
      <c r="J2171" s="3"/>
      <c r="K2171" s="3"/>
      <c r="L2171" s="3"/>
      <c r="M2171" s="3"/>
    </row>
    <row r="2172" spans="4:13" x14ac:dyDescent="0.3">
      <c r="D2172" s="2"/>
      <c r="E2172" s="2"/>
      <c r="F2172" s="4"/>
      <c r="G2172" s="4"/>
      <c r="H2172" s="4"/>
      <c r="I2172" s="3"/>
      <c r="J2172" s="3"/>
      <c r="K2172" s="3"/>
      <c r="L2172" s="3"/>
      <c r="M2172" s="3"/>
    </row>
    <row r="2173" spans="4:13" x14ac:dyDescent="0.3">
      <c r="D2173" s="2"/>
      <c r="E2173" s="2"/>
      <c r="F2173" s="4"/>
      <c r="G2173" s="4"/>
      <c r="H2173" s="4"/>
      <c r="I2173" s="3"/>
      <c r="J2173" s="3"/>
      <c r="K2173" s="3"/>
      <c r="L2173" s="3"/>
      <c r="M2173" s="3"/>
    </row>
    <row r="2174" spans="4:13" x14ac:dyDescent="0.3">
      <c r="D2174" s="2"/>
      <c r="E2174" s="2"/>
      <c r="F2174" s="4"/>
      <c r="G2174" s="4"/>
      <c r="H2174" s="4"/>
      <c r="I2174" s="3"/>
      <c r="J2174" s="3"/>
      <c r="K2174" s="3"/>
      <c r="L2174" s="3"/>
      <c r="M2174" s="3"/>
    </row>
    <row r="2175" spans="4:13" x14ac:dyDescent="0.3">
      <c r="D2175" s="2"/>
      <c r="E2175" s="2"/>
      <c r="F2175" s="4"/>
      <c r="G2175" s="4"/>
      <c r="H2175" s="4"/>
      <c r="I2175" s="3"/>
      <c r="J2175" s="3"/>
      <c r="K2175" s="3"/>
      <c r="L2175" s="3"/>
      <c r="M2175" s="3"/>
    </row>
    <row r="2176" spans="4:13" x14ac:dyDescent="0.3">
      <c r="D2176" s="2"/>
      <c r="E2176" s="2"/>
      <c r="F2176" s="4"/>
      <c r="G2176" s="4"/>
      <c r="H2176" s="4"/>
      <c r="I2176" s="3"/>
      <c r="J2176" s="3"/>
      <c r="K2176" s="3"/>
      <c r="L2176" s="3"/>
      <c r="M2176" s="3"/>
    </row>
    <row r="2177" spans="4:13" x14ac:dyDescent="0.3">
      <c r="D2177" s="2"/>
      <c r="E2177" s="2"/>
      <c r="F2177" s="4"/>
      <c r="G2177" s="4"/>
      <c r="H2177" s="4"/>
      <c r="I2177" s="3"/>
      <c r="J2177" s="3"/>
      <c r="K2177" s="3"/>
      <c r="L2177" s="3"/>
      <c r="M2177" s="3"/>
    </row>
    <row r="2178" spans="4:13" x14ac:dyDescent="0.3">
      <c r="D2178" s="2"/>
      <c r="E2178" s="2"/>
      <c r="F2178" s="4"/>
      <c r="G2178" s="4"/>
      <c r="H2178" s="4"/>
      <c r="I2178" s="3"/>
      <c r="J2178" s="3"/>
      <c r="K2178" s="3"/>
      <c r="L2178" s="3"/>
      <c r="M2178" s="3"/>
    </row>
    <row r="2179" spans="4:13" x14ac:dyDescent="0.3">
      <c r="D2179" s="2"/>
      <c r="E2179" s="2"/>
      <c r="F2179" s="4"/>
      <c r="G2179" s="4"/>
      <c r="H2179" s="4"/>
      <c r="I2179" s="3"/>
      <c r="J2179" s="3"/>
      <c r="K2179" s="3"/>
      <c r="L2179" s="3"/>
      <c r="M2179" s="3"/>
    </row>
    <row r="2180" spans="4:13" x14ac:dyDescent="0.3">
      <c r="D2180" s="2"/>
      <c r="E2180" s="2"/>
      <c r="F2180" s="4"/>
      <c r="G2180" s="4"/>
      <c r="H2180" s="4"/>
      <c r="I2180" s="3"/>
      <c r="J2180" s="3"/>
      <c r="K2180" s="3"/>
      <c r="L2180" s="3"/>
      <c r="M2180" s="3"/>
    </row>
    <row r="2181" spans="4:13" x14ac:dyDescent="0.3">
      <c r="D2181" s="2"/>
      <c r="E2181" s="2"/>
      <c r="F2181" s="4"/>
      <c r="G2181" s="4"/>
      <c r="H2181" s="4"/>
      <c r="I2181" s="3"/>
      <c r="J2181" s="3"/>
      <c r="K2181" s="3"/>
      <c r="L2181" s="3"/>
      <c r="M2181" s="3"/>
    </row>
    <row r="2182" spans="4:13" x14ac:dyDescent="0.3">
      <c r="D2182" s="2"/>
      <c r="E2182" s="2"/>
      <c r="F2182" s="4"/>
      <c r="G2182" s="4"/>
      <c r="H2182" s="4"/>
      <c r="I2182" s="3"/>
      <c r="J2182" s="3"/>
      <c r="K2182" s="3"/>
      <c r="L2182" s="3"/>
      <c r="M2182" s="3"/>
    </row>
    <row r="2183" spans="4:13" x14ac:dyDescent="0.3">
      <c r="D2183" s="2"/>
      <c r="E2183" s="2"/>
      <c r="F2183" s="4"/>
      <c r="G2183" s="4"/>
      <c r="H2183" s="4"/>
      <c r="I2183" s="3"/>
      <c r="J2183" s="3"/>
      <c r="K2183" s="3"/>
      <c r="L2183" s="3"/>
      <c r="M2183" s="3"/>
    </row>
    <row r="2184" spans="4:13" x14ac:dyDescent="0.3">
      <c r="D2184" s="2"/>
      <c r="E2184" s="2"/>
      <c r="F2184" s="4"/>
      <c r="G2184" s="4"/>
      <c r="H2184" s="4"/>
      <c r="I2184" s="3"/>
      <c r="J2184" s="3"/>
      <c r="K2184" s="3"/>
      <c r="L2184" s="3"/>
      <c r="M2184" s="3"/>
    </row>
    <row r="2185" spans="4:13" x14ac:dyDescent="0.3">
      <c r="D2185" s="2"/>
      <c r="E2185" s="2"/>
      <c r="F2185" s="4"/>
      <c r="G2185" s="4"/>
      <c r="H2185" s="4"/>
      <c r="I2185" s="3"/>
      <c r="J2185" s="3"/>
      <c r="K2185" s="3"/>
      <c r="L2185" s="3"/>
      <c r="M2185" s="3"/>
    </row>
    <row r="2186" spans="4:13" x14ac:dyDescent="0.3">
      <c r="D2186" s="2"/>
      <c r="E2186" s="2"/>
      <c r="F2186" s="4"/>
      <c r="G2186" s="4"/>
      <c r="H2186" s="4"/>
      <c r="I2186" s="3"/>
      <c r="J2186" s="3"/>
      <c r="K2186" s="3"/>
      <c r="L2186" s="3"/>
      <c r="M2186" s="3"/>
    </row>
    <row r="2187" spans="4:13" x14ac:dyDescent="0.3">
      <c r="D2187" s="2"/>
      <c r="E2187" s="2"/>
      <c r="F2187" s="4"/>
      <c r="G2187" s="4"/>
      <c r="H2187" s="4"/>
      <c r="I2187" s="3"/>
      <c r="J2187" s="3"/>
      <c r="K2187" s="3"/>
      <c r="L2187" s="3"/>
      <c r="M2187" s="3"/>
    </row>
    <row r="2188" spans="4:13" x14ac:dyDescent="0.3">
      <c r="D2188" s="2"/>
      <c r="E2188" s="2"/>
      <c r="F2188" s="4"/>
      <c r="G2188" s="4"/>
      <c r="H2188" s="4"/>
      <c r="I2188" s="3"/>
      <c r="J2188" s="3"/>
      <c r="K2188" s="3"/>
      <c r="L2188" s="3"/>
      <c r="M2188" s="3"/>
    </row>
    <row r="2189" spans="4:13" x14ac:dyDescent="0.3">
      <c r="D2189" s="2"/>
      <c r="E2189" s="2"/>
      <c r="F2189" s="4"/>
      <c r="G2189" s="4"/>
      <c r="H2189" s="4"/>
      <c r="I2189" s="3"/>
      <c r="J2189" s="3"/>
      <c r="K2189" s="3"/>
      <c r="L2189" s="3"/>
      <c r="M2189" s="3"/>
    </row>
    <row r="2190" spans="4:13" x14ac:dyDescent="0.3">
      <c r="D2190" s="2"/>
      <c r="E2190" s="2"/>
      <c r="F2190" s="4"/>
      <c r="G2190" s="4"/>
      <c r="H2190" s="4"/>
      <c r="I2190" s="3"/>
      <c r="J2190" s="3"/>
      <c r="K2190" s="3"/>
      <c r="L2190" s="3"/>
      <c r="M2190" s="3"/>
    </row>
    <row r="2191" spans="4:13" x14ac:dyDescent="0.3">
      <c r="D2191" s="2"/>
      <c r="E2191" s="2"/>
      <c r="F2191" s="4"/>
      <c r="G2191" s="4"/>
      <c r="H2191" s="4"/>
      <c r="I2191" s="3"/>
      <c r="J2191" s="3"/>
      <c r="K2191" s="3"/>
      <c r="L2191" s="3"/>
      <c r="M2191" s="3"/>
    </row>
    <row r="2192" spans="4:13" x14ac:dyDescent="0.3">
      <c r="D2192" s="2"/>
      <c r="E2192" s="2"/>
      <c r="F2192" s="4"/>
      <c r="G2192" s="4"/>
      <c r="H2192" s="4"/>
      <c r="I2192" s="3"/>
      <c r="J2192" s="3"/>
      <c r="K2192" s="3"/>
      <c r="L2192" s="3"/>
      <c r="M2192" s="3"/>
    </row>
    <row r="2193" spans="4:13" x14ac:dyDescent="0.3">
      <c r="D2193" s="2"/>
      <c r="E2193" s="2"/>
      <c r="F2193" s="4"/>
      <c r="G2193" s="4"/>
      <c r="H2193" s="4"/>
      <c r="I2193" s="3"/>
      <c r="J2193" s="3"/>
      <c r="K2193" s="3"/>
      <c r="L2193" s="3"/>
      <c r="M2193" s="3"/>
    </row>
    <row r="2194" spans="4:13" x14ac:dyDescent="0.3">
      <c r="D2194" s="2"/>
      <c r="E2194" s="2"/>
      <c r="F2194" s="4"/>
      <c r="G2194" s="4"/>
      <c r="H2194" s="4"/>
      <c r="I2194" s="3"/>
      <c r="J2194" s="3"/>
      <c r="K2194" s="3"/>
      <c r="L2194" s="3"/>
      <c r="M2194" s="3"/>
    </row>
    <row r="2195" spans="4:13" x14ac:dyDescent="0.3">
      <c r="D2195" s="2"/>
      <c r="E2195" s="2"/>
      <c r="F2195" s="4"/>
      <c r="G2195" s="4"/>
      <c r="H2195" s="4"/>
      <c r="I2195" s="3"/>
      <c r="J2195" s="3"/>
      <c r="K2195" s="3"/>
      <c r="L2195" s="3"/>
      <c r="M2195" s="3"/>
    </row>
    <row r="2196" spans="4:13" x14ac:dyDescent="0.3">
      <c r="D2196" s="2"/>
      <c r="E2196" s="2"/>
      <c r="F2196" s="4"/>
      <c r="G2196" s="4"/>
      <c r="H2196" s="4"/>
      <c r="I2196" s="3"/>
      <c r="J2196" s="3"/>
      <c r="K2196" s="3"/>
      <c r="L2196" s="3"/>
      <c r="M2196" s="3"/>
    </row>
    <row r="2197" spans="4:13" x14ac:dyDescent="0.3">
      <c r="D2197" s="2"/>
      <c r="E2197" s="2"/>
      <c r="F2197" s="4"/>
      <c r="G2197" s="4"/>
      <c r="H2197" s="4"/>
      <c r="I2197" s="3"/>
      <c r="J2197" s="3"/>
      <c r="K2197" s="3"/>
      <c r="L2197" s="3"/>
      <c r="M2197" s="3"/>
    </row>
    <row r="2198" spans="4:13" x14ac:dyDescent="0.3">
      <c r="D2198" s="2"/>
      <c r="E2198" s="2"/>
      <c r="F2198" s="4"/>
      <c r="G2198" s="4"/>
      <c r="H2198" s="4"/>
      <c r="I2198" s="3"/>
      <c r="J2198" s="3"/>
      <c r="K2198" s="3"/>
      <c r="L2198" s="3"/>
      <c r="M2198" s="3"/>
    </row>
    <row r="2199" spans="4:13" x14ac:dyDescent="0.3">
      <c r="D2199" s="2"/>
      <c r="E2199" s="2"/>
      <c r="F2199" s="4"/>
      <c r="G2199" s="4"/>
      <c r="H2199" s="4"/>
      <c r="I2199" s="3"/>
      <c r="J2199" s="3"/>
      <c r="K2199" s="3"/>
      <c r="L2199" s="3"/>
      <c r="M2199" s="3"/>
    </row>
    <row r="2200" spans="4:13" x14ac:dyDescent="0.3">
      <c r="D2200" s="2"/>
      <c r="E2200" s="2"/>
      <c r="F2200" s="4"/>
      <c r="G2200" s="4"/>
      <c r="H2200" s="4"/>
      <c r="I2200" s="3"/>
      <c r="J2200" s="3"/>
      <c r="K2200" s="3"/>
      <c r="L2200" s="3"/>
      <c r="M2200" s="3"/>
    </row>
    <row r="2201" spans="4:13" x14ac:dyDescent="0.3">
      <c r="D2201" s="2"/>
      <c r="E2201" s="2"/>
      <c r="F2201" s="4"/>
      <c r="G2201" s="4"/>
      <c r="H2201" s="4"/>
      <c r="I2201" s="3"/>
      <c r="J2201" s="3"/>
      <c r="K2201" s="3"/>
      <c r="L2201" s="3"/>
      <c r="M2201" s="3"/>
    </row>
    <row r="2202" spans="4:13" x14ac:dyDescent="0.3">
      <c r="D2202" s="2"/>
      <c r="E2202" s="2"/>
      <c r="F2202" s="4"/>
      <c r="G2202" s="4"/>
      <c r="H2202" s="4"/>
      <c r="I2202" s="3"/>
      <c r="J2202" s="3"/>
      <c r="K2202" s="3"/>
      <c r="L2202" s="3"/>
      <c r="M2202" s="3"/>
    </row>
    <row r="2203" spans="4:13" x14ac:dyDescent="0.3">
      <c r="D2203" s="2"/>
      <c r="E2203" s="2"/>
      <c r="F2203" s="4"/>
      <c r="G2203" s="4"/>
      <c r="H2203" s="4"/>
      <c r="I2203" s="3"/>
      <c r="J2203" s="3"/>
      <c r="K2203" s="3"/>
      <c r="L2203" s="3"/>
      <c r="M2203" s="3"/>
    </row>
    <row r="2204" spans="4:13" x14ac:dyDescent="0.3">
      <c r="D2204" s="2"/>
      <c r="E2204" s="2"/>
      <c r="F2204" s="4"/>
      <c r="G2204" s="4"/>
      <c r="H2204" s="4"/>
      <c r="I2204" s="3"/>
      <c r="J2204" s="3"/>
      <c r="K2204" s="3"/>
      <c r="L2204" s="3"/>
      <c r="M2204" s="3"/>
    </row>
    <row r="2205" spans="4:13" x14ac:dyDescent="0.3">
      <c r="D2205" s="2"/>
      <c r="E2205" s="2"/>
      <c r="F2205" s="4"/>
      <c r="G2205" s="4"/>
      <c r="H2205" s="4"/>
      <c r="I2205" s="3"/>
      <c r="J2205" s="3"/>
      <c r="K2205" s="3"/>
      <c r="L2205" s="3"/>
      <c r="M2205" s="3"/>
    </row>
    <row r="2206" spans="4:13" x14ac:dyDescent="0.3">
      <c r="D2206" s="2"/>
      <c r="E2206" s="2"/>
      <c r="F2206" s="4"/>
      <c r="G2206" s="4"/>
      <c r="H2206" s="4"/>
      <c r="I2206" s="3"/>
      <c r="J2206" s="3"/>
      <c r="K2206" s="3"/>
      <c r="L2206" s="3"/>
      <c r="M2206" s="3"/>
    </row>
    <row r="2207" spans="4:13" x14ac:dyDescent="0.3">
      <c r="D2207" s="2"/>
      <c r="E2207" s="2"/>
      <c r="F2207" s="4"/>
      <c r="G2207" s="4"/>
      <c r="H2207" s="4"/>
      <c r="I2207" s="3"/>
      <c r="J2207" s="3"/>
      <c r="K2207" s="3"/>
      <c r="L2207" s="3"/>
      <c r="M2207" s="3"/>
    </row>
    <row r="2208" spans="4:13" x14ac:dyDescent="0.3">
      <c r="D2208" s="2"/>
      <c r="E2208" s="2"/>
      <c r="F2208" s="4"/>
      <c r="G2208" s="4"/>
      <c r="H2208" s="4"/>
      <c r="I2208" s="3"/>
      <c r="J2208" s="3"/>
      <c r="K2208" s="3"/>
      <c r="L2208" s="3"/>
      <c r="M2208" s="3"/>
    </row>
    <row r="2209" spans="4:13" x14ac:dyDescent="0.3">
      <c r="D2209" s="2"/>
      <c r="E2209" s="2"/>
      <c r="F2209" s="4"/>
      <c r="G2209" s="4"/>
      <c r="H2209" s="4"/>
      <c r="I2209" s="3"/>
      <c r="J2209" s="3"/>
      <c r="K2209" s="3"/>
      <c r="L2209" s="3"/>
      <c r="M2209" s="3"/>
    </row>
    <row r="2210" spans="4:13" x14ac:dyDescent="0.3">
      <c r="D2210" s="2"/>
      <c r="E2210" s="2"/>
      <c r="F2210" s="4"/>
      <c r="G2210" s="4"/>
      <c r="H2210" s="4"/>
      <c r="I2210" s="3"/>
      <c r="J2210" s="3"/>
      <c r="K2210" s="3"/>
      <c r="L2210" s="3"/>
      <c r="M2210" s="3"/>
    </row>
    <row r="2211" spans="4:13" x14ac:dyDescent="0.3">
      <c r="D2211" s="2"/>
      <c r="E2211" s="2"/>
      <c r="F2211" s="4"/>
      <c r="G2211" s="4"/>
      <c r="H2211" s="4"/>
      <c r="I2211" s="3"/>
      <c r="J2211" s="3"/>
      <c r="K2211" s="3"/>
      <c r="L2211" s="3"/>
      <c r="M2211" s="3"/>
    </row>
    <row r="2212" spans="4:13" x14ac:dyDescent="0.3">
      <c r="D2212" s="2"/>
      <c r="E2212" s="2"/>
      <c r="F2212" s="4"/>
      <c r="G2212" s="4"/>
      <c r="H2212" s="4"/>
      <c r="I2212" s="3"/>
      <c r="J2212" s="3"/>
      <c r="K2212" s="3"/>
      <c r="L2212" s="3"/>
      <c r="M2212" s="3"/>
    </row>
    <row r="2213" spans="4:13" x14ac:dyDescent="0.3">
      <c r="D2213" s="2"/>
      <c r="E2213" s="2"/>
      <c r="F2213" s="4"/>
      <c r="G2213" s="4"/>
      <c r="H2213" s="4"/>
      <c r="I2213" s="3"/>
      <c r="J2213" s="3"/>
      <c r="K2213" s="3"/>
      <c r="L2213" s="3"/>
      <c r="M2213" s="3"/>
    </row>
    <row r="2214" spans="4:13" x14ac:dyDescent="0.3">
      <c r="D2214" s="2"/>
      <c r="E2214" s="2"/>
      <c r="F2214" s="4"/>
      <c r="G2214" s="4"/>
      <c r="H2214" s="4"/>
      <c r="I2214" s="3"/>
      <c r="J2214" s="3"/>
      <c r="K2214" s="3"/>
      <c r="L2214" s="3"/>
      <c r="M2214" s="3"/>
    </row>
    <row r="2215" spans="4:13" x14ac:dyDescent="0.3">
      <c r="D2215" s="2"/>
      <c r="E2215" s="2"/>
      <c r="F2215" s="4"/>
      <c r="G2215" s="4"/>
      <c r="H2215" s="4"/>
      <c r="I2215" s="3"/>
      <c r="J2215" s="3"/>
      <c r="K2215" s="3"/>
      <c r="L2215" s="3"/>
      <c r="M2215" s="3"/>
    </row>
    <row r="2216" spans="4:13" x14ac:dyDescent="0.3">
      <c r="D2216" s="2"/>
      <c r="E2216" s="2"/>
      <c r="F2216" s="4"/>
      <c r="G2216" s="4"/>
      <c r="H2216" s="4"/>
      <c r="I2216" s="3"/>
      <c r="J2216" s="3"/>
      <c r="K2216" s="3"/>
      <c r="L2216" s="3"/>
      <c r="M2216" s="3"/>
    </row>
    <row r="2217" spans="4:13" x14ac:dyDescent="0.3">
      <c r="D2217" s="2"/>
      <c r="E2217" s="2"/>
      <c r="F2217" s="4"/>
      <c r="G2217" s="4"/>
      <c r="H2217" s="4"/>
      <c r="I2217" s="3"/>
      <c r="J2217" s="3"/>
      <c r="K2217" s="3"/>
      <c r="L2217" s="3"/>
      <c r="M2217" s="3"/>
    </row>
    <row r="2218" spans="4:13" x14ac:dyDescent="0.3">
      <c r="D2218" s="2"/>
      <c r="E2218" s="2"/>
      <c r="F2218" s="4"/>
      <c r="G2218" s="4"/>
      <c r="H2218" s="4"/>
      <c r="I2218" s="3"/>
      <c r="J2218" s="3"/>
      <c r="K2218" s="3"/>
      <c r="L2218" s="3"/>
      <c r="M2218" s="3"/>
    </row>
    <row r="2219" spans="4:13" x14ac:dyDescent="0.3">
      <c r="D2219" s="2"/>
      <c r="E2219" s="2"/>
      <c r="F2219" s="4"/>
      <c r="G2219" s="4"/>
      <c r="H2219" s="4"/>
      <c r="I2219" s="3"/>
      <c r="J2219" s="3"/>
      <c r="K2219" s="3"/>
      <c r="L2219" s="3"/>
      <c r="M2219" s="3"/>
    </row>
    <row r="2220" spans="4:13" x14ac:dyDescent="0.3">
      <c r="D2220" s="2"/>
      <c r="E2220" s="2"/>
      <c r="F2220" s="4"/>
      <c r="G2220" s="4"/>
      <c r="H2220" s="4"/>
      <c r="I2220" s="3"/>
      <c r="J2220" s="3"/>
      <c r="K2220" s="3"/>
      <c r="L2220" s="3"/>
      <c r="M2220" s="3"/>
    </row>
    <row r="2221" spans="4:13" x14ac:dyDescent="0.3">
      <c r="D2221" s="2"/>
      <c r="E2221" s="2"/>
      <c r="F2221" s="4"/>
      <c r="G2221" s="4"/>
      <c r="H2221" s="4"/>
      <c r="I2221" s="3"/>
      <c r="J2221" s="3"/>
      <c r="K2221" s="3"/>
      <c r="L2221" s="3"/>
      <c r="M2221" s="3"/>
    </row>
    <row r="2222" spans="4:13" x14ac:dyDescent="0.3">
      <c r="D2222" s="2"/>
      <c r="E2222" s="2"/>
      <c r="F2222" s="4"/>
      <c r="G2222" s="4"/>
      <c r="H2222" s="4"/>
      <c r="I2222" s="3"/>
      <c r="J2222" s="3"/>
      <c r="K2222" s="3"/>
      <c r="L2222" s="3"/>
      <c r="M2222" s="3"/>
    </row>
    <row r="2223" spans="4:13" x14ac:dyDescent="0.3">
      <c r="D2223" s="2"/>
      <c r="E2223" s="2"/>
      <c r="F2223" s="4"/>
      <c r="G2223" s="4"/>
      <c r="H2223" s="4"/>
      <c r="I2223" s="3"/>
      <c r="J2223" s="3"/>
      <c r="K2223" s="3"/>
      <c r="L2223" s="3"/>
      <c r="M2223" s="3"/>
    </row>
    <row r="2224" spans="4:13" x14ac:dyDescent="0.3">
      <c r="D2224" s="2"/>
      <c r="E2224" s="2"/>
      <c r="F2224" s="4"/>
      <c r="G2224" s="4"/>
      <c r="H2224" s="4"/>
      <c r="I2224" s="3"/>
      <c r="J2224" s="3"/>
      <c r="K2224" s="3"/>
      <c r="L2224" s="3"/>
      <c r="M2224" s="3"/>
    </row>
    <row r="2225" spans="4:13" x14ac:dyDescent="0.3">
      <c r="D2225" s="2"/>
      <c r="E2225" s="2"/>
      <c r="F2225" s="4"/>
      <c r="G2225" s="4"/>
      <c r="H2225" s="4"/>
      <c r="I2225" s="3"/>
      <c r="J2225" s="3"/>
      <c r="K2225" s="3"/>
      <c r="L2225" s="3"/>
      <c r="M2225" s="3"/>
    </row>
    <row r="2226" spans="4:13" x14ac:dyDescent="0.3">
      <c r="D2226" s="2"/>
      <c r="E2226" s="2"/>
      <c r="F2226" s="4"/>
      <c r="G2226" s="4"/>
      <c r="H2226" s="4"/>
      <c r="I2226" s="3"/>
      <c r="J2226" s="3"/>
      <c r="K2226" s="3"/>
      <c r="L2226" s="3"/>
      <c r="M2226" s="3"/>
    </row>
    <row r="2227" spans="4:13" x14ac:dyDescent="0.3">
      <c r="D2227" s="2"/>
      <c r="E2227" s="2"/>
      <c r="F2227" s="4"/>
      <c r="G2227" s="4"/>
      <c r="H2227" s="4"/>
      <c r="I2227" s="3"/>
      <c r="J2227" s="3"/>
      <c r="K2227" s="3"/>
      <c r="L2227" s="3"/>
      <c r="M2227" s="3"/>
    </row>
    <row r="2228" spans="4:13" x14ac:dyDescent="0.3">
      <c r="D2228" s="2"/>
      <c r="E2228" s="2"/>
      <c r="F2228" s="4"/>
      <c r="G2228" s="4"/>
      <c r="H2228" s="4"/>
      <c r="I2228" s="3"/>
      <c r="J2228" s="3"/>
      <c r="K2228" s="3"/>
      <c r="L2228" s="3"/>
      <c r="M2228" s="3"/>
    </row>
    <row r="2229" spans="4:13" x14ac:dyDescent="0.3">
      <c r="D2229" s="2"/>
      <c r="E2229" s="2"/>
      <c r="F2229" s="4"/>
      <c r="G2229" s="4"/>
      <c r="H2229" s="4"/>
      <c r="I2229" s="3"/>
      <c r="J2229" s="3"/>
      <c r="K2229" s="3"/>
      <c r="L2229" s="3"/>
      <c r="M2229" s="3"/>
    </row>
    <row r="2230" spans="4:13" x14ac:dyDescent="0.3">
      <c r="D2230" s="2"/>
      <c r="E2230" s="2"/>
      <c r="F2230" s="4"/>
      <c r="G2230" s="4"/>
      <c r="H2230" s="4"/>
      <c r="I2230" s="3"/>
      <c r="J2230" s="3"/>
      <c r="K2230" s="3"/>
      <c r="L2230" s="3"/>
      <c r="M2230" s="3"/>
    </row>
    <row r="2231" spans="4:13" x14ac:dyDescent="0.3">
      <c r="D2231" s="2"/>
      <c r="E2231" s="2"/>
      <c r="F2231" s="4"/>
      <c r="G2231" s="4"/>
      <c r="H2231" s="4"/>
      <c r="I2231" s="3"/>
      <c r="J2231" s="3"/>
      <c r="K2231" s="3"/>
      <c r="L2231" s="3"/>
      <c r="M2231" s="3"/>
    </row>
    <row r="2232" spans="4:13" x14ac:dyDescent="0.3">
      <c r="D2232" s="2"/>
      <c r="E2232" s="2"/>
      <c r="F2232" s="4"/>
      <c r="G2232" s="4"/>
      <c r="H2232" s="4"/>
      <c r="I2232" s="3"/>
      <c r="J2232" s="3"/>
      <c r="K2232" s="3"/>
      <c r="L2232" s="3"/>
      <c r="M2232" s="3"/>
    </row>
    <row r="2233" spans="4:13" x14ac:dyDescent="0.3">
      <c r="D2233" s="2"/>
      <c r="E2233" s="2"/>
      <c r="F2233" s="4"/>
      <c r="G2233" s="4"/>
      <c r="H2233" s="4"/>
      <c r="I2233" s="3"/>
      <c r="J2233" s="3"/>
      <c r="K2233" s="3"/>
      <c r="L2233" s="3"/>
      <c r="M2233" s="3"/>
    </row>
    <row r="2234" spans="4:13" x14ac:dyDescent="0.3">
      <c r="D2234" s="2"/>
      <c r="E2234" s="2"/>
      <c r="F2234" s="4"/>
      <c r="G2234" s="4"/>
      <c r="H2234" s="4"/>
      <c r="I2234" s="3"/>
      <c r="J2234" s="3"/>
      <c r="K2234" s="3"/>
      <c r="L2234" s="3"/>
      <c r="M2234" s="3"/>
    </row>
    <row r="2235" spans="4:13" x14ac:dyDescent="0.3">
      <c r="D2235" s="2"/>
      <c r="E2235" s="2"/>
      <c r="F2235" s="4"/>
      <c r="G2235" s="4"/>
      <c r="H2235" s="4"/>
      <c r="I2235" s="3"/>
      <c r="J2235" s="3"/>
      <c r="K2235" s="3"/>
      <c r="L2235" s="3"/>
      <c r="M2235" s="3"/>
    </row>
    <row r="2236" spans="4:13" x14ac:dyDescent="0.3">
      <c r="D2236" s="2"/>
      <c r="E2236" s="2"/>
      <c r="F2236" s="4"/>
      <c r="G2236" s="4"/>
      <c r="H2236" s="4"/>
      <c r="I2236" s="3"/>
      <c r="J2236" s="3"/>
      <c r="K2236" s="3"/>
      <c r="L2236" s="3"/>
      <c r="M2236" s="3"/>
    </row>
    <row r="2237" spans="4:13" x14ac:dyDescent="0.3">
      <c r="D2237" s="2"/>
      <c r="E2237" s="2"/>
      <c r="F2237" s="4"/>
      <c r="G2237" s="4"/>
      <c r="H2237" s="4"/>
      <c r="I2237" s="3"/>
      <c r="J2237" s="3"/>
      <c r="K2237" s="3"/>
      <c r="L2237" s="3"/>
      <c r="M2237" s="3"/>
    </row>
    <row r="2238" spans="4:13" x14ac:dyDescent="0.3">
      <c r="D2238" s="2"/>
      <c r="E2238" s="2"/>
      <c r="F2238" s="4"/>
      <c r="G2238" s="4"/>
      <c r="H2238" s="4"/>
      <c r="I2238" s="3"/>
      <c r="J2238" s="3"/>
      <c r="K2238" s="3"/>
      <c r="L2238" s="3"/>
      <c r="M2238" s="3"/>
    </row>
    <row r="2239" spans="4:13" x14ac:dyDescent="0.3">
      <c r="D2239" s="2"/>
      <c r="E2239" s="2"/>
      <c r="F2239" s="4"/>
      <c r="G2239" s="4"/>
      <c r="H2239" s="4"/>
      <c r="I2239" s="3"/>
      <c r="J2239" s="3"/>
      <c r="K2239" s="3"/>
      <c r="L2239" s="3"/>
      <c r="M2239" s="3"/>
    </row>
    <row r="2240" spans="4:13" x14ac:dyDescent="0.3">
      <c r="D2240" s="2"/>
      <c r="E2240" s="2"/>
      <c r="F2240" s="4"/>
      <c r="G2240" s="4"/>
      <c r="H2240" s="4"/>
      <c r="I2240" s="3"/>
      <c r="J2240" s="3"/>
      <c r="K2240" s="3"/>
      <c r="L2240" s="3"/>
      <c r="M2240" s="3"/>
    </row>
    <row r="2241" spans="4:13" x14ac:dyDescent="0.3">
      <c r="D2241" s="2"/>
      <c r="E2241" s="2"/>
      <c r="F2241" s="4"/>
      <c r="G2241" s="4"/>
      <c r="H2241" s="4"/>
      <c r="I2241" s="3"/>
      <c r="J2241" s="3"/>
      <c r="K2241" s="3"/>
      <c r="L2241" s="3"/>
      <c r="M2241" s="3"/>
    </row>
    <row r="2242" spans="4:13" x14ac:dyDescent="0.3">
      <c r="D2242" s="2"/>
      <c r="E2242" s="2"/>
      <c r="F2242" s="4"/>
      <c r="G2242" s="4"/>
      <c r="H2242" s="4"/>
      <c r="I2242" s="3"/>
      <c r="J2242" s="3"/>
      <c r="K2242" s="3"/>
      <c r="L2242" s="3"/>
      <c r="M2242" s="3"/>
    </row>
    <row r="2243" spans="4:13" x14ac:dyDescent="0.3">
      <c r="D2243" s="2"/>
      <c r="E2243" s="2"/>
      <c r="F2243" s="4"/>
      <c r="G2243" s="4"/>
      <c r="H2243" s="4"/>
      <c r="I2243" s="3"/>
      <c r="J2243" s="3"/>
      <c r="K2243" s="3"/>
      <c r="L2243" s="3"/>
      <c r="M2243" s="3"/>
    </row>
    <row r="2244" spans="4:13" x14ac:dyDescent="0.3">
      <c r="D2244" s="2"/>
      <c r="E2244" s="2"/>
      <c r="F2244" s="4"/>
      <c r="G2244" s="4"/>
      <c r="H2244" s="4"/>
      <c r="I2244" s="3"/>
      <c r="J2244" s="3"/>
      <c r="K2244" s="3"/>
      <c r="L2244" s="3"/>
      <c r="M2244" s="3"/>
    </row>
    <row r="2245" spans="4:13" x14ac:dyDescent="0.3">
      <c r="D2245" s="2"/>
      <c r="E2245" s="2"/>
      <c r="F2245" s="4"/>
      <c r="G2245" s="4"/>
      <c r="H2245" s="4"/>
      <c r="I2245" s="3"/>
      <c r="J2245" s="3"/>
      <c r="K2245" s="3"/>
      <c r="L2245" s="3"/>
      <c r="M2245" s="3"/>
    </row>
    <row r="2246" spans="4:13" x14ac:dyDescent="0.3">
      <c r="D2246" s="2"/>
      <c r="E2246" s="2"/>
      <c r="F2246" s="4"/>
      <c r="G2246" s="4"/>
      <c r="H2246" s="4"/>
      <c r="I2246" s="3"/>
      <c r="J2246" s="3"/>
      <c r="K2246" s="3"/>
      <c r="L2246" s="3"/>
      <c r="M2246" s="3"/>
    </row>
    <row r="2247" spans="4:13" x14ac:dyDescent="0.3">
      <c r="D2247" s="2"/>
      <c r="E2247" s="2"/>
      <c r="F2247" s="4"/>
      <c r="G2247" s="4"/>
      <c r="H2247" s="4"/>
      <c r="I2247" s="3"/>
      <c r="J2247" s="3"/>
      <c r="K2247" s="3"/>
      <c r="L2247" s="3"/>
      <c r="M2247" s="3"/>
    </row>
    <row r="2248" spans="4:13" x14ac:dyDescent="0.3">
      <c r="D2248" s="2"/>
      <c r="E2248" s="2"/>
      <c r="F2248" s="4"/>
      <c r="G2248" s="4"/>
      <c r="H2248" s="4"/>
      <c r="I2248" s="3"/>
      <c r="J2248" s="3"/>
      <c r="K2248" s="3"/>
      <c r="L2248" s="3"/>
      <c r="M2248" s="3"/>
    </row>
    <row r="2249" spans="4:13" x14ac:dyDescent="0.3">
      <c r="D2249" s="2"/>
      <c r="E2249" s="2"/>
      <c r="F2249" s="4"/>
      <c r="G2249" s="4"/>
      <c r="H2249" s="4"/>
      <c r="I2249" s="3"/>
      <c r="J2249" s="3"/>
      <c r="K2249" s="3"/>
      <c r="L2249" s="3"/>
      <c r="M2249" s="3"/>
    </row>
    <row r="2250" spans="4:13" x14ac:dyDescent="0.3">
      <c r="D2250" s="2"/>
      <c r="E2250" s="2"/>
      <c r="F2250" s="4"/>
      <c r="G2250" s="4"/>
      <c r="H2250" s="4"/>
      <c r="I2250" s="3"/>
      <c r="J2250" s="3"/>
      <c r="K2250" s="3"/>
      <c r="L2250" s="3"/>
      <c r="M2250" s="3"/>
    </row>
    <row r="2251" spans="4:13" x14ac:dyDescent="0.3">
      <c r="D2251" s="2"/>
      <c r="E2251" s="2"/>
      <c r="F2251" s="4"/>
      <c r="G2251" s="4"/>
      <c r="H2251" s="4"/>
      <c r="I2251" s="3"/>
      <c r="J2251" s="3"/>
      <c r="K2251" s="3"/>
      <c r="L2251" s="3"/>
      <c r="M2251" s="3"/>
    </row>
    <row r="2252" spans="4:13" x14ac:dyDescent="0.3">
      <c r="D2252" s="2"/>
      <c r="E2252" s="2"/>
      <c r="F2252" s="4"/>
      <c r="G2252" s="4"/>
      <c r="H2252" s="4"/>
      <c r="I2252" s="3"/>
      <c r="J2252" s="3"/>
      <c r="K2252" s="3"/>
      <c r="L2252" s="3"/>
      <c r="M2252" s="3"/>
    </row>
    <row r="2253" spans="4:13" x14ac:dyDescent="0.3">
      <c r="D2253" s="2"/>
      <c r="E2253" s="2"/>
      <c r="F2253" s="4"/>
      <c r="G2253" s="4"/>
      <c r="H2253" s="4"/>
      <c r="I2253" s="3"/>
      <c r="J2253" s="3"/>
      <c r="K2253" s="3"/>
      <c r="L2253" s="3"/>
      <c r="M2253" s="3"/>
    </row>
    <row r="2254" spans="4:13" x14ac:dyDescent="0.3">
      <c r="D2254" s="2"/>
      <c r="E2254" s="2"/>
      <c r="F2254" s="4"/>
      <c r="G2254" s="4"/>
      <c r="H2254" s="4"/>
      <c r="I2254" s="3"/>
      <c r="J2254" s="3"/>
      <c r="K2254" s="3"/>
      <c r="L2254" s="3"/>
      <c r="M2254" s="3"/>
    </row>
    <row r="2255" spans="4:13" x14ac:dyDescent="0.3">
      <c r="D2255" s="2"/>
      <c r="E2255" s="2"/>
      <c r="F2255" s="4"/>
      <c r="G2255" s="4"/>
      <c r="H2255" s="4"/>
      <c r="I2255" s="3"/>
      <c r="J2255" s="3"/>
      <c r="K2255" s="3"/>
      <c r="L2255" s="3"/>
      <c r="M2255" s="3"/>
    </row>
    <row r="2256" spans="4:13" x14ac:dyDescent="0.3">
      <c r="D2256" s="2"/>
      <c r="E2256" s="2"/>
      <c r="F2256" s="4"/>
      <c r="G2256" s="4"/>
      <c r="H2256" s="4"/>
      <c r="I2256" s="3"/>
      <c r="J2256" s="3"/>
      <c r="K2256" s="3"/>
      <c r="L2256" s="3"/>
      <c r="M2256" s="3"/>
    </row>
    <row r="2257" spans="4:13" x14ac:dyDescent="0.3">
      <c r="D2257" s="2"/>
      <c r="E2257" s="2"/>
      <c r="F2257" s="4"/>
      <c r="G2257" s="4"/>
      <c r="H2257" s="4"/>
      <c r="I2257" s="3"/>
      <c r="J2257" s="3"/>
      <c r="K2257" s="3"/>
      <c r="L2257" s="3"/>
      <c r="M2257" s="3"/>
    </row>
    <row r="2258" spans="4:13" x14ac:dyDescent="0.3">
      <c r="D2258" s="2"/>
      <c r="E2258" s="2"/>
      <c r="F2258" s="4"/>
      <c r="G2258" s="4"/>
      <c r="H2258" s="4"/>
      <c r="I2258" s="3"/>
      <c r="J2258" s="3"/>
      <c r="K2258" s="3"/>
      <c r="L2258" s="3"/>
      <c r="M2258" s="3"/>
    </row>
    <row r="2259" spans="4:13" x14ac:dyDescent="0.3">
      <c r="D2259" s="2"/>
      <c r="E2259" s="2"/>
      <c r="F2259" s="4"/>
      <c r="G2259" s="4"/>
      <c r="H2259" s="4"/>
      <c r="I2259" s="3"/>
      <c r="J2259" s="3"/>
      <c r="K2259" s="3"/>
      <c r="L2259" s="3"/>
      <c r="M2259" s="3"/>
    </row>
    <row r="2260" spans="4:13" x14ac:dyDescent="0.3">
      <c r="D2260" s="2"/>
      <c r="E2260" s="2"/>
      <c r="F2260" s="4"/>
      <c r="G2260" s="4"/>
      <c r="H2260" s="4"/>
      <c r="I2260" s="3"/>
      <c r="J2260" s="3"/>
      <c r="K2260" s="3"/>
      <c r="L2260" s="3"/>
      <c r="M2260" s="3"/>
    </row>
    <row r="2261" spans="4:13" x14ac:dyDescent="0.3">
      <c r="D2261" s="2"/>
      <c r="E2261" s="2"/>
      <c r="F2261" s="4"/>
      <c r="G2261" s="4"/>
      <c r="H2261" s="4"/>
      <c r="I2261" s="3"/>
      <c r="J2261" s="3"/>
      <c r="K2261" s="3"/>
      <c r="L2261" s="3"/>
      <c r="M2261" s="3"/>
    </row>
    <row r="2262" spans="4:13" x14ac:dyDescent="0.3">
      <c r="D2262" s="2"/>
      <c r="E2262" s="2"/>
      <c r="F2262" s="4"/>
      <c r="G2262" s="4"/>
      <c r="H2262" s="4"/>
      <c r="I2262" s="3"/>
      <c r="J2262" s="3"/>
      <c r="K2262" s="3"/>
      <c r="L2262" s="3"/>
      <c r="M2262" s="3"/>
    </row>
    <row r="2263" spans="4:13" x14ac:dyDescent="0.3">
      <c r="D2263" s="2"/>
      <c r="E2263" s="2"/>
      <c r="F2263" s="4"/>
      <c r="G2263" s="4"/>
      <c r="H2263" s="4"/>
      <c r="I2263" s="3"/>
      <c r="J2263" s="3"/>
      <c r="K2263" s="3"/>
      <c r="L2263" s="3"/>
      <c r="M2263" s="3"/>
    </row>
    <row r="2264" spans="4:13" x14ac:dyDescent="0.3">
      <c r="D2264" s="2"/>
      <c r="E2264" s="2"/>
      <c r="F2264" s="4"/>
      <c r="G2264" s="4"/>
      <c r="H2264" s="4"/>
      <c r="I2264" s="3"/>
      <c r="J2264" s="3"/>
      <c r="K2264" s="3"/>
      <c r="L2264" s="3"/>
      <c r="M2264" s="3"/>
    </row>
    <row r="2265" spans="4:13" x14ac:dyDescent="0.3">
      <c r="D2265" s="2"/>
      <c r="E2265" s="2"/>
      <c r="F2265" s="4"/>
      <c r="G2265" s="4"/>
      <c r="H2265" s="4"/>
      <c r="I2265" s="3"/>
      <c r="J2265" s="3"/>
      <c r="K2265" s="3"/>
      <c r="L2265" s="3"/>
      <c r="M2265" s="3"/>
    </row>
    <row r="2266" spans="4:13" x14ac:dyDescent="0.3">
      <c r="D2266" s="2"/>
      <c r="E2266" s="2"/>
      <c r="F2266" s="4"/>
      <c r="G2266" s="4"/>
      <c r="H2266" s="4"/>
      <c r="I2266" s="3"/>
      <c r="J2266" s="3"/>
      <c r="K2266" s="3"/>
      <c r="L2266" s="3"/>
      <c r="M2266" s="3"/>
    </row>
    <row r="2267" spans="4:13" x14ac:dyDescent="0.3">
      <c r="D2267" s="2"/>
      <c r="E2267" s="2"/>
      <c r="F2267" s="4"/>
      <c r="G2267" s="4"/>
      <c r="H2267" s="4"/>
      <c r="I2267" s="3"/>
      <c r="J2267" s="3"/>
      <c r="K2267" s="3"/>
      <c r="L2267" s="3"/>
      <c r="M2267" s="3"/>
    </row>
    <row r="2268" spans="4:13" x14ac:dyDescent="0.3">
      <c r="D2268" s="2"/>
      <c r="E2268" s="2"/>
      <c r="F2268" s="4"/>
      <c r="G2268" s="4"/>
      <c r="H2268" s="4"/>
      <c r="I2268" s="3"/>
      <c r="J2268" s="3"/>
      <c r="K2268" s="3"/>
      <c r="L2268" s="3"/>
      <c r="M2268" s="3"/>
    </row>
    <row r="2269" spans="4:13" x14ac:dyDescent="0.3">
      <c r="D2269" s="2"/>
      <c r="E2269" s="2"/>
      <c r="F2269" s="4"/>
      <c r="G2269" s="4"/>
      <c r="H2269" s="4"/>
      <c r="I2269" s="3"/>
      <c r="J2269" s="3"/>
      <c r="K2269" s="3"/>
      <c r="L2269" s="3"/>
      <c r="M2269" s="3"/>
    </row>
    <row r="2270" spans="4:13" x14ac:dyDescent="0.3">
      <c r="D2270" s="2"/>
      <c r="E2270" s="2"/>
      <c r="F2270" s="4"/>
      <c r="G2270" s="4"/>
      <c r="H2270" s="4"/>
      <c r="I2270" s="3"/>
      <c r="J2270" s="3"/>
      <c r="K2270" s="3"/>
      <c r="L2270" s="3"/>
      <c r="M2270" s="3"/>
    </row>
    <row r="2271" spans="4:13" x14ac:dyDescent="0.3">
      <c r="D2271" s="2"/>
      <c r="E2271" s="2"/>
      <c r="F2271" s="4"/>
      <c r="G2271" s="4"/>
      <c r="H2271" s="4"/>
      <c r="I2271" s="3"/>
      <c r="J2271" s="3"/>
      <c r="K2271" s="3"/>
      <c r="L2271" s="3"/>
      <c r="M2271" s="3"/>
    </row>
    <row r="2272" spans="4:13" x14ac:dyDescent="0.3">
      <c r="D2272" s="2"/>
      <c r="E2272" s="2"/>
      <c r="F2272" s="4"/>
      <c r="G2272" s="4"/>
      <c r="H2272" s="4"/>
      <c r="I2272" s="3"/>
      <c r="J2272" s="3"/>
      <c r="K2272" s="3"/>
      <c r="L2272" s="3"/>
      <c r="M2272" s="3"/>
    </row>
    <row r="2273" spans="4:13" x14ac:dyDescent="0.3">
      <c r="D2273" s="2"/>
      <c r="E2273" s="2"/>
      <c r="F2273" s="4"/>
      <c r="G2273" s="4"/>
      <c r="H2273" s="4"/>
      <c r="I2273" s="3"/>
      <c r="J2273" s="3"/>
      <c r="K2273" s="3"/>
      <c r="L2273" s="3"/>
      <c r="M2273" s="3"/>
    </row>
    <row r="2274" spans="4:13" x14ac:dyDescent="0.3">
      <c r="D2274" s="2"/>
      <c r="E2274" s="2"/>
      <c r="F2274" s="4"/>
      <c r="G2274" s="4"/>
      <c r="H2274" s="4"/>
      <c r="I2274" s="3"/>
      <c r="J2274" s="3"/>
      <c r="K2274" s="3"/>
      <c r="L2274" s="3"/>
      <c r="M2274" s="3"/>
    </row>
    <row r="2275" spans="4:13" x14ac:dyDescent="0.3">
      <c r="D2275" s="2"/>
      <c r="E2275" s="2"/>
      <c r="F2275" s="4"/>
      <c r="G2275" s="4"/>
      <c r="H2275" s="4"/>
      <c r="I2275" s="3"/>
      <c r="J2275" s="3"/>
      <c r="K2275" s="3"/>
      <c r="L2275" s="3"/>
      <c r="M2275" s="3"/>
    </row>
    <row r="2276" spans="4:13" x14ac:dyDescent="0.3">
      <c r="D2276" s="2"/>
      <c r="E2276" s="2"/>
      <c r="F2276" s="4"/>
      <c r="G2276" s="4"/>
      <c r="H2276" s="4"/>
      <c r="I2276" s="3"/>
      <c r="J2276" s="3"/>
      <c r="K2276" s="3"/>
      <c r="L2276" s="3"/>
      <c r="M2276" s="3"/>
    </row>
    <row r="2277" spans="4:13" x14ac:dyDescent="0.3">
      <c r="D2277" s="2"/>
      <c r="E2277" s="2"/>
      <c r="F2277" s="4"/>
      <c r="G2277" s="4"/>
      <c r="H2277" s="4"/>
      <c r="I2277" s="3"/>
      <c r="J2277" s="3"/>
      <c r="K2277" s="3"/>
      <c r="L2277" s="3"/>
      <c r="M2277" s="3"/>
    </row>
    <row r="2278" spans="4:13" x14ac:dyDescent="0.3">
      <c r="D2278" s="2"/>
      <c r="E2278" s="2"/>
      <c r="F2278" s="4"/>
      <c r="G2278" s="4"/>
      <c r="H2278" s="4"/>
      <c r="I2278" s="3"/>
      <c r="J2278" s="3"/>
      <c r="K2278" s="3"/>
      <c r="L2278" s="3"/>
      <c r="M2278" s="3"/>
    </row>
    <row r="2279" spans="4:13" x14ac:dyDescent="0.3">
      <c r="D2279" s="2"/>
      <c r="E2279" s="2"/>
      <c r="F2279" s="4"/>
      <c r="G2279" s="4"/>
      <c r="H2279" s="4"/>
      <c r="I2279" s="3"/>
      <c r="J2279" s="3"/>
      <c r="K2279" s="3"/>
      <c r="L2279" s="3"/>
      <c r="M2279" s="3"/>
    </row>
    <row r="2280" spans="4:13" x14ac:dyDescent="0.3">
      <c r="D2280" s="2"/>
      <c r="E2280" s="2"/>
      <c r="F2280" s="4"/>
      <c r="G2280" s="4"/>
      <c r="H2280" s="4"/>
      <c r="I2280" s="3"/>
      <c r="J2280" s="3"/>
      <c r="K2280" s="3"/>
      <c r="L2280" s="3"/>
      <c r="M2280" s="3"/>
    </row>
    <row r="2281" spans="4:13" x14ac:dyDescent="0.3">
      <c r="D2281" s="2"/>
      <c r="E2281" s="2"/>
      <c r="F2281" s="4"/>
      <c r="G2281" s="4"/>
      <c r="H2281" s="4"/>
      <c r="I2281" s="3"/>
      <c r="J2281" s="3"/>
      <c r="K2281" s="3"/>
      <c r="L2281" s="3"/>
      <c r="M2281" s="3"/>
    </row>
    <row r="2282" spans="4:13" x14ac:dyDescent="0.3">
      <c r="D2282" s="2"/>
      <c r="E2282" s="2"/>
      <c r="F2282" s="4"/>
      <c r="G2282" s="4"/>
      <c r="H2282" s="4"/>
      <c r="I2282" s="3"/>
      <c r="J2282" s="3"/>
      <c r="K2282" s="3"/>
      <c r="L2282" s="3"/>
      <c r="M2282" s="3"/>
    </row>
    <row r="2283" spans="4:13" x14ac:dyDescent="0.3">
      <c r="D2283" s="2"/>
      <c r="E2283" s="2"/>
      <c r="F2283" s="4"/>
      <c r="G2283" s="4"/>
      <c r="H2283" s="4"/>
      <c r="I2283" s="3"/>
      <c r="J2283" s="3"/>
      <c r="K2283" s="3"/>
      <c r="L2283" s="3"/>
      <c r="M2283" s="3"/>
    </row>
    <row r="2284" spans="4:13" x14ac:dyDescent="0.3">
      <c r="D2284" s="2"/>
      <c r="E2284" s="2"/>
      <c r="F2284" s="4"/>
      <c r="G2284" s="4"/>
      <c r="H2284" s="4"/>
      <c r="I2284" s="3"/>
      <c r="J2284" s="3"/>
      <c r="K2284" s="3"/>
      <c r="L2284" s="3"/>
      <c r="M2284" s="3"/>
    </row>
    <row r="2285" spans="4:13" x14ac:dyDescent="0.3">
      <c r="D2285" s="2"/>
      <c r="E2285" s="2"/>
      <c r="F2285" s="4"/>
      <c r="G2285" s="4"/>
      <c r="H2285" s="4"/>
      <c r="I2285" s="3"/>
      <c r="J2285" s="3"/>
      <c r="K2285" s="3"/>
      <c r="L2285" s="3"/>
      <c r="M2285" s="3"/>
    </row>
    <row r="2286" spans="4:13" x14ac:dyDescent="0.3">
      <c r="D2286" s="2"/>
      <c r="E2286" s="2"/>
      <c r="F2286" s="4"/>
      <c r="G2286" s="4"/>
      <c r="H2286" s="4"/>
      <c r="I2286" s="3"/>
      <c r="J2286" s="3"/>
      <c r="K2286" s="3"/>
      <c r="L2286" s="3"/>
      <c r="M2286" s="3"/>
    </row>
    <row r="2287" spans="4:13" x14ac:dyDescent="0.3">
      <c r="D2287" s="2"/>
      <c r="E2287" s="2"/>
      <c r="F2287" s="4"/>
      <c r="G2287" s="4"/>
      <c r="H2287" s="4"/>
      <c r="I2287" s="3"/>
      <c r="J2287" s="3"/>
      <c r="K2287" s="3"/>
      <c r="L2287" s="3"/>
      <c r="M2287" s="3"/>
    </row>
    <row r="2288" spans="4:13" x14ac:dyDescent="0.3">
      <c r="D2288" s="2"/>
      <c r="E2288" s="2"/>
      <c r="F2288" s="4"/>
      <c r="G2288" s="4"/>
      <c r="H2288" s="4"/>
      <c r="I2288" s="3"/>
      <c r="J2288" s="3"/>
      <c r="K2288" s="3"/>
      <c r="L2288" s="3"/>
      <c r="M2288" s="3"/>
    </row>
    <row r="2289" spans="4:13" x14ac:dyDescent="0.3">
      <c r="D2289" s="2"/>
      <c r="E2289" s="2"/>
      <c r="F2289" s="4"/>
      <c r="G2289" s="4"/>
      <c r="H2289" s="4"/>
      <c r="I2289" s="3"/>
      <c r="J2289" s="3"/>
      <c r="K2289" s="3"/>
      <c r="L2289" s="3"/>
      <c r="M2289" s="3"/>
    </row>
    <row r="2290" spans="4:13" x14ac:dyDescent="0.3">
      <c r="D2290" s="2"/>
      <c r="E2290" s="2"/>
      <c r="F2290" s="4"/>
      <c r="G2290" s="4"/>
      <c r="H2290" s="4"/>
      <c r="I2290" s="3"/>
      <c r="J2290" s="3"/>
      <c r="K2290" s="3"/>
      <c r="L2290" s="3"/>
      <c r="M2290" s="3"/>
    </row>
    <row r="2291" spans="4:13" x14ac:dyDescent="0.3">
      <c r="D2291" s="2"/>
      <c r="E2291" s="2"/>
      <c r="F2291" s="4"/>
      <c r="G2291" s="4"/>
      <c r="H2291" s="4"/>
      <c r="I2291" s="3"/>
      <c r="J2291" s="3"/>
      <c r="K2291" s="3"/>
      <c r="L2291" s="3"/>
      <c r="M2291" s="3"/>
    </row>
    <row r="2292" spans="4:13" x14ac:dyDescent="0.3">
      <c r="D2292" s="2"/>
      <c r="E2292" s="2"/>
      <c r="F2292" s="4"/>
      <c r="G2292" s="4"/>
      <c r="H2292" s="4"/>
      <c r="I2292" s="3"/>
      <c r="J2292" s="3"/>
      <c r="K2292" s="3"/>
      <c r="L2292" s="3"/>
      <c r="M2292" s="3"/>
    </row>
    <row r="2293" spans="4:13" x14ac:dyDescent="0.3">
      <c r="D2293" s="2"/>
      <c r="E2293" s="2"/>
      <c r="F2293" s="4"/>
      <c r="G2293" s="4"/>
      <c r="H2293" s="4"/>
      <c r="I2293" s="3"/>
      <c r="J2293" s="3"/>
      <c r="K2293" s="3"/>
      <c r="L2293" s="3"/>
      <c r="M2293" s="3"/>
    </row>
    <row r="2294" spans="4:13" x14ac:dyDescent="0.3">
      <c r="D2294" s="2"/>
      <c r="E2294" s="2"/>
      <c r="F2294" s="4"/>
      <c r="G2294" s="4"/>
      <c r="H2294" s="4"/>
      <c r="I2294" s="3"/>
      <c r="J2294" s="3"/>
      <c r="K2294" s="3"/>
      <c r="L2294" s="3"/>
      <c r="M2294" s="3"/>
    </row>
    <row r="2295" spans="4:13" x14ac:dyDescent="0.3">
      <c r="D2295" s="2"/>
      <c r="E2295" s="2"/>
      <c r="F2295" s="4"/>
      <c r="G2295" s="4"/>
      <c r="H2295" s="4"/>
      <c r="I2295" s="3"/>
      <c r="J2295" s="3"/>
      <c r="K2295" s="3"/>
      <c r="L2295" s="3"/>
      <c r="M2295" s="3"/>
    </row>
    <row r="2296" spans="4:13" x14ac:dyDescent="0.3">
      <c r="D2296" s="2"/>
      <c r="E2296" s="2"/>
      <c r="F2296" s="4"/>
      <c r="G2296" s="4"/>
      <c r="H2296" s="4"/>
      <c r="I2296" s="3"/>
      <c r="J2296" s="3"/>
      <c r="K2296" s="3"/>
      <c r="L2296" s="3"/>
      <c r="M2296" s="3"/>
    </row>
    <row r="2297" spans="4:13" x14ac:dyDescent="0.3">
      <c r="D2297" s="2"/>
      <c r="E2297" s="2"/>
      <c r="F2297" s="4"/>
      <c r="G2297" s="4"/>
      <c r="H2297" s="4"/>
      <c r="I2297" s="3"/>
      <c r="J2297" s="3"/>
      <c r="K2297" s="3"/>
      <c r="L2297" s="3"/>
      <c r="M2297" s="3"/>
    </row>
    <row r="2298" spans="4:13" x14ac:dyDescent="0.3">
      <c r="D2298" s="2"/>
      <c r="E2298" s="2"/>
      <c r="F2298" s="4"/>
      <c r="G2298" s="4"/>
      <c r="H2298" s="4"/>
      <c r="I2298" s="3"/>
      <c r="J2298" s="3"/>
      <c r="K2298" s="3"/>
      <c r="L2298" s="3"/>
      <c r="M2298" s="3"/>
    </row>
    <row r="2299" spans="4:13" x14ac:dyDescent="0.3">
      <c r="D2299" s="2"/>
      <c r="E2299" s="2"/>
      <c r="F2299" s="4"/>
      <c r="G2299" s="4"/>
      <c r="H2299" s="4"/>
      <c r="I2299" s="3"/>
      <c r="J2299" s="3"/>
      <c r="K2299" s="3"/>
      <c r="L2299" s="3"/>
      <c r="M2299" s="3"/>
    </row>
    <row r="2300" spans="4:13" x14ac:dyDescent="0.3">
      <c r="D2300" s="2"/>
      <c r="E2300" s="2"/>
      <c r="F2300" s="4"/>
      <c r="G2300" s="4"/>
      <c r="H2300" s="4"/>
      <c r="I2300" s="3"/>
      <c r="J2300" s="3"/>
      <c r="K2300" s="3"/>
      <c r="L2300" s="3"/>
      <c r="M2300" s="3"/>
    </row>
    <row r="2301" spans="4:13" x14ac:dyDescent="0.3">
      <c r="D2301" s="2"/>
      <c r="E2301" s="2"/>
      <c r="F2301" s="4"/>
      <c r="G2301" s="4"/>
      <c r="H2301" s="4"/>
      <c r="I2301" s="3"/>
      <c r="J2301" s="3"/>
      <c r="K2301" s="3"/>
      <c r="L2301" s="3"/>
      <c r="M2301" s="3"/>
    </row>
    <row r="2302" spans="4:13" x14ac:dyDescent="0.3">
      <c r="D2302" s="2"/>
      <c r="E2302" s="2"/>
      <c r="F2302" s="4"/>
      <c r="G2302" s="4"/>
      <c r="H2302" s="4"/>
      <c r="I2302" s="3"/>
      <c r="J2302" s="3"/>
      <c r="K2302" s="3"/>
      <c r="L2302" s="3"/>
      <c r="M2302" s="3"/>
    </row>
    <row r="2303" spans="4:13" x14ac:dyDescent="0.3">
      <c r="D2303" s="2"/>
      <c r="E2303" s="2"/>
      <c r="F2303" s="4"/>
      <c r="G2303" s="4"/>
      <c r="H2303" s="4"/>
      <c r="I2303" s="3"/>
      <c r="J2303" s="3"/>
      <c r="K2303" s="3"/>
      <c r="L2303" s="3"/>
      <c r="M2303" s="3"/>
    </row>
    <row r="2304" spans="4:13" x14ac:dyDescent="0.3">
      <c r="D2304" s="2"/>
      <c r="E2304" s="2"/>
      <c r="F2304" s="4"/>
      <c r="G2304" s="4"/>
      <c r="H2304" s="4"/>
      <c r="I2304" s="3"/>
      <c r="J2304" s="3"/>
      <c r="K2304" s="3"/>
      <c r="L2304" s="3"/>
      <c r="M2304" s="3"/>
    </row>
    <row r="2305" spans="4:13" x14ac:dyDescent="0.3">
      <c r="D2305" s="2"/>
      <c r="E2305" s="2"/>
      <c r="F2305" s="4"/>
      <c r="G2305" s="4"/>
      <c r="H2305" s="4"/>
      <c r="I2305" s="3"/>
      <c r="J2305" s="3"/>
      <c r="K2305" s="3"/>
      <c r="L2305" s="3"/>
      <c r="M2305" s="3"/>
    </row>
    <row r="2306" spans="4:13" x14ac:dyDescent="0.3">
      <c r="D2306" s="2"/>
      <c r="E2306" s="2"/>
      <c r="F2306" s="4"/>
      <c r="G2306" s="4"/>
      <c r="H2306" s="4"/>
      <c r="I2306" s="3"/>
      <c r="J2306" s="3"/>
      <c r="K2306" s="3"/>
      <c r="L2306" s="3"/>
      <c r="M2306" s="3"/>
    </row>
    <row r="2307" spans="4:13" x14ac:dyDescent="0.3">
      <c r="D2307" s="2"/>
      <c r="E2307" s="2"/>
      <c r="F2307" s="4"/>
      <c r="G2307" s="4"/>
      <c r="H2307" s="4"/>
      <c r="I2307" s="3"/>
      <c r="J2307" s="3"/>
      <c r="K2307" s="3"/>
      <c r="L2307" s="3"/>
      <c r="M2307" s="3"/>
    </row>
    <row r="2308" spans="4:13" x14ac:dyDescent="0.3">
      <c r="D2308" s="2"/>
      <c r="E2308" s="2"/>
      <c r="F2308" s="4"/>
      <c r="G2308" s="4"/>
      <c r="H2308" s="4"/>
      <c r="I2308" s="3"/>
      <c r="J2308" s="3"/>
      <c r="K2308" s="3"/>
      <c r="L2308" s="3"/>
      <c r="M2308" s="3"/>
    </row>
    <row r="2309" spans="4:13" x14ac:dyDescent="0.3">
      <c r="D2309" s="2"/>
      <c r="E2309" s="2"/>
      <c r="F2309" s="4"/>
      <c r="G2309" s="4"/>
      <c r="H2309" s="4"/>
      <c r="I2309" s="3"/>
      <c r="J2309" s="3"/>
      <c r="K2309" s="3"/>
      <c r="L2309" s="3"/>
      <c r="M2309" s="3"/>
    </row>
    <row r="2310" spans="4:13" x14ac:dyDescent="0.3">
      <c r="D2310" s="2"/>
      <c r="E2310" s="2"/>
      <c r="F2310" s="4"/>
      <c r="G2310" s="4"/>
      <c r="H2310" s="4"/>
      <c r="I2310" s="3"/>
      <c r="J2310" s="3"/>
      <c r="K2310" s="3"/>
      <c r="L2310" s="3"/>
      <c r="M2310" s="3"/>
    </row>
    <row r="2311" spans="4:13" x14ac:dyDescent="0.3">
      <c r="D2311" s="2"/>
      <c r="E2311" s="2"/>
      <c r="F2311" s="4"/>
      <c r="G2311" s="4"/>
      <c r="H2311" s="4"/>
      <c r="I2311" s="3"/>
      <c r="J2311" s="3"/>
      <c r="K2311" s="3"/>
      <c r="L2311" s="3"/>
      <c r="M2311" s="3"/>
    </row>
    <row r="2312" spans="4:13" x14ac:dyDescent="0.3">
      <c r="D2312" s="2"/>
      <c r="E2312" s="2"/>
      <c r="F2312" s="4"/>
      <c r="G2312" s="4"/>
      <c r="H2312" s="4"/>
      <c r="I2312" s="3"/>
      <c r="J2312" s="3"/>
      <c r="K2312" s="3"/>
      <c r="L2312" s="3"/>
      <c r="M2312" s="3"/>
    </row>
    <row r="2313" spans="4:13" x14ac:dyDescent="0.3">
      <c r="D2313" s="2"/>
      <c r="E2313" s="2"/>
      <c r="F2313" s="4"/>
      <c r="G2313" s="4"/>
      <c r="H2313" s="4"/>
      <c r="I2313" s="3"/>
      <c r="J2313" s="3"/>
      <c r="K2313" s="3"/>
      <c r="L2313" s="3"/>
      <c r="M2313" s="3"/>
    </row>
    <row r="2314" spans="4:13" x14ac:dyDescent="0.3">
      <c r="D2314" s="2"/>
      <c r="E2314" s="2"/>
      <c r="F2314" s="4"/>
      <c r="G2314" s="4"/>
      <c r="H2314" s="4"/>
      <c r="I2314" s="3"/>
      <c r="J2314" s="3"/>
      <c r="K2314" s="3"/>
      <c r="L2314" s="3"/>
      <c r="M2314" s="3"/>
    </row>
    <row r="2315" spans="4:13" x14ac:dyDescent="0.3">
      <c r="D2315" s="2"/>
      <c r="E2315" s="2"/>
      <c r="F2315" s="4"/>
      <c r="G2315" s="4"/>
      <c r="H2315" s="4"/>
      <c r="I2315" s="3"/>
      <c r="J2315" s="3"/>
      <c r="K2315" s="3"/>
      <c r="L2315" s="3"/>
      <c r="M2315" s="3"/>
    </row>
    <row r="2316" spans="4:13" x14ac:dyDescent="0.3">
      <c r="D2316" s="2"/>
      <c r="E2316" s="2"/>
      <c r="F2316" s="4"/>
      <c r="G2316" s="4"/>
      <c r="H2316" s="4"/>
      <c r="I2316" s="3"/>
      <c r="J2316" s="3"/>
      <c r="K2316" s="3"/>
      <c r="L2316" s="3"/>
      <c r="M2316" s="3"/>
    </row>
    <row r="2317" spans="4:13" x14ac:dyDescent="0.3">
      <c r="D2317" s="2"/>
      <c r="E2317" s="2"/>
      <c r="F2317" s="4"/>
      <c r="G2317" s="4"/>
      <c r="H2317" s="4"/>
      <c r="I2317" s="3"/>
      <c r="J2317" s="3"/>
      <c r="K2317" s="3"/>
      <c r="L2317" s="3"/>
      <c r="M2317" s="3"/>
    </row>
    <row r="2318" spans="4:13" x14ac:dyDescent="0.3">
      <c r="D2318" s="2"/>
      <c r="E2318" s="2"/>
      <c r="F2318" s="4"/>
      <c r="G2318" s="4"/>
      <c r="H2318" s="4"/>
      <c r="I2318" s="3"/>
      <c r="J2318" s="3"/>
      <c r="K2318" s="3"/>
      <c r="L2318" s="3"/>
      <c r="M2318" s="3"/>
    </row>
    <row r="2319" spans="4:13" x14ac:dyDescent="0.3">
      <c r="D2319" s="2"/>
      <c r="E2319" s="2"/>
      <c r="F2319" s="4"/>
      <c r="G2319" s="4"/>
      <c r="H2319" s="4"/>
      <c r="I2319" s="3"/>
      <c r="J2319" s="3"/>
      <c r="K2319" s="3"/>
      <c r="L2319" s="3"/>
      <c r="M2319" s="3"/>
    </row>
    <row r="2320" spans="4:13" x14ac:dyDescent="0.3">
      <c r="D2320" s="2"/>
      <c r="E2320" s="2"/>
      <c r="F2320" s="4"/>
      <c r="G2320" s="4"/>
      <c r="H2320" s="4"/>
      <c r="I2320" s="3"/>
      <c r="J2320" s="3"/>
      <c r="K2320" s="3"/>
      <c r="L2320" s="3"/>
      <c r="M2320" s="3"/>
    </row>
    <row r="2321" spans="4:13" x14ac:dyDescent="0.3">
      <c r="D2321" s="2"/>
      <c r="E2321" s="2"/>
      <c r="F2321" s="4"/>
      <c r="G2321" s="4"/>
      <c r="H2321" s="4"/>
      <c r="I2321" s="3"/>
      <c r="J2321" s="3"/>
      <c r="K2321" s="3"/>
      <c r="L2321" s="3"/>
      <c r="M2321" s="3"/>
    </row>
    <row r="2322" spans="4:13" x14ac:dyDescent="0.3">
      <c r="D2322" s="2"/>
      <c r="E2322" s="2"/>
      <c r="F2322" s="4"/>
      <c r="G2322" s="4"/>
      <c r="H2322" s="4"/>
      <c r="I2322" s="3"/>
      <c r="J2322" s="3"/>
      <c r="K2322" s="3"/>
      <c r="L2322" s="3"/>
      <c r="M2322" s="3"/>
    </row>
    <row r="2323" spans="4:13" x14ac:dyDescent="0.3">
      <c r="D2323" s="2"/>
      <c r="E2323" s="2"/>
      <c r="F2323" s="4"/>
      <c r="G2323" s="4"/>
      <c r="H2323" s="4"/>
      <c r="I2323" s="3"/>
      <c r="J2323" s="3"/>
      <c r="K2323" s="3"/>
      <c r="L2323" s="3"/>
      <c r="M2323" s="3"/>
    </row>
    <row r="2324" spans="4:13" x14ac:dyDescent="0.3">
      <c r="D2324" s="2"/>
      <c r="E2324" s="2"/>
      <c r="F2324" s="4"/>
      <c r="G2324" s="4"/>
      <c r="H2324" s="4"/>
      <c r="I2324" s="3"/>
      <c r="J2324" s="3"/>
      <c r="K2324" s="3"/>
      <c r="L2324" s="3"/>
      <c r="M2324" s="3"/>
    </row>
    <row r="2325" spans="4:13" x14ac:dyDescent="0.3">
      <c r="D2325" s="2"/>
      <c r="E2325" s="2"/>
      <c r="F2325" s="4"/>
      <c r="G2325" s="4"/>
      <c r="H2325" s="4"/>
      <c r="I2325" s="3"/>
      <c r="J2325" s="3"/>
      <c r="K2325" s="3"/>
      <c r="L2325" s="3"/>
      <c r="M2325" s="3"/>
    </row>
    <row r="2326" spans="4:13" x14ac:dyDescent="0.3">
      <c r="D2326" s="2"/>
      <c r="E2326" s="2"/>
      <c r="F2326" s="4"/>
      <c r="G2326" s="4"/>
      <c r="H2326" s="4"/>
      <c r="I2326" s="3"/>
      <c r="J2326" s="3"/>
      <c r="K2326" s="3"/>
      <c r="L2326" s="3"/>
      <c r="M2326" s="3"/>
    </row>
    <row r="2327" spans="4:13" x14ac:dyDescent="0.3">
      <c r="D2327" s="2"/>
      <c r="E2327" s="2"/>
      <c r="F2327" s="4"/>
      <c r="G2327" s="4"/>
      <c r="H2327" s="4"/>
      <c r="I2327" s="3"/>
      <c r="J2327" s="3"/>
      <c r="K2327" s="3"/>
      <c r="L2327" s="3"/>
      <c r="M2327" s="3"/>
    </row>
    <row r="2328" spans="4:13" x14ac:dyDescent="0.3">
      <c r="D2328" s="2"/>
      <c r="E2328" s="2"/>
      <c r="F2328" s="4"/>
      <c r="G2328" s="4"/>
      <c r="H2328" s="4"/>
      <c r="I2328" s="3"/>
      <c r="J2328" s="3"/>
      <c r="K2328" s="3"/>
      <c r="L2328" s="3"/>
      <c r="M2328" s="3"/>
    </row>
    <row r="2329" spans="4:13" x14ac:dyDescent="0.3">
      <c r="D2329" s="2"/>
      <c r="E2329" s="2"/>
      <c r="F2329" s="4"/>
      <c r="G2329" s="4"/>
      <c r="H2329" s="4"/>
      <c r="I2329" s="3"/>
      <c r="J2329" s="3"/>
      <c r="K2329" s="3"/>
      <c r="L2329" s="3"/>
      <c r="M2329" s="3"/>
    </row>
    <row r="2330" spans="4:13" x14ac:dyDescent="0.3">
      <c r="D2330" s="2"/>
      <c r="E2330" s="2"/>
      <c r="F2330" s="4"/>
      <c r="G2330" s="4"/>
      <c r="H2330" s="4"/>
      <c r="I2330" s="3"/>
      <c r="J2330" s="3"/>
      <c r="K2330" s="3"/>
      <c r="L2330" s="3"/>
      <c r="M2330" s="3"/>
    </row>
    <row r="2331" spans="4:13" x14ac:dyDescent="0.3">
      <c r="D2331" s="2"/>
      <c r="E2331" s="2"/>
      <c r="F2331" s="4"/>
      <c r="G2331" s="4"/>
      <c r="H2331" s="4"/>
      <c r="I2331" s="3"/>
      <c r="J2331" s="3"/>
      <c r="K2331" s="3"/>
      <c r="L2331" s="3"/>
      <c r="M2331" s="3"/>
    </row>
    <row r="2332" spans="4:13" x14ac:dyDescent="0.3">
      <c r="D2332" s="2"/>
      <c r="E2332" s="2"/>
      <c r="F2332" s="4"/>
      <c r="G2332" s="4"/>
      <c r="H2332" s="4"/>
      <c r="I2332" s="3"/>
      <c r="J2332" s="3"/>
      <c r="K2332" s="3"/>
      <c r="L2332" s="3"/>
      <c r="M2332" s="3"/>
    </row>
    <row r="2333" spans="4:13" x14ac:dyDescent="0.3">
      <c r="D2333" s="2"/>
      <c r="E2333" s="2"/>
      <c r="F2333" s="4"/>
      <c r="G2333" s="4"/>
      <c r="H2333" s="4"/>
      <c r="I2333" s="3"/>
      <c r="J2333" s="3"/>
      <c r="K2333" s="3"/>
      <c r="L2333" s="3"/>
      <c r="M2333" s="3"/>
    </row>
    <row r="2334" spans="4:13" x14ac:dyDescent="0.3">
      <c r="D2334" s="2"/>
      <c r="E2334" s="2"/>
      <c r="F2334" s="4"/>
      <c r="G2334" s="4"/>
      <c r="H2334" s="4"/>
      <c r="I2334" s="3"/>
      <c r="J2334" s="3"/>
      <c r="K2334" s="3"/>
      <c r="L2334" s="3"/>
      <c r="M2334" s="3"/>
    </row>
    <row r="2335" spans="4:13" x14ac:dyDescent="0.3">
      <c r="D2335" s="2"/>
      <c r="E2335" s="2"/>
      <c r="F2335" s="4"/>
      <c r="G2335" s="4"/>
      <c r="H2335" s="4"/>
      <c r="I2335" s="3"/>
      <c r="J2335" s="3"/>
      <c r="K2335" s="3"/>
      <c r="L2335" s="3"/>
      <c r="M2335" s="3"/>
    </row>
    <row r="2336" spans="4:13" x14ac:dyDescent="0.3">
      <c r="D2336" s="2"/>
      <c r="E2336" s="2"/>
      <c r="F2336" s="4"/>
      <c r="G2336" s="4"/>
      <c r="H2336" s="4"/>
      <c r="I2336" s="3"/>
      <c r="J2336" s="3"/>
      <c r="K2336" s="3"/>
      <c r="L2336" s="3"/>
      <c r="M2336" s="3"/>
    </row>
    <row r="2337" spans="4:13" x14ac:dyDescent="0.3">
      <c r="D2337" s="2"/>
      <c r="E2337" s="2"/>
      <c r="F2337" s="4"/>
      <c r="G2337" s="4"/>
      <c r="H2337" s="4"/>
      <c r="I2337" s="3"/>
      <c r="J2337" s="3"/>
      <c r="K2337" s="3"/>
      <c r="L2337" s="3"/>
      <c r="M2337" s="3"/>
    </row>
    <row r="2338" spans="4:13" x14ac:dyDescent="0.3">
      <c r="D2338" s="2"/>
      <c r="E2338" s="2"/>
      <c r="F2338" s="4"/>
      <c r="G2338" s="4"/>
      <c r="H2338" s="4"/>
      <c r="I2338" s="3"/>
      <c r="J2338" s="3"/>
      <c r="K2338" s="3"/>
      <c r="L2338" s="3"/>
      <c r="M2338" s="3"/>
    </row>
    <row r="2339" spans="4:13" x14ac:dyDescent="0.3">
      <c r="D2339" s="2"/>
      <c r="E2339" s="2"/>
      <c r="F2339" s="4"/>
      <c r="G2339" s="4"/>
      <c r="H2339" s="4"/>
      <c r="I2339" s="3"/>
      <c r="J2339" s="3"/>
      <c r="K2339" s="3"/>
      <c r="L2339" s="3"/>
      <c r="M2339" s="3"/>
    </row>
    <row r="2340" spans="4:13" x14ac:dyDescent="0.3">
      <c r="D2340" s="2"/>
      <c r="E2340" s="2"/>
      <c r="F2340" s="4"/>
      <c r="G2340" s="4"/>
      <c r="H2340" s="4"/>
      <c r="I2340" s="3"/>
      <c r="J2340" s="3"/>
      <c r="K2340" s="3"/>
      <c r="L2340" s="3"/>
      <c r="M2340" s="3"/>
    </row>
    <row r="2341" spans="4:13" x14ac:dyDescent="0.3">
      <c r="D2341" s="2"/>
      <c r="E2341" s="2"/>
      <c r="F2341" s="4"/>
      <c r="G2341" s="4"/>
      <c r="H2341" s="4"/>
      <c r="I2341" s="3"/>
      <c r="J2341" s="3"/>
      <c r="K2341" s="3"/>
      <c r="L2341" s="3"/>
      <c r="M2341" s="3"/>
    </row>
    <row r="2342" spans="4:13" x14ac:dyDescent="0.3">
      <c r="D2342" s="2"/>
      <c r="E2342" s="2"/>
      <c r="F2342" s="4"/>
      <c r="G2342" s="4"/>
      <c r="H2342" s="4"/>
      <c r="I2342" s="3"/>
      <c r="J2342" s="3"/>
      <c r="K2342" s="3"/>
      <c r="L2342" s="3"/>
      <c r="M2342" s="3"/>
    </row>
    <row r="2343" spans="4:13" x14ac:dyDescent="0.3">
      <c r="D2343" s="2"/>
      <c r="E2343" s="2"/>
      <c r="F2343" s="4"/>
      <c r="G2343" s="4"/>
      <c r="H2343" s="4"/>
      <c r="I2343" s="3"/>
      <c r="J2343" s="3"/>
      <c r="K2343" s="3"/>
      <c r="L2343" s="3"/>
      <c r="M2343" s="3"/>
    </row>
    <row r="2344" spans="4:13" x14ac:dyDescent="0.3">
      <c r="D2344" s="2"/>
      <c r="E2344" s="2"/>
      <c r="F2344" s="4"/>
      <c r="G2344" s="4"/>
      <c r="H2344" s="4"/>
      <c r="I2344" s="3"/>
      <c r="J2344" s="3"/>
      <c r="K2344" s="3"/>
      <c r="L2344" s="3"/>
      <c r="M2344" s="3"/>
    </row>
    <row r="2345" spans="4:13" x14ac:dyDescent="0.3">
      <c r="D2345" s="2"/>
      <c r="E2345" s="2"/>
      <c r="F2345" s="4"/>
      <c r="G2345" s="4"/>
      <c r="H2345" s="4"/>
      <c r="I2345" s="3"/>
      <c r="J2345" s="3"/>
      <c r="K2345" s="3"/>
      <c r="L2345" s="3"/>
      <c r="M2345" s="3"/>
    </row>
    <row r="2346" spans="4:13" x14ac:dyDescent="0.3">
      <c r="D2346" s="2"/>
      <c r="E2346" s="2"/>
      <c r="F2346" s="4"/>
      <c r="G2346" s="4"/>
      <c r="H2346" s="4"/>
      <c r="I2346" s="3"/>
      <c r="J2346" s="3"/>
      <c r="K2346" s="3"/>
      <c r="L2346" s="3"/>
      <c r="M2346" s="3"/>
    </row>
    <row r="2347" spans="4:13" x14ac:dyDescent="0.3">
      <c r="D2347" s="2"/>
      <c r="E2347" s="2"/>
      <c r="F2347" s="4"/>
      <c r="G2347" s="4"/>
      <c r="H2347" s="4"/>
      <c r="I2347" s="3"/>
      <c r="J2347" s="3"/>
      <c r="K2347" s="3"/>
      <c r="L2347" s="3"/>
      <c r="M2347" s="3"/>
    </row>
    <row r="2348" spans="4:13" x14ac:dyDescent="0.3">
      <c r="D2348" s="2"/>
      <c r="E2348" s="2"/>
      <c r="F2348" s="4"/>
      <c r="G2348" s="4"/>
      <c r="H2348" s="4"/>
      <c r="I2348" s="3"/>
      <c r="J2348" s="3"/>
      <c r="K2348" s="3"/>
      <c r="L2348" s="3"/>
      <c r="M2348" s="3"/>
    </row>
    <row r="2349" spans="4:13" x14ac:dyDescent="0.3">
      <c r="D2349" s="2"/>
      <c r="E2349" s="2"/>
      <c r="F2349" s="4"/>
      <c r="G2349" s="4"/>
      <c r="H2349" s="4"/>
      <c r="I2349" s="3"/>
      <c r="J2349" s="3"/>
      <c r="K2349" s="3"/>
      <c r="L2349" s="3"/>
      <c r="M2349" s="3"/>
    </row>
    <row r="2350" spans="4:13" x14ac:dyDescent="0.3">
      <c r="D2350" s="2"/>
      <c r="E2350" s="2"/>
      <c r="F2350" s="4"/>
      <c r="G2350" s="4"/>
      <c r="H2350" s="4"/>
      <c r="I2350" s="3"/>
      <c r="J2350" s="3"/>
      <c r="K2350" s="3"/>
      <c r="L2350" s="3"/>
      <c r="M2350" s="3"/>
    </row>
    <row r="2351" spans="4:13" x14ac:dyDescent="0.3">
      <c r="D2351" s="2"/>
      <c r="E2351" s="2"/>
      <c r="F2351" s="4"/>
      <c r="G2351" s="4"/>
      <c r="H2351" s="4"/>
      <c r="I2351" s="3"/>
      <c r="J2351" s="3"/>
      <c r="K2351" s="3"/>
      <c r="L2351" s="3"/>
      <c r="M2351" s="3"/>
    </row>
    <row r="2352" spans="4:13" x14ac:dyDescent="0.3">
      <c r="D2352" s="2"/>
      <c r="E2352" s="2"/>
      <c r="F2352" s="4"/>
      <c r="G2352" s="4"/>
      <c r="H2352" s="4"/>
      <c r="I2352" s="3"/>
      <c r="J2352" s="3"/>
      <c r="K2352" s="3"/>
      <c r="L2352" s="3"/>
      <c r="M2352" s="3"/>
    </row>
    <row r="2353" spans="4:13" x14ac:dyDescent="0.3">
      <c r="D2353" s="2"/>
      <c r="E2353" s="2"/>
      <c r="F2353" s="4"/>
      <c r="G2353" s="4"/>
      <c r="H2353" s="4"/>
      <c r="I2353" s="3"/>
      <c r="J2353" s="3"/>
      <c r="K2353" s="3"/>
      <c r="L2353" s="3"/>
      <c r="M2353" s="3"/>
    </row>
    <row r="2354" spans="4:13" x14ac:dyDescent="0.3">
      <c r="D2354" s="2"/>
      <c r="E2354" s="2"/>
      <c r="F2354" s="4"/>
      <c r="G2354" s="4"/>
      <c r="H2354" s="4"/>
      <c r="I2354" s="3"/>
      <c r="J2354" s="3"/>
      <c r="K2354" s="3"/>
      <c r="L2354" s="3"/>
      <c r="M2354" s="3"/>
    </row>
    <row r="2355" spans="4:13" x14ac:dyDescent="0.3">
      <c r="D2355" s="2"/>
      <c r="E2355" s="2"/>
      <c r="F2355" s="4"/>
      <c r="G2355" s="4"/>
      <c r="H2355" s="4"/>
      <c r="I2355" s="3"/>
      <c r="J2355" s="3"/>
      <c r="K2355" s="3"/>
      <c r="L2355" s="3"/>
      <c r="M2355" s="3"/>
    </row>
    <row r="2356" spans="4:13" x14ac:dyDescent="0.3">
      <c r="D2356" s="2"/>
      <c r="E2356" s="2"/>
      <c r="F2356" s="4"/>
      <c r="G2356" s="4"/>
      <c r="H2356" s="4"/>
      <c r="I2356" s="3"/>
      <c r="J2356" s="3"/>
      <c r="K2356" s="3"/>
      <c r="L2356" s="3"/>
      <c r="M2356" s="3"/>
    </row>
    <row r="2357" spans="4:13" x14ac:dyDescent="0.3">
      <c r="D2357" s="2"/>
      <c r="E2357" s="2"/>
      <c r="F2357" s="4"/>
      <c r="G2357" s="4"/>
      <c r="H2357" s="4"/>
      <c r="I2357" s="3"/>
      <c r="J2357" s="3"/>
      <c r="K2357" s="3"/>
      <c r="L2357" s="3"/>
      <c r="M2357" s="3"/>
    </row>
    <row r="2358" spans="4:13" x14ac:dyDescent="0.3">
      <c r="D2358" s="2"/>
      <c r="E2358" s="2"/>
      <c r="F2358" s="4"/>
      <c r="G2358" s="4"/>
      <c r="H2358" s="4"/>
      <c r="I2358" s="3"/>
      <c r="J2358" s="3"/>
      <c r="K2358" s="3"/>
      <c r="L2358" s="3"/>
      <c r="M2358" s="3"/>
    </row>
    <row r="2359" spans="4:13" x14ac:dyDescent="0.3">
      <c r="D2359" s="2"/>
      <c r="E2359" s="2"/>
      <c r="F2359" s="4"/>
      <c r="G2359" s="4"/>
      <c r="H2359" s="4"/>
      <c r="I2359" s="3"/>
      <c r="J2359" s="3"/>
      <c r="K2359" s="3"/>
      <c r="L2359" s="3"/>
      <c r="M2359" s="3"/>
    </row>
    <row r="2360" spans="4:13" x14ac:dyDescent="0.3">
      <c r="D2360" s="2"/>
      <c r="E2360" s="2"/>
      <c r="F2360" s="4"/>
      <c r="G2360" s="4"/>
      <c r="H2360" s="4"/>
      <c r="I2360" s="3"/>
      <c r="J2360" s="3"/>
      <c r="K2360" s="3"/>
      <c r="L2360" s="3"/>
      <c r="M2360" s="3"/>
    </row>
    <row r="2361" spans="4:13" x14ac:dyDescent="0.3">
      <c r="D2361" s="2"/>
      <c r="E2361" s="2"/>
      <c r="F2361" s="4"/>
      <c r="G2361" s="4"/>
      <c r="H2361" s="4"/>
      <c r="I2361" s="3"/>
      <c r="J2361" s="3"/>
      <c r="K2361" s="3"/>
      <c r="L2361" s="3"/>
      <c r="M2361" s="3"/>
    </row>
    <row r="2362" spans="4:13" x14ac:dyDescent="0.3">
      <c r="D2362" s="2"/>
      <c r="E2362" s="2"/>
      <c r="F2362" s="4"/>
      <c r="G2362" s="4"/>
      <c r="H2362" s="4"/>
      <c r="I2362" s="3"/>
      <c r="J2362" s="3"/>
      <c r="K2362" s="3"/>
      <c r="L2362" s="3"/>
      <c r="M2362" s="3"/>
    </row>
    <row r="2363" spans="4:13" x14ac:dyDescent="0.3">
      <c r="D2363" s="2"/>
      <c r="E2363" s="2"/>
      <c r="F2363" s="4"/>
      <c r="G2363" s="4"/>
      <c r="H2363" s="4"/>
      <c r="I2363" s="3"/>
      <c r="J2363" s="3"/>
      <c r="K2363" s="3"/>
      <c r="L2363" s="3"/>
      <c r="M2363" s="3"/>
    </row>
    <row r="2364" spans="4:13" x14ac:dyDescent="0.3">
      <c r="D2364" s="2"/>
      <c r="E2364" s="2"/>
      <c r="F2364" s="4"/>
      <c r="G2364" s="4"/>
      <c r="H2364" s="4"/>
      <c r="I2364" s="3"/>
      <c r="J2364" s="3"/>
      <c r="K2364" s="3"/>
      <c r="L2364" s="3"/>
      <c r="M2364" s="3"/>
    </row>
    <row r="2365" spans="4:13" x14ac:dyDescent="0.3">
      <c r="D2365" s="2"/>
      <c r="E2365" s="2"/>
      <c r="F2365" s="4"/>
      <c r="G2365" s="4"/>
      <c r="H2365" s="4"/>
      <c r="I2365" s="3"/>
      <c r="J2365" s="3"/>
      <c r="K2365" s="3"/>
      <c r="L2365" s="3"/>
      <c r="M2365" s="3"/>
    </row>
    <row r="2366" spans="4:13" x14ac:dyDescent="0.3">
      <c r="D2366" s="2"/>
      <c r="E2366" s="2"/>
      <c r="F2366" s="4"/>
      <c r="G2366" s="4"/>
      <c r="H2366" s="4"/>
      <c r="I2366" s="3"/>
      <c r="J2366" s="3"/>
      <c r="K2366" s="3"/>
      <c r="L2366" s="3"/>
      <c r="M2366" s="3"/>
    </row>
    <row r="2367" spans="4:13" x14ac:dyDescent="0.3">
      <c r="D2367" s="2"/>
      <c r="E2367" s="2"/>
      <c r="F2367" s="4"/>
      <c r="G2367" s="4"/>
      <c r="H2367" s="4"/>
      <c r="I2367" s="3"/>
      <c r="J2367" s="3"/>
      <c r="K2367" s="3"/>
      <c r="L2367" s="3"/>
      <c r="M2367" s="3"/>
    </row>
    <row r="2368" spans="4:13" x14ac:dyDescent="0.3">
      <c r="D2368" s="2"/>
      <c r="E2368" s="2"/>
      <c r="F2368" s="4"/>
      <c r="G2368" s="4"/>
      <c r="H2368" s="4"/>
      <c r="I2368" s="3"/>
      <c r="J2368" s="3"/>
      <c r="K2368" s="3"/>
      <c r="L2368" s="3"/>
      <c r="M2368" s="3"/>
    </row>
    <row r="2369" spans="4:13" x14ac:dyDescent="0.3">
      <c r="D2369" s="2"/>
      <c r="E2369" s="2"/>
      <c r="F2369" s="4"/>
      <c r="G2369" s="4"/>
      <c r="H2369" s="4"/>
      <c r="I2369" s="3"/>
      <c r="J2369" s="3"/>
      <c r="K2369" s="3"/>
      <c r="L2369" s="3"/>
      <c r="M2369" s="3"/>
    </row>
    <row r="2370" spans="4:13" x14ac:dyDescent="0.3">
      <c r="D2370" s="2"/>
      <c r="E2370" s="2"/>
      <c r="F2370" s="4"/>
      <c r="G2370" s="4"/>
      <c r="H2370" s="4"/>
      <c r="I2370" s="3"/>
      <c r="J2370" s="3"/>
      <c r="K2370" s="3"/>
      <c r="L2370" s="3"/>
      <c r="M2370" s="3"/>
    </row>
    <row r="2371" spans="4:13" x14ac:dyDescent="0.3">
      <c r="D2371" s="2"/>
      <c r="E2371" s="2"/>
      <c r="F2371" s="4"/>
      <c r="G2371" s="4"/>
      <c r="H2371" s="4"/>
      <c r="I2371" s="3"/>
      <c r="J2371" s="3"/>
      <c r="K2371" s="3"/>
      <c r="L2371" s="3"/>
      <c r="M2371" s="3"/>
    </row>
    <row r="2372" spans="4:13" x14ac:dyDescent="0.3">
      <c r="D2372" s="2"/>
      <c r="E2372" s="2"/>
      <c r="F2372" s="4"/>
      <c r="G2372" s="4"/>
      <c r="H2372" s="4"/>
      <c r="I2372" s="3"/>
      <c r="J2372" s="3"/>
      <c r="K2372" s="3"/>
      <c r="L2372" s="3"/>
      <c r="M2372" s="3"/>
    </row>
    <row r="2373" spans="4:13" x14ac:dyDescent="0.3">
      <c r="D2373" s="2"/>
      <c r="E2373" s="2"/>
      <c r="F2373" s="4"/>
      <c r="G2373" s="4"/>
      <c r="H2373" s="4"/>
      <c r="I2373" s="3"/>
      <c r="J2373" s="3"/>
      <c r="K2373" s="3"/>
      <c r="L2373" s="3"/>
      <c r="M2373" s="3"/>
    </row>
    <row r="2374" spans="4:13" x14ac:dyDescent="0.3">
      <c r="D2374" s="2"/>
      <c r="E2374" s="2"/>
      <c r="F2374" s="4"/>
      <c r="G2374" s="4"/>
      <c r="H2374" s="4"/>
      <c r="I2374" s="3"/>
      <c r="J2374" s="3"/>
      <c r="K2374" s="3"/>
      <c r="L2374" s="3"/>
      <c r="M2374" s="3"/>
    </row>
    <row r="2375" spans="4:13" x14ac:dyDescent="0.3">
      <c r="D2375" s="2"/>
      <c r="E2375" s="2"/>
      <c r="F2375" s="4"/>
      <c r="G2375" s="4"/>
      <c r="H2375" s="4"/>
      <c r="I2375" s="3"/>
      <c r="J2375" s="3"/>
      <c r="K2375" s="3"/>
      <c r="L2375" s="3"/>
      <c r="M2375" s="3"/>
    </row>
    <row r="2376" spans="4:13" x14ac:dyDescent="0.3">
      <c r="D2376" s="2"/>
      <c r="E2376" s="2"/>
      <c r="F2376" s="4"/>
      <c r="G2376" s="4"/>
      <c r="H2376" s="4"/>
      <c r="I2376" s="3"/>
      <c r="J2376" s="3"/>
      <c r="K2376" s="3"/>
      <c r="L2376" s="3"/>
      <c r="M2376" s="3"/>
    </row>
    <row r="2377" spans="4:13" x14ac:dyDescent="0.3">
      <c r="D2377" s="2"/>
      <c r="E2377" s="2"/>
      <c r="F2377" s="4"/>
      <c r="G2377" s="4"/>
      <c r="H2377" s="4"/>
      <c r="I2377" s="3"/>
      <c r="J2377" s="3"/>
      <c r="K2377" s="3"/>
      <c r="L2377" s="3"/>
      <c r="M2377" s="3"/>
    </row>
    <row r="2378" spans="4:13" x14ac:dyDescent="0.3">
      <c r="D2378" s="2"/>
      <c r="E2378" s="2"/>
      <c r="F2378" s="4"/>
      <c r="G2378" s="4"/>
      <c r="H2378" s="4"/>
      <c r="I2378" s="3"/>
      <c r="J2378" s="3"/>
      <c r="K2378" s="3"/>
      <c r="L2378" s="3"/>
      <c r="M2378" s="3"/>
    </row>
    <row r="2379" spans="4:13" x14ac:dyDescent="0.3">
      <c r="D2379" s="2"/>
      <c r="E2379" s="2"/>
      <c r="F2379" s="4"/>
      <c r="G2379" s="4"/>
      <c r="H2379" s="4"/>
      <c r="I2379" s="3"/>
      <c r="J2379" s="3"/>
      <c r="K2379" s="3"/>
      <c r="L2379" s="3"/>
      <c r="M2379" s="3"/>
    </row>
    <row r="2380" spans="4:13" x14ac:dyDescent="0.3">
      <c r="D2380" s="2"/>
      <c r="E2380" s="2"/>
      <c r="F2380" s="4"/>
      <c r="G2380" s="4"/>
      <c r="H2380" s="4"/>
      <c r="I2380" s="3"/>
      <c r="J2380" s="3"/>
      <c r="K2380" s="3"/>
      <c r="L2380" s="3"/>
      <c r="M2380" s="3"/>
    </row>
    <row r="2381" spans="4:13" x14ac:dyDescent="0.3">
      <c r="D2381" s="2"/>
      <c r="E2381" s="2"/>
      <c r="F2381" s="4"/>
      <c r="G2381" s="4"/>
      <c r="H2381" s="4"/>
      <c r="I2381" s="3"/>
      <c r="J2381" s="3"/>
      <c r="K2381" s="3"/>
      <c r="L2381" s="3"/>
      <c r="M2381" s="3"/>
    </row>
    <row r="2382" spans="4:13" x14ac:dyDescent="0.3">
      <c r="D2382" s="2"/>
      <c r="E2382" s="2"/>
      <c r="F2382" s="4"/>
      <c r="G2382" s="4"/>
      <c r="H2382" s="4"/>
      <c r="I2382" s="3"/>
      <c r="J2382" s="3"/>
      <c r="K2382" s="3"/>
      <c r="L2382" s="3"/>
      <c r="M2382" s="3"/>
    </row>
    <row r="2383" spans="4:13" x14ac:dyDescent="0.3">
      <c r="D2383" s="2"/>
      <c r="E2383" s="2"/>
      <c r="F2383" s="4"/>
      <c r="G2383" s="4"/>
      <c r="H2383" s="4"/>
      <c r="I2383" s="3"/>
      <c r="J2383" s="3"/>
      <c r="K2383" s="3"/>
      <c r="L2383" s="3"/>
      <c r="M2383" s="3"/>
    </row>
    <row r="2384" spans="4:13" x14ac:dyDescent="0.3">
      <c r="D2384" s="2"/>
      <c r="E2384" s="2"/>
      <c r="F2384" s="4"/>
      <c r="G2384" s="4"/>
      <c r="H2384" s="4"/>
      <c r="I2384" s="3"/>
      <c r="J2384" s="3"/>
      <c r="K2384" s="3"/>
      <c r="L2384" s="3"/>
      <c r="M2384" s="3"/>
    </row>
    <row r="2385" spans="4:13" x14ac:dyDescent="0.3">
      <c r="D2385" s="2"/>
      <c r="E2385" s="2"/>
      <c r="F2385" s="4"/>
      <c r="G2385" s="4"/>
      <c r="H2385" s="4"/>
      <c r="I2385" s="3"/>
      <c r="J2385" s="3"/>
      <c r="K2385" s="3"/>
      <c r="L2385" s="3"/>
      <c r="M2385" s="3"/>
    </row>
    <row r="2386" spans="4:13" x14ac:dyDescent="0.3">
      <c r="D2386" s="2"/>
      <c r="E2386" s="2"/>
      <c r="F2386" s="4"/>
      <c r="G2386" s="4"/>
      <c r="H2386" s="4"/>
      <c r="I2386" s="3"/>
      <c r="J2386" s="3"/>
      <c r="K2386" s="3"/>
      <c r="L2386" s="3"/>
      <c r="M2386" s="3"/>
    </row>
    <row r="2387" spans="4:13" x14ac:dyDescent="0.3">
      <c r="D2387" s="2"/>
      <c r="E2387" s="2"/>
      <c r="F2387" s="4"/>
      <c r="G2387" s="4"/>
      <c r="H2387" s="4"/>
      <c r="I2387" s="3"/>
      <c r="J2387" s="3"/>
      <c r="K2387" s="3"/>
      <c r="L2387" s="3"/>
      <c r="M2387" s="3"/>
    </row>
    <row r="2388" spans="4:13" x14ac:dyDescent="0.3">
      <c r="D2388" s="2"/>
      <c r="E2388" s="2"/>
      <c r="F2388" s="4"/>
      <c r="G2388" s="4"/>
      <c r="H2388" s="4"/>
      <c r="I2388" s="3"/>
      <c r="J2388" s="3"/>
      <c r="K2388" s="3"/>
      <c r="L2388" s="3"/>
      <c r="M2388" s="3"/>
    </row>
    <row r="2389" spans="4:13" x14ac:dyDescent="0.3">
      <c r="D2389" s="2"/>
      <c r="E2389" s="2"/>
      <c r="F2389" s="4"/>
      <c r="G2389" s="4"/>
      <c r="H2389" s="4"/>
      <c r="I2389" s="3"/>
      <c r="J2389" s="3"/>
      <c r="K2389" s="3"/>
      <c r="L2389" s="3"/>
      <c r="M2389" s="3"/>
    </row>
    <row r="2390" spans="4:13" x14ac:dyDescent="0.3">
      <c r="D2390" s="2"/>
      <c r="E2390" s="2"/>
      <c r="F2390" s="4"/>
      <c r="G2390" s="4"/>
      <c r="H2390" s="4"/>
      <c r="I2390" s="3"/>
      <c r="J2390" s="3"/>
      <c r="K2390" s="3"/>
      <c r="L2390" s="3"/>
      <c r="M2390" s="3"/>
    </row>
    <row r="2391" spans="4:13" x14ac:dyDescent="0.3">
      <c r="D2391" s="2"/>
      <c r="E2391" s="2"/>
      <c r="F2391" s="4"/>
      <c r="G2391" s="4"/>
      <c r="H2391" s="4"/>
      <c r="I2391" s="3"/>
      <c r="J2391" s="3"/>
      <c r="K2391" s="3"/>
      <c r="L2391" s="3"/>
      <c r="M2391" s="3"/>
    </row>
    <row r="2392" spans="4:13" x14ac:dyDescent="0.3">
      <c r="D2392" s="2"/>
      <c r="E2392" s="2"/>
      <c r="F2392" s="4"/>
      <c r="G2392" s="4"/>
      <c r="H2392" s="4"/>
      <c r="I2392" s="3"/>
      <c r="J2392" s="3"/>
      <c r="K2392" s="3"/>
      <c r="L2392" s="3"/>
      <c r="M2392" s="3"/>
    </row>
    <row r="2393" spans="4:13" x14ac:dyDescent="0.3">
      <c r="D2393" s="2"/>
      <c r="E2393" s="2"/>
      <c r="F2393" s="4"/>
      <c r="G2393" s="4"/>
      <c r="H2393" s="4"/>
      <c r="I2393" s="3"/>
      <c r="J2393" s="3"/>
      <c r="K2393" s="3"/>
      <c r="L2393" s="3"/>
      <c r="M2393" s="3"/>
    </row>
    <row r="2394" spans="4:13" x14ac:dyDescent="0.3">
      <c r="D2394" s="2"/>
      <c r="E2394" s="2"/>
      <c r="F2394" s="4"/>
      <c r="G2394" s="4"/>
      <c r="H2394" s="4"/>
      <c r="I2394" s="3"/>
      <c r="J2394" s="3"/>
      <c r="K2394" s="3"/>
      <c r="L2394" s="3"/>
      <c r="M2394" s="3"/>
    </row>
    <row r="2395" spans="4:13" x14ac:dyDescent="0.3">
      <c r="D2395" s="2"/>
      <c r="E2395" s="2"/>
      <c r="F2395" s="4"/>
      <c r="G2395" s="4"/>
      <c r="H2395" s="4"/>
      <c r="I2395" s="3"/>
      <c r="J2395" s="3"/>
      <c r="K2395" s="3"/>
      <c r="L2395" s="3"/>
      <c r="M2395" s="3"/>
    </row>
    <row r="2396" spans="4:13" x14ac:dyDescent="0.3">
      <c r="D2396" s="2"/>
      <c r="E2396" s="2"/>
      <c r="F2396" s="4"/>
      <c r="G2396" s="4"/>
      <c r="H2396" s="4"/>
      <c r="I2396" s="3"/>
      <c r="J2396" s="3"/>
      <c r="K2396" s="3"/>
      <c r="L2396" s="3"/>
      <c r="M2396" s="3"/>
    </row>
    <row r="2397" spans="4:13" x14ac:dyDescent="0.3">
      <c r="D2397" s="2"/>
      <c r="E2397" s="2"/>
      <c r="F2397" s="4"/>
      <c r="G2397" s="4"/>
      <c r="H2397" s="4"/>
      <c r="I2397" s="3"/>
      <c r="J2397" s="3"/>
      <c r="K2397" s="3"/>
      <c r="L2397" s="3"/>
      <c r="M2397" s="3"/>
    </row>
    <row r="2398" spans="4:13" x14ac:dyDescent="0.3">
      <c r="D2398" s="2"/>
      <c r="E2398" s="2"/>
      <c r="F2398" s="4"/>
      <c r="G2398" s="4"/>
      <c r="H2398" s="4"/>
      <c r="I2398" s="3"/>
      <c r="J2398" s="3"/>
      <c r="K2398" s="3"/>
      <c r="L2398" s="3"/>
      <c r="M2398" s="3"/>
    </row>
    <row r="2399" spans="4:13" x14ac:dyDescent="0.3">
      <c r="D2399" s="2"/>
      <c r="E2399" s="2"/>
      <c r="F2399" s="4"/>
      <c r="G2399" s="4"/>
      <c r="H2399" s="4"/>
      <c r="I2399" s="3"/>
      <c r="J2399" s="3"/>
      <c r="K2399" s="3"/>
      <c r="L2399" s="3"/>
      <c r="M2399" s="3"/>
    </row>
    <row r="2400" spans="4:13" x14ac:dyDescent="0.3">
      <c r="D2400" s="2"/>
      <c r="E2400" s="2"/>
      <c r="F2400" s="4"/>
      <c r="G2400" s="4"/>
      <c r="H2400" s="4"/>
      <c r="I2400" s="3"/>
      <c r="J2400" s="3"/>
      <c r="K2400" s="3"/>
      <c r="L2400" s="3"/>
      <c r="M2400" s="3"/>
    </row>
    <row r="2401" spans="4:13" x14ac:dyDescent="0.3">
      <c r="D2401" s="2"/>
      <c r="E2401" s="2"/>
      <c r="F2401" s="4"/>
      <c r="G2401" s="4"/>
      <c r="H2401" s="4"/>
      <c r="I2401" s="3"/>
      <c r="J2401" s="3"/>
      <c r="K2401" s="3"/>
      <c r="L2401" s="3"/>
      <c r="M2401" s="3"/>
    </row>
    <row r="2402" spans="4:13" x14ac:dyDescent="0.3">
      <c r="D2402" s="2"/>
      <c r="E2402" s="2"/>
      <c r="F2402" s="4"/>
      <c r="G2402" s="4"/>
      <c r="H2402" s="4"/>
      <c r="I2402" s="3"/>
      <c r="J2402" s="3"/>
      <c r="K2402" s="3"/>
      <c r="L2402" s="3"/>
      <c r="M2402" s="3"/>
    </row>
    <row r="2403" spans="4:13" x14ac:dyDescent="0.3">
      <c r="D2403" s="2"/>
      <c r="E2403" s="2"/>
      <c r="F2403" s="4"/>
      <c r="G2403" s="4"/>
      <c r="H2403" s="4"/>
      <c r="I2403" s="3"/>
      <c r="J2403" s="3"/>
      <c r="K2403" s="3"/>
      <c r="L2403" s="3"/>
      <c r="M2403" s="3"/>
    </row>
    <row r="2404" spans="4:13" x14ac:dyDescent="0.3">
      <c r="D2404" s="2"/>
      <c r="E2404" s="2"/>
      <c r="F2404" s="4"/>
      <c r="G2404" s="4"/>
      <c r="H2404" s="4"/>
      <c r="I2404" s="3"/>
      <c r="J2404" s="3"/>
      <c r="K2404" s="3"/>
      <c r="L2404" s="3"/>
      <c r="M2404" s="3"/>
    </row>
    <row r="2405" spans="4:13" x14ac:dyDescent="0.3">
      <c r="D2405" s="2"/>
      <c r="E2405" s="2"/>
      <c r="F2405" s="4"/>
      <c r="G2405" s="4"/>
      <c r="H2405" s="4"/>
      <c r="I2405" s="3"/>
      <c r="J2405" s="3"/>
      <c r="K2405" s="3"/>
      <c r="L2405" s="3"/>
      <c r="M2405" s="3"/>
    </row>
    <row r="2406" spans="4:13" x14ac:dyDescent="0.3">
      <c r="D2406" s="2"/>
      <c r="E2406" s="2"/>
      <c r="F2406" s="4"/>
      <c r="G2406" s="4"/>
      <c r="H2406" s="4"/>
      <c r="I2406" s="3"/>
      <c r="J2406" s="3"/>
      <c r="K2406" s="3"/>
      <c r="L2406" s="3"/>
      <c r="M2406" s="3"/>
    </row>
    <row r="2407" spans="4:13" x14ac:dyDescent="0.3">
      <c r="D2407" s="2"/>
      <c r="E2407" s="2"/>
      <c r="F2407" s="4"/>
      <c r="G2407" s="4"/>
      <c r="H2407" s="4"/>
      <c r="I2407" s="3"/>
      <c r="J2407" s="3"/>
      <c r="K2407" s="3"/>
      <c r="L2407" s="3"/>
      <c r="M2407" s="3"/>
    </row>
    <row r="2408" spans="4:13" x14ac:dyDescent="0.3">
      <c r="D2408" s="2"/>
      <c r="E2408" s="2"/>
      <c r="F2408" s="4"/>
      <c r="G2408" s="4"/>
      <c r="H2408" s="4"/>
      <c r="I2408" s="3"/>
      <c r="J2408" s="3"/>
      <c r="K2408" s="3"/>
      <c r="L2408" s="3"/>
      <c r="M2408" s="3"/>
    </row>
    <row r="2409" spans="4:13" x14ac:dyDescent="0.3">
      <c r="D2409" s="2"/>
      <c r="E2409" s="2"/>
      <c r="F2409" s="4"/>
      <c r="G2409" s="4"/>
      <c r="H2409" s="4"/>
      <c r="I2409" s="3"/>
      <c r="J2409" s="3"/>
      <c r="K2409" s="3"/>
      <c r="L2409" s="3"/>
      <c r="M2409" s="3"/>
    </row>
    <row r="2410" spans="4:13" x14ac:dyDescent="0.3">
      <c r="D2410" s="2"/>
      <c r="E2410" s="2"/>
      <c r="F2410" s="4"/>
      <c r="G2410" s="4"/>
      <c r="H2410" s="4"/>
      <c r="I2410" s="3"/>
      <c r="J2410" s="3"/>
      <c r="K2410" s="3"/>
      <c r="L2410" s="3"/>
      <c r="M2410" s="3"/>
    </row>
    <row r="2411" spans="4:13" x14ac:dyDescent="0.3">
      <c r="D2411" s="2"/>
      <c r="E2411" s="2"/>
      <c r="F2411" s="4"/>
      <c r="G2411" s="4"/>
      <c r="H2411" s="4"/>
      <c r="I2411" s="3"/>
      <c r="J2411" s="3"/>
      <c r="K2411" s="3"/>
      <c r="L2411" s="3"/>
      <c r="M2411" s="3"/>
    </row>
    <row r="2412" spans="4:13" x14ac:dyDescent="0.3">
      <c r="D2412" s="2"/>
      <c r="E2412" s="2"/>
      <c r="F2412" s="4"/>
      <c r="G2412" s="4"/>
      <c r="H2412" s="4"/>
      <c r="I2412" s="3"/>
      <c r="J2412" s="3"/>
      <c r="K2412" s="3"/>
      <c r="L2412" s="3"/>
      <c r="M2412" s="3"/>
    </row>
    <row r="2413" spans="4:13" x14ac:dyDescent="0.3">
      <c r="D2413" s="2"/>
      <c r="E2413" s="2"/>
      <c r="F2413" s="4"/>
      <c r="G2413" s="4"/>
      <c r="H2413" s="4"/>
      <c r="I2413" s="3"/>
      <c r="J2413" s="3"/>
      <c r="K2413" s="3"/>
      <c r="L2413" s="3"/>
      <c r="M2413" s="3"/>
    </row>
    <row r="2414" spans="4:13" x14ac:dyDescent="0.3">
      <c r="D2414" s="2"/>
      <c r="E2414" s="2"/>
      <c r="F2414" s="4"/>
      <c r="G2414" s="4"/>
      <c r="H2414" s="4"/>
      <c r="I2414" s="3"/>
      <c r="J2414" s="3"/>
      <c r="K2414" s="3"/>
      <c r="L2414" s="3"/>
      <c r="M2414" s="3"/>
    </row>
    <row r="2415" spans="4:13" x14ac:dyDescent="0.3">
      <c r="D2415" s="2"/>
      <c r="E2415" s="2"/>
      <c r="F2415" s="4"/>
      <c r="G2415" s="4"/>
      <c r="H2415" s="4"/>
      <c r="I2415" s="3"/>
      <c r="J2415" s="3"/>
      <c r="K2415" s="3"/>
      <c r="L2415" s="3"/>
      <c r="M2415" s="3"/>
    </row>
    <row r="2416" spans="4:13" x14ac:dyDescent="0.3">
      <c r="D2416" s="2"/>
      <c r="E2416" s="2"/>
      <c r="F2416" s="4"/>
      <c r="G2416" s="4"/>
      <c r="H2416" s="4"/>
      <c r="I2416" s="3"/>
      <c r="J2416" s="3"/>
      <c r="K2416" s="3"/>
      <c r="L2416" s="3"/>
      <c r="M2416" s="3"/>
    </row>
    <row r="2417" spans="4:13" x14ac:dyDescent="0.3">
      <c r="D2417" s="2"/>
      <c r="E2417" s="2"/>
      <c r="F2417" s="4"/>
      <c r="G2417" s="4"/>
      <c r="H2417" s="4"/>
      <c r="I2417" s="3"/>
      <c r="J2417" s="3"/>
      <c r="K2417" s="3"/>
      <c r="L2417" s="3"/>
      <c r="M2417" s="3"/>
    </row>
    <row r="2418" spans="4:13" x14ac:dyDescent="0.3">
      <c r="D2418" s="2"/>
      <c r="E2418" s="2"/>
      <c r="F2418" s="4"/>
      <c r="G2418" s="4"/>
      <c r="H2418" s="4"/>
      <c r="I2418" s="3"/>
      <c r="J2418" s="3"/>
      <c r="K2418" s="3"/>
      <c r="L2418" s="3"/>
      <c r="M2418" s="3"/>
    </row>
    <row r="2419" spans="4:13" x14ac:dyDescent="0.3">
      <c r="D2419" s="2"/>
      <c r="E2419" s="2"/>
      <c r="F2419" s="4"/>
      <c r="G2419" s="4"/>
      <c r="H2419" s="4"/>
      <c r="I2419" s="3"/>
      <c r="J2419" s="3"/>
      <c r="K2419" s="3"/>
      <c r="L2419" s="3"/>
      <c r="M2419" s="3"/>
    </row>
    <row r="2420" spans="4:13" x14ac:dyDescent="0.3">
      <c r="D2420" s="2"/>
      <c r="E2420" s="2"/>
      <c r="F2420" s="4"/>
      <c r="G2420" s="4"/>
      <c r="H2420" s="4"/>
      <c r="I2420" s="3"/>
      <c r="J2420" s="3"/>
      <c r="K2420" s="3"/>
      <c r="L2420" s="3"/>
      <c r="M2420" s="3"/>
    </row>
    <row r="2421" spans="4:13" x14ac:dyDescent="0.3">
      <c r="D2421" s="2"/>
      <c r="E2421" s="2"/>
      <c r="F2421" s="4"/>
      <c r="G2421" s="4"/>
      <c r="H2421" s="4"/>
      <c r="I2421" s="3"/>
      <c r="J2421" s="3"/>
      <c r="K2421" s="3"/>
      <c r="L2421" s="3"/>
      <c r="M2421" s="3"/>
    </row>
    <row r="2422" spans="4:13" x14ac:dyDescent="0.3">
      <c r="D2422" s="2"/>
      <c r="E2422" s="2"/>
      <c r="F2422" s="4"/>
      <c r="G2422" s="4"/>
      <c r="H2422" s="4"/>
      <c r="I2422" s="3"/>
      <c r="J2422" s="3"/>
      <c r="K2422" s="3"/>
      <c r="L2422" s="3"/>
      <c r="M2422" s="3"/>
    </row>
    <row r="2423" spans="4:13" x14ac:dyDescent="0.3">
      <c r="D2423" s="2"/>
      <c r="E2423" s="2"/>
      <c r="F2423" s="4"/>
      <c r="G2423" s="4"/>
      <c r="H2423" s="4"/>
      <c r="I2423" s="3"/>
      <c r="J2423" s="3"/>
      <c r="K2423" s="3"/>
      <c r="L2423" s="3"/>
      <c r="M2423" s="3"/>
    </row>
    <row r="2424" spans="4:13" x14ac:dyDescent="0.3">
      <c r="D2424" s="2"/>
      <c r="E2424" s="2"/>
      <c r="F2424" s="4"/>
      <c r="G2424" s="4"/>
      <c r="H2424" s="4"/>
      <c r="I2424" s="3"/>
      <c r="J2424" s="3"/>
      <c r="K2424" s="3"/>
      <c r="L2424" s="3"/>
      <c r="M2424" s="3"/>
    </row>
    <row r="2425" spans="4:13" x14ac:dyDescent="0.3">
      <c r="D2425" s="2"/>
      <c r="E2425" s="2"/>
      <c r="F2425" s="4"/>
      <c r="G2425" s="4"/>
      <c r="H2425" s="4"/>
      <c r="I2425" s="3"/>
      <c r="J2425" s="3"/>
      <c r="K2425" s="3"/>
      <c r="L2425" s="3"/>
      <c r="M2425" s="3"/>
    </row>
    <row r="2426" spans="4:13" x14ac:dyDescent="0.3">
      <c r="D2426" s="2"/>
      <c r="E2426" s="2"/>
      <c r="F2426" s="4"/>
      <c r="G2426" s="4"/>
      <c r="H2426" s="4"/>
      <c r="I2426" s="3"/>
      <c r="J2426" s="3"/>
      <c r="K2426" s="3"/>
      <c r="L2426" s="3"/>
      <c r="M2426" s="3"/>
    </row>
    <row r="2427" spans="4:13" x14ac:dyDescent="0.3">
      <c r="D2427" s="2"/>
      <c r="E2427" s="2"/>
      <c r="F2427" s="4"/>
      <c r="G2427" s="4"/>
      <c r="H2427" s="4"/>
      <c r="I2427" s="3"/>
      <c r="J2427" s="3"/>
      <c r="K2427" s="3"/>
      <c r="L2427" s="3"/>
      <c r="M2427" s="3"/>
    </row>
    <row r="2428" spans="4:13" x14ac:dyDescent="0.3">
      <c r="D2428" s="2"/>
      <c r="E2428" s="2"/>
      <c r="F2428" s="4"/>
      <c r="G2428" s="4"/>
      <c r="H2428" s="4"/>
      <c r="I2428" s="3"/>
      <c r="J2428" s="3"/>
      <c r="K2428" s="3"/>
      <c r="L2428" s="3"/>
      <c r="M2428" s="3"/>
    </row>
    <row r="2429" spans="4:13" x14ac:dyDescent="0.3">
      <c r="D2429" s="2"/>
      <c r="E2429" s="2"/>
      <c r="F2429" s="4"/>
      <c r="G2429" s="4"/>
      <c r="H2429" s="4"/>
      <c r="I2429" s="3"/>
      <c r="J2429" s="3"/>
      <c r="K2429" s="3"/>
      <c r="L2429" s="3"/>
      <c r="M2429" s="3"/>
    </row>
    <row r="2430" spans="4:13" x14ac:dyDescent="0.3">
      <c r="D2430" s="2"/>
      <c r="E2430" s="2"/>
      <c r="F2430" s="4"/>
      <c r="G2430" s="4"/>
      <c r="H2430" s="4"/>
      <c r="I2430" s="3"/>
      <c r="J2430" s="3"/>
      <c r="K2430" s="3"/>
      <c r="L2430" s="3"/>
      <c r="M2430" s="3"/>
    </row>
    <row r="2431" spans="4:13" x14ac:dyDescent="0.3">
      <c r="D2431" s="2"/>
      <c r="E2431" s="2"/>
      <c r="F2431" s="4"/>
      <c r="G2431" s="4"/>
      <c r="H2431" s="4"/>
      <c r="I2431" s="3"/>
      <c r="J2431" s="3"/>
      <c r="K2431" s="3"/>
      <c r="L2431" s="3"/>
      <c r="M2431" s="3"/>
    </row>
    <row r="2432" spans="4:13" x14ac:dyDescent="0.3">
      <c r="D2432" s="2"/>
      <c r="E2432" s="2"/>
      <c r="F2432" s="4"/>
      <c r="G2432" s="4"/>
      <c r="H2432" s="4"/>
      <c r="I2432" s="3"/>
      <c r="J2432" s="3"/>
      <c r="K2432" s="3"/>
      <c r="L2432" s="3"/>
      <c r="M2432" s="3"/>
    </row>
    <row r="2433" spans="4:13" x14ac:dyDescent="0.3">
      <c r="D2433" s="2"/>
      <c r="E2433" s="2"/>
      <c r="F2433" s="4"/>
      <c r="G2433" s="4"/>
      <c r="H2433" s="4"/>
      <c r="I2433" s="3"/>
      <c r="J2433" s="3"/>
      <c r="K2433" s="3"/>
      <c r="L2433" s="3"/>
      <c r="M2433" s="3"/>
    </row>
    <row r="2434" spans="4:13" x14ac:dyDescent="0.3">
      <c r="D2434" s="2"/>
      <c r="E2434" s="2"/>
      <c r="F2434" s="4"/>
      <c r="G2434" s="4"/>
      <c r="H2434" s="4"/>
      <c r="I2434" s="3"/>
      <c r="J2434" s="3"/>
      <c r="K2434" s="3"/>
      <c r="L2434" s="3"/>
      <c r="M2434" s="3"/>
    </row>
    <row r="2435" spans="4:13" x14ac:dyDescent="0.3">
      <c r="D2435" s="2"/>
      <c r="E2435" s="2"/>
      <c r="F2435" s="4"/>
      <c r="G2435" s="4"/>
      <c r="H2435" s="4"/>
      <c r="I2435" s="3"/>
      <c r="J2435" s="3"/>
      <c r="K2435" s="3"/>
      <c r="L2435" s="3"/>
      <c r="M2435" s="3"/>
    </row>
    <row r="2436" spans="4:13" x14ac:dyDescent="0.3">
      <c r="D2436" s="2"/>
      <c r="E2436" s="2"/>
      <c r="F2436" s="4"/>
      <c r="G2436" s="4"/>
      <c r="H2436" s="4"/>
      <c r="I2436" s="3"/>
      <c r="J2436" s="3"/>
      <c r="K2436" s="3"/>
      <c r="L2436" s="3"/>
      <c r="M2436" s="3"/>
    </row>
    <row r="2437" spans="4:13" x14ac:dyDescent="0.3">
      <c r="D2437" s="2"/>
      <c r="E2437" s="2"/>
      <c r="F2437" s="4"/>
      <c r="G2437" s="4"/>
      <c r="H2437" s="4"/>
      <c r="I2437" s="3"/>
      <c r="J2437" s="3"/>
      <c r="K2437" s="3"/>
      <c r="L2437" s="3"/>
      <c r="M2437" s="3"/>
    </row>
    <row r="2438" spans="4:13" x14ac:dyDescent="0.3">
      <c r="D2438" s="2"/>
      <c r="E2438" s="2"/>
      <c r="F2438" s="4"/>
      <c r="G2438" s="4"/>
      <c r="H2438" s="4"/>
      <c r="I2438" s="3"/>
      <c r="J2438" s="3"/>
      <c r="K2438" s="3"/>
      <c r="L2438" s="3"/>
      <c r="M2438" s="3"/>
    </row>
    <row r="2439" spans="4:13" x14ac:dyDescent="0.3">
      <c r="D2439" s="2"/>
      <c r="E2439" s="2"/>
      <c r="F2439" s="4"/>
      <c r="G2439" s="4"/>
      <c r="H2439" s="4"/>
      <c r="I2439" s="3"/>
      <c r="J2439" s="3"/>
      <c r="K2439" s="3"/>
      <c r="L2439" s="3"/>
      <c r="M2439" s="3"/>
    </row>
    <row r="2440" spans="4:13" x14ac:dyDescent="0.3">
      <c r="D2440" s="2"/>
      <c r="E2440" s="2"/>
      <c r="F2440" s="4"/>
      <c r="G2440" s="4"/>
      <c r="H2440" s="4"/>
      <c r="I2440" s="3"/>
      <c r="J2440" s="3"/>
      <c r="K2440" s="3"/>
      <c r="L2440" s="3"/>
      <c r="M2440" s="3"/>
    </row>
    <row r="2441" spans="4:13" x14ac:dyDescent="0.3">
      <c r="D2441" s="2"/>
      <c r="E2441" s="2"/>
      <c r="F2441" s="4"/>
      <c r="G2441" s="4"/>
      <c r="H2441" s="4"/>
      <c r="I2441" s="3"/>
      <c r="J2441" s="3"/>
      <c r="K2441" s="3"/>
      <c r="L2441" s="3"/>
      <c r="M2441" s="3"/>
    </row>
    <row r="2442" spans="4:13" x14ac:dyDescent="0.3">
      <c r="D2442" s="2"/>
      <c r="E2442" s="2"/>
      <c r="F2442" s="4"/>
      <c r="G2442" s="4"/>
      <c r="H2442" s="4"/>
      <c r="I2442" s="3"/>
      <c r="J2442" s="3"/>
      <c r="K2442" s="3"/>
      <c r="L2442" s="3"/>
      <c r="M2442" s="3"/>
    </row>
    <row r="2443" spans="4:13" x14ac:dyDescent="0.3">
      <c r="D2443" s="2"/>
      <c r="E2443" s="2"/>
      <c r="F2443" s="4"/>
      <c r="G2443" s="4"/>
      <c r="H2443" s="4"/>
      <c r="I2443" s="3"/>
      <c r="J2443" s="3"/>
      <c r="K2443" s="3"/>
      <c r="L2443" s="3"/>
      <c r="M2443" s="3"/>
    </row>
    <row r="2444" spans="4:13" x14ac:dyDescent="0.3">
      <c r="D2444" s="2"/>
      <c r="E2444" s="2"/>
      <c r="F2444" s="4"/>
      <c r="G2444" s="4"/>
      <c r="H2444" s="4"/>
      <c r="I2444" s="3"/>
      <c r="J2444" s="3"/>
      <c r="K2444" s="3"/>
      <c r="L2444" s="3"/>
      <c r="M2444" s="3"/>
    </row>
    <row r="2445" spans="4:13" x14ac:dyDescent="0.3">
      <c r="D2445" s="2"/>
      <c r="E2445" s="2"/>
      <c r="F2445" s="4"/>
      <c r="G2445" s="4"/>
      <c r="H2445" s="4"/>
      <c r="I2445" s="3"/>
      <c r="J2445" s="3"/>
      <c r="K2445" s="3"/>
      <c r="L2445" s="3"/>
      <c r="M2445" s="3"/>
    </row>
    <row r="2446" spans="4:13" x14ac:dyDescent="0.3">
      <c r="D2446" s="2"/>
      <c r="E2446" s="2"/>
      <c r="F2446" s="4"/>
      <c r="G2446" s="4"/>
      <c r="H2446" s="4"/>
      <c r="I2446" s="3"/>
      <c r="J2446" s="3"/>
      <c r="K2446" s="3"/>
      <c r="L2446" s="3"/>
      <c r="M2446" s="3"/>
    </row>
    <row r="2447" spans="4:13" x14ac:dyDescent="0.3">
      <c r="D2447" s="2"/>
      <c r="E2447" s="2"/>
      <c r="F2447" s="4"/>
      <c r="G2447" s="4"/>
      <c r="H2447" s="4"/>
      <c r="I2447" s="3"/>
      <c r="J2447" s="3"/>
      <c r="K2447" s="3"/>
      <c r="L2447" s="3"/>
      <c r="M2447" s="3"/>
    </row>
    <row r="2448" spans="4:13" x14ac:dyDescent="0.3">
      <c r="D2448" s="2"/>
      <c r="E2448" s="2"/>
      <c r="F2448" s="4"/>
      <c r="G2448" s="4"/>
      <c r="H2448" s="4"/>
      <c r="I2448" s="3"/>
      <c r="J2448" s="3"/>
      <c r="K2448" s="3"/>
      <c r="L2448" s="3"/>
      <c r="M2448" s="3"/>
    </row>
    <row r="2449" spans="4:13" x14ac:dyDescent="0.3">
      <c r="D2449" s="2"/>
      <c r="E2449" s="2"/>
      <c r="F2449" s="4"/>
      <c r="G2449" s="4"/>
      <c r="H2449" s="4"/>
      <c r="I2449" s="3"/>
      <c r="J2449" s="3"/>
      <c r="K2449" s="3"/>
      <c r="L2449" s="3"/>
      <c r="M2449" s="3"/>
    </row>
    <row r="2450" spans="4:13" x14ac:dyDescent="0.3">
      <c r="D2450" s="2"/>
      <c r="E2450" s="2"/>
      <c r="F2450" s="4"/>
      <c r="G2450" s="4"/>
      <c r="H2450" s="4"/>
      <c r="I2450" s="3"/>
      <c r="J2450" s="3"/>
      <c r="K2450" s="3"/>
      <c r="L2450" s="3"/>
      <c r="M2450" s="3"/>
    </row>
    <row r="2451" spans="4:13" x14ac:dyDescent="0.3">
      <c r="D2451" s="2"/>
      <c r="E2451" s="2"/>
      <c r="F2451" s="4"/>
      <c r="G2451" s="4"/>
      <c r="H2451" s="4"/>
      <c r="I2451" s="3"/>
      <c r="J2451" s="3"/>
      <c r="K2451" s="3"/>
      <c r="L2451" s="3"/>
      <c r="M2451" s="3"/>
    </row>
    <row r="2452" spans="4:13" x14ac:dyDescent="0.3">
      <c r="D2452" s="2"/>
      <c r="E2452" s="2"/>
      <c r="F2452" s="4"/>
      <c r="G2452" s="4"/>
      <c r="H2452" s="4"/>
      <c r="I2452" s="3"/>
      <c r="J2452" s="3"/>
      <c r="K2452" s="3"/>
      <c r="L2452" s="3"/>
      <c r="M2452" s="3"/>
    </row>
    <row r="2453" spans="4:13" x14ac:dyDescent="0.3">
      <c r="D2453" s="2"/>
      <c r="E2453" s="2"/>
      <c r="F2453" s="4"/>
      <c r="G2453" s="4"/>
      <c r="H2453" s="4"/>
      <c r="I2453" s="3"/>
      <c r="J2453" s="3"/>
      <c r="K2453" s="3"/>
      <c r="L2453" s="3"/>
      <c r="M2453" s="3"/>
    </row>
    <row r="2454" spans="4:13" x14ac:dyDescent="0.3">
      <c r="D2454" s="2"/>
      <c r="E2454" s="2"/>
      <c r="F2454" s="4"/>
      <c r="G2454" s="4"/>
      <c r="H2454" s="4"/>
      <c r="I2454" s="3"/>
      <c r="J2454" s="3"/>
      <c r="K2454" s="3"/>
      <c r="L2454" s="3"/>
      <c r="M2454" s="3"/>
    </row>
    <row r="2455" spans="4:13" x14ac:dyDescent="0.3">
      <c r="D2455" s="2"/>
      <c r="E2455" s="2"/>
      <c r="F2455" s="4"/>
      <c r="G2455" s="4"/>
      <c r="H2455" s="4"/>
      <c r="I2455" s="3"/>
      <c r="J2455" s="3"/>
      <c r="K2455" s="3"/>
      <c r="L2455" s="3"/>
      <c r="M2455" s="3"/>
    </row>
    <row r="2456" spans="4:13" x14ac:dyDescent="0.3">
      <c r="D2456" s="2"/>
      <c r="E2456" s="2"/>
      <c r="F2456" s="4"/>
      <c r="G2456" s="4"/>
      <c r="H2456" s="4"/>
      <c r="I2456" s="3"/>
      <c r="J2456" s="3"/>
      <c r="K2456" s="3"/>
      <c r="L2456" s="3"/>
      <c r="M2456" s="3"/>
    </row>
    <row r="2457" spans="4:13" x14ac:dyDescent="0.3">
      <c r="D2457" s="2"/>
      <c r="E2457" s="2"/>
      <c r="F2457" s="4"/>
      <c r="G2457" s="4"/>
      <c r="H2457" s="4"/>
      <c r="I2457" s="3"/>
      <c r="J2457" s="3"/>
      <c r="K2457" s="3"/>
      <c r="L2457" s="3"/>
      <c r="M2457" s="3"/>
    </row>
    <row r="2458" spans="4:13" x14ac:dyDescent="0.3">
      <c r="D2458" s="2"/>
      <c r="E2458" s="2"/>
      <c r="F2458" s="4"/>
      <c r="G2458" s="4"/>
      <c r="H2458" s="4"/>
      <c r="I2458" s="3"/>
      <c r="J2458" s="3"/>
      <c r="K2458" s="3"/>
      <c r="L2458" s="3"/>
      <c r="M2458" s="3"/>
    </row>
    <row r="2459" spans="4:13" x14ac:dyDescent="0.3">
      <c r="D2459" s="2"/>
      <c r="E2459" s="2"/>
      <c r="F2459" s="4"/>
      <c r="G2459" s="4"/>
      <c r="H2459" s="4"/>
      <c r="I2459" s="3"/>
      <c r="J2459" s="3"/>
      <c r="K2459" s="3"/>
      <c r="L2459" s="3"/>
      <c r="M2459" s="3"/>
    </row>
    <row r="2460" spans="4:13" x14ac:dyDescent="0.3">
      <c r="D2460" s="2"/>
      <c r="E2460" s="2"/>
      <c r="F2460" s="4"/>
      <c r="G2460" s="4"/>
      <c r="H2460" s="4"/>
      <c r="I2460" s="3"/>
      <c r="J2460" s="3"/>
      <c r="K2460" s="3"/>
      <c r="L2460" s="3"/>
      <c r="M2460" s="3"/>
    </row>
    <row r="2461" spans="4:13" x14ac:dyDescent="0.3">
      <c r="D2461" s="2"/>
      <c r="E2461" s="2"/>
      <c r="F2461" s="4"/>
      <c r="G2461" s="4"/>
      <c r="H2461" s="4"/>
      <c r="I2461" s="3"/>
      <c r="J2461" s="3"/>
      <c r="K2461" s="3"/>
      <c r="L2461" s="3"/>
      <c r="M2461" s="3"/>
    </row>
    <row r="2462" spans="4:13" x14ac:dyDescent="0.3">
      <c r="D2462" s="2"/>
      <c r="E2462" s="2"/>
      <c r="F2462" s="4"/>
      <c r="G2462" s="4"/>
      <c r="H2462" s="4"/>
      <c r="I2462" s="3"/>
      <c r="J2462" s="3"/>
      <c r="K2462" s="3"/>
      <c r="L2462" s="3"/>
      <c r="M2462" s="3"/>
    </row>
    <row r="2463" spans="4:13" x14ac:dyDescent="0.3">
      <c r="D2463" s="2"/>
      <c r="E2463" s="2"/>
      <c r="F2463" s="4"/>
      <c r="G2463" s="4"/>
      <c r="H2463" s="4"/>
      <c r="I2463" s="3"/>
      <c r="J2463" s="3"/>
      <c r="K2463" s="3"/>
      <c r="L2463" s="3"/>
      <c r="M2463" s="3"/>
    </row>
    <row r="2464" spans="4:13" x14ac:dyDescent="0.3">
      <c r="D2464" s="2"/>
      <c r="E2464" s="2"/>
      <c r="F2464" s="4"/>
      <c r="G2464" s="4"/>
      <c r="H2464" s="4"/>
      <c r="I2464" s="3"/>
      <c r="J2464" s="3"/>
      <c r="K2464" s="3"/>
      <c r="L2464" s="3"/>
      <c r="M2464" s="3"/>
    </row>
    <row r="2465" spans="4:13" x14ac:dyDescent="0.3">
      <c r="D2465" s="2"/>
      <c r="E2465" s="2"/>
      <c r="F2465" s="4"/>
      <c r="G2465" s="4"/>
      <c r="H2465" s="4"/>
      <c r="I2465" s="3"/>
      <c r="J2465" s="3"/>
      <c r="K2465" s="3"/>
      <c r="L2465" s="3"/>
      <c r="M2465" s="3"/>
    </row>
    <row r="2466" spans="4:13" x14ac:dyDescent="0.3">
      <c r="D2466" s="2"/>
      <c r="E2466" s="2"/>
      <c r="F2466" s="4"/>
      <c r="G2466" s="4"/>
      <c r="H2466" s="4"/>
      <c r="I2466" s="3"/>
      <c r="J2466" s="3"/>
      <c r="K2466" s="3"/>
      <c r="L2466" s="3"/>
      <c r="M2466" s="3"/>
    </row>
    <row r="2467" spans="4:13" x14ac:dyDescent="0.3">
      <c r="D2467" s="2"/>
      <c r="E2467" s="2"/>
      <c r="F2467" s="4"/>
      <c r="G2467" s="4"/>
      <c r="H2467" s="4"/>
      <c r="I2467" s="3"/>
      <c r="J2467" s="3"/>
      <c r="K2467" s="3"/>
      <c r="L2467" s="3"/>
      <c r="M2467" s="3"/>
    </row>
    <row r="2468" spans="4:13" x14ac:dyDescent="0.3">
      <c r="D2468" s="2"/>
      <c r="E2468" s="2"/>
      <c r="F2468" s="4"/>
      <c r="G2468" s="4"/>
      <c r="H2468" s="4"/>
      <c r="I2468" s="3"/>
      <c r="J2468" s="3"/>
      <c r="K2468" s="3"/>
      <c r="L2468" s="3"/>
      <c r="M2468" s="3"/>
    </row>
    <row r="2469" spans="4:13" x14ac:dyDescent="0.3">
      <c r="D2469" s="2"/>
      <c r="E2469" s="2"/>
      <c r="F2469" s="4"/>
      <c r="G2469" s="4"/>
      <c r="H2469" s="4"/>
      <c r="I2469" s="3"/>
      <c r="J2469" s="3"/>
      <c r="K2469" s="3"/>
      <c r="L2469" s="3"/>
      <c r="M2469" s="3"/>
    </row>
    <row r="2470" spans="4:13" x14ac:dyDescent="0.3">
      <c r="D2470" s="2"/>
      <c r="E2470" s="2"/>
      <c r="F2470" s="4"/>
      <c r="G2470" s="4"/>
      <c r="H2470" s="4"/>
      <c r="I2470" s="3"/>
      <c r="J2470" s="3"/>
      <c r="K2470" s="3"/>
      <c r="L2470" s="3"/>
      <c r="M2470" s="3"/>
    </row>
    <row r="2471" spans="4:13" x14ac:dyDescent="0.3">
      <c r="D2471" s="2"/>
      <c r="E2471" s="2"/>
      <c r="F2471" s="4"/>
      <c r="G2471" s="4"/>
      <c r="H2471" s="4"/>
      <c r="I2471" s="3"/>
      <c r="J2471" s="3"/>
      <c r="K2471" s="3"/>
      <c r="L2471" s="3"/>
      <c r="M2471" s="3"/>
    </row>
    <row r="2472" spans="4:13" x14ac:dyDescent="0.3">
      <c r="D2472" s="2"/>
      <c r="E2472" s="2"/>
      <c r="F2472" s="4"/>
      <c r="G2472" s="4"/>
      <c r="H2472" s="4"/>
      <c r="I2472" s="3"/>
      <c r="J2472" s="3"/>
      <c r="K2472" s="3"/>
      <c r="L2472" s="3"/>
      <c r="M2472" s="3"/>
    </row>
    <row r="2473" spans="4:13" x14ac:dyDescent="0.3">
      <c r="D2473" s="2"/>
      <c r="E2473" s="2"/>
      <c r="F2473" s="4"/>
      <c r="G2473" s="4"/>
      <c r="H2473" s="4"/>
      <c r="I2473" s="3"/>
      <c r="J2473" s="3"/>
      <c r="K2473" s="3"/>
      <c r="L2473" s="3"/>
      <c r="M2473" s="3"/>
    </row>
    <row r="2474" spans="4:13" x14ac:dyDescent="0.3">
      <c r="D2474" s="2"/>
      <c r="E2474" s="2"/>
      <c r="F2474" s="4"/>
      <c r="G2474" s="4"/>
      <c r="H2474" s="4"/>
      <c r="I2474" s="3"/>
      <c r="J2474" s="3"/>
      <c r="K2474" s="3"/>
      <c r="L2474" s="3"/>
      <c r="M2474" s="3"/>
    </row>
    <row r="2475" spans="4:13" x14ac:dyDescent="0.3">
      <c r="D2475" s="2"/>
      <c r="E2475" s="2"/>
      <c r="F2475" s="4"/>
      <c r="G2475" s="4"/>
      <c r="H2475" s="4"/>
      <c r="I2475" s="3"/>
      <c r="J2475" s="3"/>
      <c r="K2475" s="3"/>
      <c r="L2475" s="3"/>
      <c r="M2475" s="3"/>
    </row>
    <row r="2476" spans="4:13" x14ac:dyDescent="0.3">
      <c r="D2476" s="2"/>
      <c r="E2476" s="2"/>
      <c r="F2476" s="4"/>
      <c r="G2476" s="4"/>
      <c r="H2476" s="4"/>
      <c r="I2476" s="3"/>
      <c r="J2476" s="3"/>
      <c r="K2476" s="3"/>
      <c r="L2476" s="3"/>
      <c r="M2476" s="3"/>
    </row>
    <row r="2477" spans="4:13" x14ac:dyDescent="0.3">
      <c r="D2477" s="2"/>
      <c r="E2477" s="2"/>
      <c r="F2477" s="4"/>
      <c r="G2477" s="4"/>
      <c r="H2477" s="4"/>
      <c r="I2477" s="3"/>
      <c r="J2477" s="3"/>
      <c r="K2477" s="3"/>
      <c r="L2477" s="3"/>
      <c r="M2477" s="3"/>
    </row>
    <row r="2478" spans="4:13" x14ac:dyDescent="0.3">
      <c r="D2478" s="2"/>
      <c r="E2478" s="2"/>
      <c r="F2478" s="4"/>
      <c r="G2478" s="4"/>
      <c r="H2478" s="4"/>
      <c r="I2478" s="3"/>
      <c r="J2478" s="3"/>
      <c r="K2478" s="3"/>
      <c r="L2478" s="3"/>
      <c r="M2478" s="3"/>
    </row>
    <row r="2479" spans="4:13" x14ac:dyDescent="0.3">
      <c r="D2479" s="2"/>
      <c r="E2479" s="2"/>
      <c r="F2479" s="4"/>
      <c r="G2479" s="4"/>
      <c r="H2479" s="4"/>
      <c r="I2479" s="3"/>
      <c r="J2479" s="3"/>
      <c r="K2479" s="3"/>
      <c r="L2479" s="3"/>
      <c r="M2479" s="3"/>
    </row>
    <row r="2480" spans="4:13" x14ac:dyDescent="0.3">
      <c r="D2480" s="2"/>
      <c r="E2480" s="2"/>
      <c r="F2480" s="4"/>
      <c r="G2480" s="4"/>
      <c r="H2480" s="4"/>
      <c r="I2480" s="3"/>
      <c r="J2480" s="3"/>
      <c r="K2480" s="3"/>
      <c r="L2480" s="3"/>
      <c r="M2480" s="3"/>
    </row>
    <row r="2481" spans="4:13" x14ac:dyDescent="0.3">
      <c r="D2481" s="2"/>
      <c r="E2481" s="2"/>
      <c r="F2481" s="4"/>
      <c r="G2481" s="4"/>
      <c r="H2481" s="4"/>
      <c r="I2481" s="3"/>
      <c r="J2481" s="3"/>
      <c r="K2481" s="3"/>
      <c r="L2481" s="3"/>
      <c r="M2481" s="3"/>
    </row>
    <row r="2482" spans="4:13" x14ac:dyDescent="0.3">
      <c r="D2482" s="2"/>
      <c r="E2482" s="2"/>
      <c r="F2482" s="4"/>
      <c r="G2482" s="4"/>
      <c r="H2482" s="4"/>
      <c r="I2482" s="3"/>
      <c r="J2482" s="3"/>
      <c r="K2482" s="3"/>
      <c r="L2482" s="3"/>
      <c r="M2482" s="3"/>
    </row>
    <row r="2483" spans="4:13" x14ac:dyDescent="0.3">
      <c r="D2483" s="2"/>
      <c r="E2483" s="2"/>
      <c r="F2483" s="4"/>
      <c r="G2483" s="4"/>
      <c r="H2483" s="4"/>
      <c r="I2483" s="3"/>
      <c r="J2483" s="3"/>
      <c r="K2483" s="3"/>
      <c r="L2483" s="3"/>
      <c r="M2483" s="3"/>
    </row>
    <row r="2484" spans="4:13" x14ac:dyDescent="0.3">
      <c r="D2484" s="2"/>
      <c r="E2484" s="2"/>
      <c r="F2484" s="4"/>
      <c r="G2484" s="4"/>
      <c r="H2484" s="4"/>
      <c r="I2484" s="3"/>
      <c r="J2484" s="3"/>
      <c r="K2484" s="3"/>
      <c r="L2484" s="3"/>
      <c r="M2484" s="3"/>
    </row>
    <row r="2485" spans="4:13" x14ac:dyDescent="0.3">
      <c r="D2485" s="2"/>
      <c r="E2485" s="2"/>
      <c r="F2485" s="4"/>
      <c r="G2485" s="4"/>
      <c r="H2485" s="4"/>
      <c r="I2485" s="3"/>
      <c r="J2485" s="3"/>
      <c r="K2485" s="3"/>
      <c r="L2485" s="3"/>
      <c r="M2485" s="3"/>
    </row>
    <row r="2486" spans="4:13" x14ac:dyDescent="0.3">
      <c r="D2486" s="2"/>
      <c r="E2486" s="2"/>
      <c r="F2486" s="4"/>
      <c r="G2486" s="4"/>
      <c r="H2486" s="4"/>
      <c r="I2486" s="3"/>
      <c r="J2486" s="3"/>
      <c r="K2486" s="3"/>
      <c r="L2486" s="3"/>
      <c r="M2486" s="3"/>
    </row>
    <row r="2487" spans="4:13" x14ac:dyDescent="0.3">
      <c r="D2487" s="2"/>
      <c r="E2487" s="2"/>
      <c r="F2487" s="4"/>
      <c r="G2487" s="4"/>
      <c r="H2487" s="4"/>
      <c r="I2487" s="3"/>
      <c r="J2487" s="3"/>
      <c r="K2487" s="3"/>
      <c r="L2487" s="3"/>
      <c r="M2487" s="3"/>
    </row>
    <row r="2488" spans="4:13" x14ac:dyDescent="0.3">
      <c r="D2488" s="2"/>
      <c r="E2488" s="2"/>
      <c r="F2488" s="4"/>
      <c r="G2488" s="4"/>
      <c r="H2488" s="4"/>
      <c r="I2488" s="3"/>
      <c r="J2488" s="3"/>
      <c r="K2488" s="3"/>
      <c r="L2488" s="3"/>
      <c r="M2488" s="3"/>
    </row>
    <row r="2489" spans="4:13" x14ac:dyDescent="0.3">
      <c r="D2489" s="2"/>
      <c r="E2489" s="2"/>
      <c r="F2489" s="4"/>
      <c r="G2489" s="4"/>
      <c r="H2489" s="4"/>
      <c r="I2489" s="3"/>
      <c r="J2489" s="3"/>
      <c r="K2489" s="3"/>
      <c r="L2489" s="3"/>
      <c r="M2489" s="3"/>
    </row>
    <row r="2490" spans="4:13" x14ac:dyDescent="0.3">
      <c r="D2490" s="2"/>
      <c r="E2490" s="2"/>
      <c r="F2490" s="4"/>
      <c r="G2490" s="4"/>
      <c r="H2490" s="4"/>
      <c r="I2490" s="3"/>
      <c r="J2490" s="3"/>
      <c r="K2490" s="3"/>
      <c r="L2490" s="3"/>
      <c r="M2490" s="3"/>
    </row>
    <row r="2491" spans="4:13" x14ac:dyDescent="0.3">
      <c r="D2491" s="2"/>
      <c r="E2491" s="2"/>
      <c r="F2491" s="4"/>
      <c r="G2491" s="4"/>
      <c r="H2491" s="4"/>
      <c r="I2491" s="3"/>
      <c r="J2491" s="3"/>
      <c r="K2491" s="3"/>
      <c r="L2491" s="3"/>
      <c r="M2491" s="3"/>
    </row>
    <row r="2492" spans="4:13" x14ac:dyDescent="0.3">
      <c r="D2492" s="2"/>
      <c r="E2492" s="2"/>
      <c r="F2492" s="4"/>
      <c r="G2492" s="4"/>
      <c r="H2492" s="4"/>
      <c r="I2492" s="3"/>
      <c r="J2492" s="3"/>
      <c r="K2492" s="3"/>
      <c r="L2492" s="3"/>
      <c r="M2492" s="3"/>
    </row>
    <row r="2493" spans="4:13" x14ac:dyDescent="0.3">
      <c r="D2493" s="2"/>
      <c r="E2493" s="2"/>
      <c r="F2493" s="4"/>
      <c r="G2493" s="4"/>
      <c r="H2493" s="4"/>
      <c r="I2493" s="3"/>
      <c r="J2493" s="3"/>
      <c r="K2493" s="3"/>
      <c r="L2493" s="3"/>
      <c r="M2493" s="3"/>
    </row>
    <row r="2494" spans="4:13" x14ac:dyDescent="0.3">
      <c r="D2494" s="2"/>
      <c r="E2494" s="2"/>
      <c r="F2494" s="4"/>
      <c r="G2494" s="4"/>
      <c r="H2494" s="4"/>
      <c r="I2494" s="3"/>
      <c r="J2494" s="3"/>
      <c r="K2494" s="3"/>
      <c r="L2494" s="3"/>
      <c r="M2494" s="3"/>
    </row>
    <row r="2495" spans="4:13" x14ac:dyDescent="0.3">
      <c r="D2495" s="2"/>
      <c r="E2495" s="2"/>
      <c r="F2495" s="4"/>
      <c r="G2495" s="4"/>
      <c r="H2495" s="4"/>
      <c r="I2495" s="3"/>
      <c r="J2495" s="3"/>
      <c r="K2495" s="3"/>
      <c r="L2495" s="3"/>
      <c r="M2495" s="3"/>
    </row>
    <row r="2496" spans="4:13" x14ac:dyDescent="0.3">
      <c r="D2496" s="2"/>
      <c r="E2496" s="2"/>
      <c r="F2496" s="4"/>
      <c r="G2496" s="4"/>
      <c r="H2496" s="4"/>
      <c r="I2496" s="3"/>
      <c r="J2496" s="3"/>
      <c r="K2496" s="3"/>
      <c r="L2496" s="3"/>
      <c r="M2496" s="3"/>
    </row>
    <row r="2497" spans="4:13" x14ac:dyDescent="0.3">
      <c r="D2497" s="2"/>
      <c r="E2497" s="2"/>
      <c r="F2497" s="4"/>
      <c r="G2497" s="4"/>
      <c r="H2497" s="4"/>
      <c r="I2497" s="3"/>
      <c r="J2497" s="3"/>
      <c r="K2497" s="3"/>
      <c r="L2497" s="3"/>
      <c r="M2497" s="3"/>
    </row>
    <row r="2498" spans="4:13" x14ac:dyDescent="0.3">
      <c r="D2498" s="2"/>
      <c r="E2498" s="2"/>
      <c r="F2498" s="4"/>
      <c r="G2498" s="4"/>
      <c r="H2498" s="4"/>
      <c r="I2498" s="3"/>
      <c r="J2498" s="3"/>
      <c r="K2498" s="3"/>
      <c r="L2498" s="3"/>
      <c r="M2498" s="3"/>
    </row>
    <row r="2499" spans="4:13" x14ac:dyDescent="0.3">
      <c r="D2499" s="2"/>
      <c r="E2499" s="2"/>
      <c r="F2499" s="4"/>
      <c r="G2499" s="4"/>
      <c r="H2499" s="4"/>
      <c r="I2499" s="3"/>
      <c r="J2499" s="3"/>
      <c r="K2499" s="3"/>
      <c r="L2499" s="3"/>
      <c r="M2499" s="3"/>
    </row>
    <row r="2500" spans="4:13" x14ac:dyDescent="0.3">
      <c r="D2500" s="2"/>
      <c r="E2500" s="2"/>
      <c r="F2500" s="4"/>
      <c r="G2500" s="4"/>
      <c r="H2500" s="4"/>
      <c r="I2500" s="3"/>
      <c r="J2500" s="3"/>
      <c r="K2500" s="3"/>
      <c r="L2500" s="3"/>
      <c r="M2500" s="3"/>
    </row>
    <row r="2501" spans="4:13" x14ac:dyDescent="0.3">
      <c r="D2501" s="2"/>
      <c r="E2501" s="2"/>
      <c r="F2501" s="4"/>
      <c r="G2501" s="4"/>
      <c r="H2501" s="4"/>
      <c r="I2501" s="3"/>
      <c r="J2501" s="3"/>
      <c r="K2501" s="3"/>
      <c r="L2501" s="3"/>
      <c r="M2501" s="3"/>
    </row>
    <row r="2502" spans="4:13" x14ac:dyDescent="0.3">
      <c r="D2502" s="2"/>
      <c r="E2502" s="2"/>
      <c r="F2502" s="4"/>
      <c r="G2502" s="4"/>
      <c r="H2502" s="4"/>
      <c r="I2502" s="3"/>
      <c r="J2502" s="3"/>
      <c r="K2502" s="3"/>
      <c r="L2502" s="3"/>
      <c r="M2502" s="3"/>
    </row>
    <row r="2503" spans="4:13" x14ac:dyDescent="0.3">
      <c r="D2503" s="2"/>
      <c r="E2503" s="2"/>
      <c r="F2503" s="4"/>
      <c r="G2503" s="4"/>
      <c r="H2503" s="4"/>
      <c r="I2503" s="3"/>
      <c r="J2503" s="3"/>
      <c r="K2503" s="3"/>
      <c r="L2503" s="3"/>
      <c r="M2503" s="3"/>
    </row>
    <row r="2504" spans="4:13" x14ac:dyDescent="0.3">
      <c r="D2504" s="2"/>
      <c r="E2504" s="2"/>
      <c r="F2504" s="4"/>
      <c r="G2504" s="4"/>
      <c r="H2504" s="4"/>
      <c r="I2504" s="3"/>
      <c r="J2504" s="3"/>
      <c r="K2504" s="3"/>
      <c r="L2504" s="3"/>
      <c r="M2504" s="3"/>
    </row>
    <row r="2505" spans="4:13" x14ac:dyDescent="0.3">
      <c r="D2505" s="2"/>
      <c r="E2505" s="2"/>
      <c r="F2505" s="4"/>
      <c r="G2505" s="4"/>
      <c r="H2505" s="4"/>
      <c r="I2505" s="3"/>
      <c r="J2505" s="3"/>
      <c r="K2505" s="3"/>
      <c r="L2505" s="3"/>
      <c r="M2505" s="3"/>
    </row>
    <row r="2506" spans="4:13" x14ac:dyDescent="0.3">
      <c r="D2506" s="2"/>
      <c r="E2506" s="2"/>
      <c r="F2506" s="4"/>
      <c r="G2506" s="4"/>
      <c r="H2506" s="4"/>
      <c r="I2506" s="3"/>
      <c r="J2506" s="3"/>
      <c r="K2506" s="3"/>
      <c r="L2506" s="3"/>
      <c r="M2506" s="3"/>
    </row>
    <row r="2507" spans="4:13" x14ac:dyDescent="0.3">
      <c r="D2507" s="2"/>
      <c r="E2507" s="2"/>
      <c r="F2507" s="4"/>
      <c r="G2507" s="4"/>
      <c r="H2507" s="4"/>
      <c r="I2507" s="3"/>
      <c r="J2507" s="3"/>
      <c r="K2507" s="3"/>
      <c r="L2507" s="3"/>
      <c r="M2507" s="3"/>
    </row>
    <row r="2508" spans="4:13" x14ac:dyDescent="0.3">
      <c r="D2508" s="2"/>
      <c r="E2508" s="2"/>
      <c r="F2508" s="4"/>
      <c r="G2508" s="4"/>
      <c r="H2508" s="4"/>
      <c r="I2508" s="3"/>
      <c r="J2508" s="3"/>
      <c r="K2508" s="3"/>
      <c r="L2508" s="3"/>
      <c r="M2508" s="3"/>
    </row>
    <row r="2509" spans="4:13" x14ac:dyDescent="0.3">
      <c r="D2509" s="2"/>
      <c r="E2509" s="2"/>
      <c r="F2509" s="4"/>
      <c r="G2509" s="4"/>
      <c r="H2509" s="4"/>
      <c r="I2509" s="3"/>
      <c r="J2509" s="3"/>
      <c r="K2509" s="3"/>
      <c r="L2509" s="3"/>
      <c r="M2509" s="3"/>
    </row>
    <row r="2510" spans="4:13" x14ac:dyDescent="0.3">
      <c r="D2510" s="2"/>
      <c r="E2510" s="2"/>
      <c r="F2510" s="4"/>
      <c r="G2510" s="4"/>
      <c r="H2510" s="4"/>
      <c r="I2510" s="3"/>
      <c r="J2510" s="3"/>
      <c r="K2510" s="3"/>
      <c r="L2510" s="3"/>
      <c r="M2510" s="3"/>
    </row>
    <row r="2511" spans="4:13" x14ac:dyDescent="0.3">
      <c r="D2511" s="2"/>
      <c r="E2511" s="2"/>
      <c r="F2511" s="4"/>
      <c r="G2511" s="4"/>
      <c r="H2511" s="4"/>
      <c r="I2511" s="3"/>
      <c r="J2511" s="3"/>
      <c r="K2511" s="3"/>
      <c r="L2511" s="3"/>
      <c r="M2511" s="3"/>
    </row>
    <row r="2512" spans="4:13" x14ac:dyDescent="0.3">
      <c r="D2512" s="2"/>
      <c r="E2512" s="2"/>
      <c r="F2512" s="4"/>
      <c r="G2512" s="4"/>
      <c r="H2512" s="4"/>
      <c r="I2512" s="3"/>
      <c r="J2512" s="3"/>
      <c r="K2512" s="3"/>
      <c r="L2512" s="3"/>
      <c r="M2512" s="3"/>
    </row>
    <row r="2513" spans="4:13" x14ac:dyDescent="0.3">
      <c r="D2513" s="2"/>
      <c r="E2513" s="2"/>
      <c r="F2513" s="4"/>
      <c r="G2513" s="4"/>
      <c r="H2513" s="4"/>
      <c r="I2513" s="3"/>
      <c r="J2513" s="3"/>
      <c r="K2513" s="3"/>
      <c r="L2513" s="3"/>
      <c r="M2513" s="3"/>
    </row>
    <row r="2514" spans="4:13" x14ac:dyDescent="0.3">
      <c r="D2514" s="2"/>
      <c r="E2514" s="2"/>
      <c r="F2514" s="4"/>
      <c r="G2514" s="4"/>
      <c r="H2514" s="4"/>
      <c r="I2514" s="3"/>
      <c r="J2514" s="3"/>
      <c r="K2514" s="3"/>
      <c r="L2514" s="3"/>
      <c r="M2514" s="3"/>
    </row>
    <row r="2515" spans="4:13" x14ac:dyDescent="0.3">
      <c r="D2515" s="2"/>
      <c r="E2515" s="2"/>
      <c r="F2515" s="4"/>
      <c r="G2515" s="4"/>
      <c r="H2515" s="4"/>
      <c r="I2515" s="3"/>
      <c r="J2515" s="3"/>
      <c r="K2515" s="3"/>
      <c r="L2515" s="3"/>
      <c r="M2515" s="3"/>
    </row>
    <row r="2516" spans="4:13" x14ac:dyDescent="0.3">
      <c r="D2516" s="2"/>
      <c r="E2516" s="2"/>
      <c r="F2516" s="4"/>
      <c r="G2516" s="4"/>
      <c r="H2516" s="4"/>
      <c r="I2516" s="3"/>
      <c r="J2516" s="3"/>
      <c r="K2516" s="3"/>
      <c r="L2516" s="3"/>
      <c r="M2516" s="3"/>
    </row>
    <row r="2517" spans="4:13" x14ac:dyDescent="0.3">
      <c r="D2517" s="2"/>
      <c r="E2517" s="2"/>
      <c r="F2517" s="4"/>
      <c r="G2517" s="4"/>
      <c r="H2517" s="4"/>
      <c r="I2517" s="3"/>
      <c r="J2517" s="3"/>
      <c r="K2517" s="3"/>
      <c r="L2517" s="3"/>
      <c r="M2517" s="3"/>
    </row>
    <row r="2518" spans="4:13" x14ac:dyDescent="0.3">
      <c r="D2518" s="2"/>
      <c r="E2518" s="2"/>
      <c r="F2518" s="4"/>
      <c r="G2518" s="4"/>
      <c r="H2518" s="4"/>
      <c r="I2518" s="3"/>
      <c r="J2518" s="3"/>
      <c r="K2518" s="3"/>
      <c r="L2518" s="3"/>
      <c r="M2518" s="3"/>
    </row>
    <row r="2519" spans="4:13" x14ac:dyDescent="0.3">
      <c r="D2519" s="2"/>
      <c r="E2519" s="2"/>
      <c r="F2519" s="4"/>
      <c r="G2519" s="4"/>
      <c r="H2519" s="4"/>
      <c r="I2519" s="3"/>
      <c r="J2519" s="3"/>
      <c r="K2519" s="3"/>
      <c r="L2519" s="3"/>
      <c r="M2519" s="3"/>
    </row>
    <row r="2520" spans="4:13" x14ac:dyDescent="0.3">
      <c r="D2520" s="2"/>
      <c r="E2520" s="2"/>
      <c r="F2520" s="4"/>
      <c r="G2520" s="4"/>
      <c r="H2520" s="4"/>
      <c r="I2520" s="3"/>
      <c r="J2520" s="3"/>
      <c r="K2520" s="3"/>
      <c r="L2520" s="3"/>
      <c r="M2520" s="3"/>
    </row>
    <row r="2521" spans="4:13" x14ac:dyDescent="0.3">
      <c r="D2521" s="2"/>
      <c r="E2521" s="2"/>
      <c r="F2521" s="4"/>
      <c r="G2521" s="4"/>
      <c r="H2521" s="4"/>
      <c r="I2521" s="3"/>
      <c r="J2521" s="3"/>
      <c r="K2521" s="3"/>
      <c r="L2521" s="3"/>
      <c r="M2521" s="3"/>
    </row>
    <row r="2522" spans="4:13" x14ac:dyDescent="0.3">
      <c r="D2522" s="2"/>
      <c r="E2522" s="2"/>
      <c r="F2522" s="4"/>
      <c r="G2522" s="4"/>
      <c r="H2522" s="4"/>
      <c r="I2522" s="3"/>
      <c r="J2522" s="3"/>
      <c r="K2522" s="3"/>
      <c r="L2522" s="3"/>
      <c r="M2522" s="3"/>
    </row>
    <row r="2523" spans="4:13" x14ac:dyDescent="0.3">
      <c r="D2523" s="2"/>
      <c r="E2523" s="2"/>
      <c r="F2523" s="4"/>
      <c r="G2523" s="4"/>
      <c r="H2523" s="4"/>
      <c r="I2523" s="3"/>
      <c r="J2523" s="3"/>
      <c r="K2523" s="3"/>
      <c r="L2523" s="3"/>
      <c r="M2523" s="3"/>
    </row>
    <row r="2524" spans="4:13" x14ac:dyDescent="0.3">
      <c r="D2524" s="2"/>
      <c r="E2524" s="2"/>
      <c r="F2524" s="4"/>
      <c r="G2524" s="4"/>
      <c r="H2524" s="4"/>
      <c r="I2524" s="3"/>
      <c r="J2524" s="3"/>
      <c r="K2524" s="3"/>
      <c r="L2524" s="3"/>
      <c r="M2524" s="3"/>
    </row>
    <row r="2525" spans="4:13" x14ac:dyDescent="0.3">
      <c r="D2525" s="2"/>
      <c r="E2525" s="2"/>
      <c r="F2525" s="4"/>
      <c r="G2525" s="4"/>
      <c r="H2525" s="4"/>
      <c r="I2525" s="3"/>
      <c r="J2525" s="3"/>
      <c r="K2525" s="3"/>
      <c r="L2525" s="3"/>
      <c r="M2525" s="3"/>
    </row>
    <row r="2526" spans="4:13" x14ac:dyDescent="0.3">
      <c r="D2526" s="2"/>
      <c r="E2526" s="2"/>
      <c r="F2526" s="4"/>
      <c r="G2526" s="4"/>
      <c r="H2526" s="4"/>
      <c r="I2526" s="3"/>
      <c r="J2526" s="3"/>
      <c r="K2526" s="3"/>
      <c r="L2526" s="3"/>
      <c r="M2526" s="3"/>
    </row>
    <row r="2527" spans="4:13" x14ac:dyDescent="0.3">
      <c r="D2527" s="2"/>
      <c r="E2527" s="2"/>
      <c r="F2527" s="4"/>
      <c r="G2527" s="4"/>
      <c r="H2527" s="4"/>
      <c r="I2527" s="3"/>
      <c r="J2527" s="3"/>
      <c r="K2527" s="3"/>
      <c r="L2527" s="3"/>
      <c r="M2527" s="3"/>
    </row>
    <row r="2528" spans="4:13" x14ac:dyDescent="0.3">
      <c r="D2528" s="2"/>
      <c r="E2528" s="2"/>
      <c r="F2528" s="4"/>
      <c r="G2528" s="4"/>
      <c r="H2528" s="4"/>
      <c r="I2528" s="3"/>
      <c r="J2528" s="3"/>
      <c r="K2528" s="3"/>
      <c r="L2528" s="3"/>
      <c r="M2528" s="3"/>
    </row>
    <row r="2529" spans="4:13" x14ac:dyDescent="0.3">
      <c r="D2529" s="2"/>
      <c r="E2529" s="2"/>
      <c r="F2529" s="4"/>
      <c r="G2529" s="4"/>
      <c r="H2529" s="4"/>
      <c r="I2529" s="3"/>
      <c r="J2529" s="3"/>
      <c r="K2529" s="3"/>
      <c r="L2529" s="3"/>
      <c r="M2529" s="3"/>
    </row>
    <row r="2530" spans="4:13" x14ac:dyDescent="0.3">
      <c r="D2530" s="2"/>
      <c r="E2530" s="2"/>
      <c r="F2530" s="4"/>
      <c r="G2530" s="4"/>
      <c r="H2530" s="4"/>
      <c r="I2530" s="3"/>
      <c r="J2530" s="3"/>
      <c r="K2530" s="3"/>
      <c r="L2530" s="3"/>
      <c r="M2530" s="3"/>
    </row>
    <row r="2531" spans="4:13" x14ac:dyDescent="0.3">
      <c r="D2531" s="2"/>
      <c r="E2531" s="2"/>
      <c r="F2531" s="4"/>
      <c r="G2531" s="4"/>
      <c r="H2531" s="4"/>
      <c r="I2531" s="3"/>
      <c r="J2531" s="3"/>
      <c r="K2531" s="3"/>
      <c r="L2531" s="3"/>
      <c r="M2531" s="3"/>
    </row>
    <row r="2532" spans="4:13" x14ac:dyDescent="0.3">
      <c r="D2532" s="2"/>
      <c r="E2532" s="2"/>
      <c r="F2532" s="4"/>
      <c r="G2532" s="4"/>
      <c r="H2532" s="4"/>
      <c r="I2532" s="3"/>
      <c r="J2532" s="3"/>
      <c r="K2532" s="3"/>
      <c r="L2532" s="3"/>
      <c r="M2532" s="3"/>
    </row>
    <row r="2533" spans="4:13" x14ac:dyDescent="0.3">
      <c r="D2533" s="2"/>
      <c r="E2533" s="2"/>
      <c r="F2533" s="4"/>
      <c r="G2533" s="4"/>
      <c r="H2533" s="4"/>
      <c r="I2533" s="3"/>
      <c r="J2533" s="3"/>
      <c r="K2533" s="3"/>
      <c r="L2533" s="3"/>
      <c r="M2533" s="3"/>
    </row>
    <row r="2534" spans="4:13" x14ac:dyDescent="0.3">
      <c r="D2534" s="2"/>
      <c r="E2534" s="2"/>
      <c r="F2534" s="4"/>
      <c r="G2534" s="4"/>
      <c r="H2534" s="4"/>
      <c r="I2534" s="3"/>
      <c r="J2534" s="3"/>
      <c r="K2534" s="3"/>
      <c r="L2534" s="3"/>
      <c r="M2534" s="3"/>
    </row>
    <row r="2535" spans="4:13" x14ac:dyDescent="0.3">
      <c r="D2535" s="2"/>
      <c r="E2535" s="2"/>
      <c r="F2535" s="4"/>
      <c r="G2535" s="4"/>
      <c r="H2535" s="4"/>
      <c r="I2535" s="3"/>
      <c r="J2535" s="3"/>
      <c r="K2535" s="3"/>
      <c r="L2535" s="3"/>
      <c r="M2535" s="3"/>
    </row>
    <row r="2536" spans="4:13" x14ac:dyDescent="0.3">
      <c r="D2536" s="2"/>
      <c r="E2536" s="2"/>
      <c r="F2536" s="4"/>
      <c r="G2536" s="4"/>
      <c r="H2536" s="4"/>
      <c r="I2536" s="3"/>
      <c r="J2536" s="3"/>
      <c r="K2536" s="3"/>
      <c r="L2536" s="3"/>
      <c r="M2536" s="3"/>
    </row>
    <row r="2537" spans="4:13" x14ac:dyDescent="0.3">
      <c r="D2537" s="2"/>
      <c r="E2537" s="2"/>
      <c r="F2537" s="4"/>
      <c r="G2537" s="4"/>
      <c r="H2537" s="4"/>
      <c r="I2537" s="3"/>
      <c r="J2537" s="3"/>
      <c r="K2537" s="3"/>
      <c r="L2537" s="3"/>
      <c r="M2537" s="3"/>
    </row>
    <row r="2538" spans="4:13" x14ac:dyDescent="0.3">
      <c r="D2538" s="2"/>
      <c r="E2538" s="2"/>
      <c r="F2538" s="4"/>
      <c r="G2538" s="4"/>
      <c r="H2538" s="4"/>
      <c r="I2538" s="3"/>
      <c r="J2538" s="3"/>
      <c r="K2538" s="3"/>
      <c r="L2538" s="3"/>
      <c r="M2538" s="3"/>
    </row>
    <row r="2539" spans="4:13" x14ac:dyDescent="0.3">
      <c r="D2539" s="2"/>
      <c r="E2539" s="2"/>
      <c r="F2539" s="4"/>
      <c r="G2539" s="4"/>
      <c r="H2539" s="4"/>
      <c r="I2539" s="3"/>
      <c r="J2539" s="3"/>
      <c r="K2539" s="3"/>
      <c r="L2539" s="3"/>
      <c r="M2539" s="3"/>
    </row>
    <row r="2540" spans="4:13" x14ac:dyDescent="0.3">
      <c r="D2540" s="2"/>
      <c r="E2540" s="2"/>
      <c r="F2540" s="4"/>
      <c r="G2540" s="4"/>
      <c r="H2540" s="4"/>
      <c r="I2540" s="3"/>
      <c r="J2540" s="3"/>
      <c r="K2540" s="3"/>
      <c r="L2540" s="3"/>
      <c r="M2540" s="3"/>
    </row>
    <row r="2541" spans="4:13" x14ac:dyDescent="0.3">
      <c r="D2541" s="2"/>
      <c r="E2541" s="2"/>
      <c r="F2541" s="4"/>
      <c r="G2541" s="4"/>
      <c r="H2541" s="4"/>
      <c r="I2541" s="3"/>
      <c r="J2541" s="3"/>
      <c r="K2541" s="3"/>
      <c r="L2541" s="3"/>
      <c r="M2541" s="3"/>
    </row>
    <row r="2542" spans="4:13" x14ac:dyDescent="0.3">
      <c r="D2542" s="2"/>
      <c r="E2542" s="2"/>
      <c r="F2542" s="4"/>
      <c r="G2542" s="4"/>
      <c r="H2542" s="4"/>
      <c r="I2542" s="3"/>
      <c r="J2542" s="3"/>
      <c r="K2542" s="3"/>
      <c r="L2542" s="3"/>
      <c r="M2542" s="3"/>
    </row>
    <row r="2543" spans="4:13" x14ac:dyDescent="0.3">
      <c r="D2543" s="2"/>
      <c r="E2543" s="2"/>
      <c r="F2543" s="4"/>
      <c r="G2543" s="4"/>
      <c r="H2543" s="4"/>
      <c r="I2543" s="3"/>
      <c r="J2543" s="3"/>
      <c r="K2543" s="3"/>
      <c r="L2543" s="3"/>
      <c r="M2543" s="3"/>
    </row>
    <row r="2544" spans="4:13" x14ac:dyDescent="0.3">
      <c r="D2544" s="2"/>
      <c r="E2544" s="2"/>
      <c r="F2544" s="4"/>
      <c r="G2544" s="4"/>
      <c r="H2544" s="4"/>
      <c r="I2544" s="3"/>
      <c r="J2544" s="3"/>
      <c r="K2544" s="3"/>
      <c r="L2544" s="3"/>
      <c r="M2544" s="3"/>
    </row>
    <row r="2545" spans="4:13" x14ac:dyDescent="0.3">
      <c r="D2545" s="2"/>
      <c r="E2545" s="2"/>
      <c r="F2545" s="4"/>
      <c r="G2545" s="4"/>
      <c r="H2545" s="4"/>
      <c r="I2545" s="3"/>
      <c r="J2545" s="3"/>
      <c r="K2545" s="3"/>
      <c r="L2545" s="3"/>
      <c r="M2545" s="3"/>
    </row>
    <row r="2546" spans="4:13" x14ac:dyDescent="0.3">
      <c r="D2546" s="2"/>
      <c r="E2546" s="2"/>
      <c r="F2546" s="4"/>
      <c r="G2546" s="4"/>
      <c r="H2546" s="4"/>
      <c r="I2546" s="3"/>
      <c r="J2546" s="3"/>
      <c r="K2546" s="3"/>
      <c r="L2546" s="3"/>
      <c r="M2546" s="3"/>
    </row>
    <row r="2547" spans="4:13" x14ac:dyDescent="0.3">
      <c r="D2547" s="2"/>
      <c r="E2547" s="2"/>
      <c r="F2547" s="4"/>
      <c r="G2547" s="4"/>
      <c r="H2547" s="4"/>
      <c r="I2547" s="3"/>
      <c r="J2547" s="3"/>
      <c r="K2547" s="3"/>
      <c r="L2547" s="3"/>
      <c r="M2547" s="3"/>
    </row>
    <row r="2548" spans="4:13" x14ac:dyDescent="0.3">
      <c r="D2548" s="2"/>
      <c r="E2548" s="2"/>
      <c r="F2548" s="4"/>
      <c r="G2548" s="4"/>
      <c r="H2548" s="4"/>
      <c r="I2548" s="3"/>
      <c r="J2548" s="3"/>
      <c r="K2548" s="3"/>
      <c r="L2548" s="3"/>
      <c r="M2548" s="3"/>
    </row>
    <row r="2549" spans="4:13" x14ac:dyDescent="0.3">
      <c r="D2549" s="2"/>
      <c r="E2549" s="2"/>
      <c r="F2549" s="4"/>
      <c r="G2549" s="4"/>
      <c r="H2549" s="4"/>
      <c r="I2549" s="3"/>
      <c r="J2549" s="3"/>
      <c r="K2549" s="3"/>
      <c r="L2549" s="3"/>
      <c r="M2549" s="3"/>
    </row>
    <row r="2550" spans="4:13" x14ac:dyDescent="0.3">
      <c r="D2550" s="2"/>
      <c r="E2550" s="2"/>
      <c r="F2550" s="4"/>
      <c r="G2550" s="4"/>
      <c r="H2550" s="4"/>
      <c r="I2550" s="3"/>
      <c r="J2550" s="3"/>
      <c r="K2550" s="3"/>
      <c r="L2550" s="3"/>
      <c r="M2550" s="3"/>
    </row>
    <row r="2551" spans="4:13" x14ac:dyDescent="0.3">
      <c r="D2551" s="2"/>
      <c r="E2551" s="2"/>
      <c r="F2551" s="4"/>
      <c r="G2551" s="4"/>
      <c r="H2551" s="4"/>
      <c r="I2551" s="3"/>
      <c r="J2551" s="3"/>
      <c r="K2551" s="3"/>
      <c r="L2551" s="3"/>
      <c r="M2551" s="3"/>
    </row>
    <row r="2552" spans="4:13" x14ac:dyDescent="0.3">
      <c r="D2552" s="2"/>
      <c r="E2552" s="2"/>
      <c r="F2552" s="4"/>
      <c r="G2552" s="4"/>
      <c r="H2552" s="4"/>
      <c r="I2552" s="3"/>
      <c r="J2552" s="3"/>
      <c r="K2552" s="3"/>
      <c r="L2552" s="3"/>
      <c r="M2552" s="3"/>
    </row>
    <row r="2553" spans="4:13" x14ac:dyDescent="0.3">
      <c r="D2553" s="2"/>
      <c r="E2553" s="2"/>
      <c r="F2553" s="4"/>
      <c r="G2553" s="4"/>
      <c r="H2553" s="4"/>
      <c r="I2553" s="3"/>
      <c r="J2553" s="3"/>
      <c r="K2553" s="3"/>
      <c r="L2553" s="3"/>
      <c r="M2553" s="3"/>
    </row>
    <row r="2554" spans="4:13" x14ac:dyDescent="0.3">
      <c r="D2554" s="2"/>
      <c r="E2554" s="2"/>
      <c r="F2554" s="4"/>
      <c r="G2554" s="4"/>
      <c r="H2554" s="4"/>
      <c r="I2554" s="3"/>
      <c r="J2554" s="3"/>
      <c r="K2554" s="3"/>
      <c r="L2554" s="3"/>
      <c r="M2554" s="3"/>
    </row>
    <row r="2555" spans="4:13" x14ac:dyDescent="0.3">
      <c r="D2555" s="2"/>
      <c r="E2555" s="2"/>
      <c r="F2555" s="4"/>
      <c r="G2555" s="4"/>
      <c r="H2555" s="4"/>
      <c r="I2555" s="3"/>
      <c r="J2555" s="3"/>
      <c r="K2555" s="3"/>
      <c r="L2555" s="3"/>
      <c r="M2555" s="3"/>
    </row>
    <row r="2556" spans="4:13" x14ac:dyDescent="0.3">
      <c r="D2556" s="2"/>
      <c r="E2556" s="2"/>
      <c r="F2556" s="4"/>
      <c r="G2556" s="4"/>
      <c r="H2556" s="4"/>
      <c r="I2556" s="3"/>
      <c r="J2556" s="3"/>
      <c r="K2556" s="3"/>
      <c r="L2556" s="3"/>
      <c r="M2556" s="3"/>
    </row>
    <row r="2557" spans="4:13" x14ac:dyDescent="0.3">
      <c r="D2557" s="2"/>
      <c r="E2557" s="2"/>
      <c r="F2557" s="4"/>
      <c r="G2557" s="4"/>
      <c r="H2557" s="4"/>
      <c r="I2557" s="3"/>
      <c r="J2557" s="3"/>
      <c r="K2557" s="3"/>
      <c r="L2557" s="3"/>
      <c r="M2557" s="3"/>
    </row>
    <row r="2558" spans="4:13" x14ac:dyDescent="0.3">
      <c r="D2558" s="2"/>
      <c r="E2558" s="2"/>
      <c r="F2558" s="4"/>
      <c r="G2558" s="4"/>
      <c r="H2558" s="4"/>
      <c r="I2558" s="3"/>
      <c r="J2558" s="3"/>
      <c r="K2558" s="3"/>
      <c r="L2558" s="3"/>
      <c r="M2558" s="3"/>
    </row>
    <row r="2559" spans="4:13" x14ac:dyDescent="0.3">
      <c r="D2559" s="2"/>
      <c r="E2559" s="2"/>
      <c r="F2559" s="4"/>
      <c r="G2559" s="4"/>
      <c r="H2559" s="4"/>
      <c r="I2559" s="3"/>
      <c r="J2559" s="3"/>
      <c r="K2559" s="3"/>
      <c r="L2559" s="3"/>
      <c r="M2559" s="3"/>
    </row>
    <row r="2560" spans="4:13" x14ac:dyDescent="0.3">
      <c r="D2560" s="2"/>
      <c r="E2560" s="2"/>
      <c r="F2560" s="4"/>
      <c r="G2560" s="4"/>
      <c r="H2560" s="4"/>
      <c r="I2560" s="3"/>
      <c r="J2560" s="3"/>
      <c r="K2560" s="3"/>
      <c r="L2560" s="3"/>
      <c r="M2560" s="3"/>
    </row>
    <row r="2561" spans="4:13" x14ac:dyDescent="0.3">
      <c r="D2561" s="2"/>
      <c r="E2561" s="2"/>
      <c r="F2561" s="4"/>
      <c r="G2561" s="4"/>
      <c r="H2561" s="4"/>
      <c r="I2561" s="3"/>
      <c r="J2561" s="3"/>
      <c r="K2561" s="3"/>
      <c r="L2561" s="3"/>
      <c r="M2561" s="3"/>
    </row>
    <row r="2562" spans="4:13" x14ac:dyDescent="0.3">
      <c r="D2562" s="2"/>
      <c r="E2562" s="2"/>
      <c r="F2562" s="4"/>
      <c r="G2562" s="4"/>
      <c r="H2562" s="4"/>
      <c r="I2562" s="3"/>
      <c r="J2562" s="3"/>
      <c r="K2562" s="3"/>
      <c r="L2562" s="3"/>
      <c r="M2562" s="3"/>
    </row>
    <row r="2563" spans="4:13" x14ac:dyDescent="0.3">
      <c r="D2563" s="2"/>
      <c r="E2563" s="2"/>
      <c r="F2563" s="4"/>
      <c r="G2563" s="4"/>
      <c r="H2563" s="4"/>
      <c r="I2563" s="3"/>
      <c r="J2563" s="3"/>
      <c r="K2563" s="3"/>
      <c r="L2563" s="3"/>
      <c r="M2563" s="3"/>
    </row>
    <row r="2564" spans="4:13" x14ac:dyDescent="0.3">
      <c r="D2564" s="2"/>
      <c r="E2564" s="2"/>
      <c r="F2564" s="4"/>
      <c r="G2564" s="4"/>
      <c r="H2564" s="4"/>
      <c r="I2564" s="3"/>
      <c r="J2564" s="3"/>
      <c r="K2564" s="3"/>
      <c r="L2564" s="3"/>
      <c r="M2564" s="3"/>
    </row>
    <row r="2565" spans="4:13" x14ac:dyDescent="0.3">
      <c r="D2565" s="2"/>
      <c r="E2565" s="2"/>
      <c r="F2565" s="4"/>
      <c r="G2565" s="4"/>
      <c r="H2565" s="4"/>
      <c r="I2565" s="3"/>
      <c r="J2565" s="3"/>
      <c r="K2565" s="3"/>
      <c r="L2565" s="3"/>
      <c r="M2565" s="3"/>
    </row>
    <row r="2566" spans="4:13" x14ac:dyDescent="0.3">
      <c r="D2566" s="2"/>
      <c r="E2566" s="2"/>
      <c r="F2566" s="4"/>
      <c r="G2566" s="4"/>
      <c r="H2566" s="4"/>
      <c r="I2566" s="3"/>
      <c r="J2566" s="3"/>
      <c r="K2566" s="3"/>
      <c r="L2566" s="3"/>
      <c r="M2566" s="3"/>
    </row>
    <row r="2567" spans="4:13" x14ac:dyDescent="0.3">
      <c r="D2567" s="2"/>
      <c r="E2567" s="2"/>
      <c r="F2567" s="4"/>
      <c r="G2567" s="4"/>
      <c r="H2567" s="4"/>
      <c r="I2567" s="3"/>
      <c r="J2567" s="3"/>
      <c r="K2567" s="3"/>
      <c r="L2567" s="3"/>
      <c r="M2567" s="3"/>
    </row>
    <row r="2568" spans="4:13" x14ac:dyDescent="0.3">
      <c r="D2568" s="2"/>
      <c r="E2568" s="2"/>
      <c r="F2568" s="4"/>
      <c r="G2568" s="4"/>
      <c r="H2568" s="4"/>
      <c r="I2568" s="3"/>
      <c r="J2568" s="3"/>
      <c r="K2568" s="3"/>
      <c r="L2568" s="3"/>
      <c r="M2568" s="3"/>
    </row>
    <row r="2569" spans="4:13" x14ac:dyDescent="0.3">
      <c r="D2569" s="2"/>
      <c r="E2569" s="2"/>
      <c r="F2569" s="4"/>
      <c r="G2569" s="4"/>
      <c r="H2569" s="4"/>
      <c r="I2569" s="3"/>
      <c r="J2569" s="3"/>
      <c r="K2569" s="3"/>
      <c r="L2569" s="3"/>
      <c r="M2569" s="3"/>
    </row>
    <row r="2570" spans="4:13" x14ac:dyDescent="0.3">
      <c r="D2570" s="2"/>
      <c r="E2570" s="2"/>
      <c r="F2570" s="4"/>
      <c r="G2570" s="4"/>
      <c r="H2570" s="4"/>
      <c r="I2570" s="3"/>
      <c r="J2570" s="3"/>
      <c r="K2570" s="3"/>
      <c r="L2570" s="3"/>
      <c r="M2570" s="3"/>
    </row>
    <row r="2571" spans="4:13" x14ac:dyDescent="0.3">
      <c r="D2571" s="2"/>
      <c r="E2571" s="2"/>
      <c r="F2571" s="4"/>
      <c r="G2571" s="4"/>
      <c r="H2571" s="4"/>
      <c r="I2571" s="3"/>
      <c r="J2571" s="3"/>
      <c r="K2571" s="3"/>
      <c r="L2571" s="3"/>
      <c r="M2571" s="3"/>
    </row>
    <row r="2572" spans="4:13" x14ac:dyDescent="0.3">
      <c r="D2572" s="2"/>
      <c r="E2572" s="2"/>
      <c r="F2572" s="4"/>
      <c r="G2572" s="4"/>
      <c r="H2572" s="4"/>
      <c r="I2572" s="3"/>
      <c r="J2572" s="3"/>
      <c r="K2572" s="3"/>
      <c r="L2572" s="3"/>
      <c r="M2572" s="3"/>
    </row>
    <row r="2573" spans="4:13" x14ac:dyDescent="0.3">
      <c r="D2573" s="2"/>
      <c r="E2573" s="2"/>
      <c r="F2573" s="4"/>
      <c r="G2573" s="4"/>
      <c r="H2573" s="4"/>
      <c r="I2573" s="3"/>
      <c r="J2573" s="3"/>
      <c r="K2573" s="3"/>
      <c r="L2573" s="3"/>
      <c r="M2573" s="3"/>
    </row>
    <row r="2574" spans="4:13" x14ac:dyDescent="0.3">
      <c r="D2574" s="2"/>
      <c r="E2574" s="2"/>
      <c r="F2574" s="4"/>
      <c r="G2574" s="4"/>
      <c r="H2574" s="4"/>
      <c r="I2574" s="3"/>
      <c r="J2574" s="3"/>
      <c r="K2574" s="3"/>
      <c r="L2574" s="3"/>
      <c r="M2574" s="3"/>
    </row>
    <row r="2575" spans="4:13" x14ac:dyDescent="0.3">
      <c r="D2575" s="2"/>
      <c r="E2575" s="2"/>
      <c r="F2575" s="4"/>
      <c r="G2575" s="4"/>
      <c r="H2575" s="4"/>
      <c r="I2575" s="3"/>
      <c r="J2575" s="3"/>
      <c r="K2575" s="3"/>
      <c r="L2575" s="3"/>
      <c r="M2575" s="3"/>
    </row>
    <row r="2576" spans="4:13" x14ac:dyDescent="0.3">
      <c r="D2576" s="2"/>
      <c r="E2576" s="2"/>
      <c r="F2576" s="4"/>
      <c r="G2576" s="4"/>
      <c r="H2576" s="4"/>
      <c r="I2576" s="3"/>
      <c r="J2576" s="3"/>
      <c r="K2576" s="3"/>
      <c r="L2576" s="3"/>
      <c r="M2576" s="3"/>
    </row>
    <row r="2577" spans="4:13" x14ac:dyDescent="0.3">
      <c r="D2577" s="2"/>
      <c r="E2577" s="2"/>
      <c r="F2577" s="4"/>
      <c r="G2577" s="4"/>
      <c r="H2577" s="4"/>
      <c r="I2577" s="3"/>
      <c r="J2577" s="3"/>
      <c r="K2577" s="3"/>
      <c r="L2577" s="3"/>
      <c r="M2577" s="3"/>
    </row>
    <row r="2578" spans="4:13" x14ac:dyDescent="0.3">
      <c r="D2578" s="2"/>
      <c r="E2578" s="2"/>
      <c r="F2578" s="4"/>
      <c r="G2578" s="4"/>
      <c r="H2578" s="4"/>
      <c r="I2578" s="3"/>
      <c r="J2578" s="3"/>
      <c r="K2578" s="3"/>
      <c r="L2578" s="3"/>
      <c r="M2578" s="3"/>
    </row>
    <row r="2579" spans="4:13" x14ac:dyDescent="0.3">
      <c r="D2579" s="2"/>
      <c r="E2579" s="2"/>
      <c r="F2579" s="4"/>
      <c r="G2579" s="4"/>
      <c r="H2579" s="4"/>
      <c r="I2579" s="3"/>
      <c r="J2579" s="3"/>
      <c r="K2579" s="3"/>
      <c r="L2579" s="3"/>
      <c r="M2579" s="3"/>
    </row>
    <row r="2580" spans="4:13" x14ac:dyDescent="0.3">
      <c r="D2580" s="2"/>
      <c r="E2580" s="2"/>
      <c r="F2580" s="4"/>
      <c r="G2580" s="4"/>
      <c r="H2580" s="4"/>
      <c r="I2580" s="3"/>
      <c r="J2580" s="3"/>
      <c r="K2580" s="3"/>
      <c r="L2580" s="3"/>
      <c r="M2580" s="3"/>
    </row>
    <row r="2581" spans="4:13" x14ac:dyDescent="0.3">
      <c r="D2581" s="2"/>
      <c r="E2581" s="2"/>
      <c r="F2581" s="4"/>
      <c r="G2581" s="4"/>
      <c r="H2581" s="4"/>
      <c r="I2581" s="3"/>
      <c r="J2581" s="3"/>
      <c r="K2581" s="3"/>
      <c r="L2581" s="3"/>
      <c r="M2581" s="3"/>
    </row>
    <row r="2582" spans="4:13" x14ac:dyDescent="0.3">
      <c r="D2582" s="2"/>
      <c r="E2582" s="2"/>
      <c r="F2582" s="4"/>
      <c r="G2582" s="4"/>
      <c r="H2582" s="4"/>
      <c r="I2582" s="3"/>
      <c r="J2582" s="3"/>
      <c r="K2582" s="3"/>
      <c r="L2582" s="3"/>
      <c r="M2582" s="3"/>
    </row>
    <row r="2583" spans="4:13" x14ac:dyDescent="0.3">
      <c r="D2583" s="2"/>
      <c r="E2583" s="2"/>
      <c r="F2583" s="4"/>
      <c r="G2583" s="4"/>
      <c r="H2583" s="4"/>
      <c r="I2583" s="3"/>
      <c r="J2583" s="3"/>
      <c r="K2583" s="3"/>
      <c r="L2583" s="3"/>
      <c r="M2583" s="3"/>
    </row>
    <row r="2584" spans="4:13" x14ac:dyDescent="0.3">
      <c r="D2584" s="2"/>
      <c r="E2584" s="2"/>
      <c r="F2584" s="4"/>
      <c r="G2584" s="4"/>
      <c r="H2584" s="4"/>
      <c r="I2584" s="3"/>
      <c r="J2584" s="3"/>
      <c r="K2584" s="3"/>
      <c r="L2584" s="3"/>
      <c r="M2584" s="3"/>
    </row>
    <row r="2585" spans="4:13" x14ac:dyDescent="0.3">
      <c r="D2585" s="2"/>
      <c r="E2585" s="2"/>
      <c r="F2585" s="4"/>
      <c r="G2585" s="4"/>
      <c r="H2585" s="4"/>
      <c r="I2585" s="3"/>
      <c r="J2585" s="3"/>
      <c r="K2585" s="3"/>
      <c r="L2585" s="3"/>
      <c r="M2585" s="3"/>
    </row>
    <row r="2586" spans="4:13" x14ac:dyDescent="0.3">
      <c r="D2586" s="2"/>
      <c r="E2586" s="2"/>
      <c r="F2586" s="4"/>
      <c r="G2586" s="4"/>
      <c r="H2586" s="4"/>
      <c r="I2586" s="3"/>
      <c r="J2586" s="3"/>
      <c r="K2586" s="3"/>
      <c r="L2586" s="3"/>
      <c r="M2586" s="3"/>
    </row>
    <row r="2587" spans="4:13" x14ac:dyDescent="0.3">
      <c r="D2587" s="2"/>
      <c r="E2587" s="2"/>
      <c r="F2587" s="4"/>
      <c r="G2587" s="4"/>
      <c r="H2587" s="4"/>
      <c r="I2587" s="3"/>
      <c r="J2587" s="3"/>
      <c r="K2587" s="3"/>
      <c r="L2587" s="3"/>
      <c r="M2587" s="3"/>
    </row>
    <row r="2588" spans="4:13" x14ac:dyDescent="0.3">
      <c r="D2588" s="2"/>
      <c r="E2588" s="2"/>
      <c r="F2588" s="4"/>
      <c r="G2588" s="4"/>
      <c r="H2588" s="4"/>
      <c r="I2588" s="3"/>
      <c r="J2588" s="3"/>
      <c r="K2588" s="3"/>
      <c r="L2588" s="3"/>
      <c r="M2588" s="3"/>
    </row>
    <row r="2589" spans="4:13" x14ac:dyDescent="0.3">
      <c r="D2589" s="2"/>
      <c r="E2589" s="2"/>
      <c r="F2589" s="4"/>
      <c r="G2589" s="4"/>
      <c r="H2589" s="4"/>
      <c r="I2589" s="3"/>
      <c r="J2589" s="3"/>
      <c r="K2589" s="3"/>
      <c r="L2589" s="3"/>
      <c r="M2589" s="3"/>
    </row>
    <row r="2590" spans="4:13" x14ac:dyDescent="0.3">
      <c r="D2590" s="2"/>
      <c r="E2590" s="2"/>
      <c r="F2590" s="4"/>
      <c r="G2590" s="4"/>
      <c r="H2590" s="4"/>
      <c r="I2590" s="3"/>
      <c r="J2590" s="3"/>
      <c r="K2590" s="3"/>
      <c r="L2590" s="3"/>
      <c r="M2590" s="3"/>
    </row>
    <row r="2591" spans="4:13" x14ac:dyDescent="0.3">
      <c r="D2591" s="2"/>
      <c r="E2591" s="2"/>
      <c r="F2591" s="4"/>
      <c r="G2591" s="4"/>
      <c r="H2591" s="4"/>
      <c r="I2591" s="3"/>
      <c r="J2591" s="3"/>
      <c r="K2591" s="3"/>
      <c r="L2591" s="3"/>
      <c r="M2591" s="3"/>
    </row>
    <row r="2592" spans="4:13" x14ac:dyDescent="0.3">
      <c r="D2592" s="2"/>
      <c r="E2592" s="2"/>
      <c r="F2592" s="4"/>
      <c r="G2592" s="4"/>
      <c r="H2592" s="4"/>
      <c r="I2592" s="3"/>
      <c r="J2592" s="3"/>
      <c r="K2592" s="3"/>
      <c r="L2592" s="3"/>
      <c r="M2592" s="3"/>
    </row>
    <row r="2593" spans="4:13" x14ac:dyDescent="0.3">
      <c r="D2593" s="2"/>
      <c r="E2593" s="2"/>
      <c r="F2593" s="4"/>
      <c r="G2593" s="4"/>
      <c r="H2593" s="4"/>
      <c r="I2593" s="3"/>
      <c r="J2593" s="3"/>
      <c r="K2593" s="3"/>
      <c r="L2593" s="3"/>
      <c r="M2593" s="3"/>
    </row>
    <row r="2594" spans="4:13" x14ac:dyDescent="0.3">
      <c r="D2594" s="2"/>
      <c r="E2594" s="2"/>
      <c r="F2594" s="4"/>
      <c r="G2594" s="4"/>
      <c r="H2594" s="4"/>
      <c r="I2594" s="3"/>
      <c r="J2594" s="3"/>
      <c r="K2594" s="3"/>
      <c r="L2594" s="3"/>
      <c r="M2594" s="3"/>
    </row>
    <row r="2595" spans="4:13" x14ac:dyDescent="0.3">
      <c r="D2595" s="2"/>
      <c r="E2595" s="2"/>
      <c r="F2595" s="4"/>
      <c r="G2595" s="4"/>
      <c r="H2595" s="4"/>
      <c r="I2595" s="3"/>
      <c r="J2595" s="3"/>
      <c r="K2595" s="3"/>
      <c r="L2595" s="3"/>
      <c r="M2595" s="3"/>
    </row>
    <row r="2596" spans="4:13" x14ac:dyDescent="0.3">
      <c r="D2596" s="2"/>
      <c r="E2596" s="2"/>
      <c r="F2596" s="4"/>
      <c r="G2596" s="4"/>
      <c r="H2596" s="4"/>
      <c r="I2596" s="3"/>
      <c r="J2596" s="3"/>
      <c r="K2596" s="3"/>
      <c r="L2596" s="3"/>
      <c r="M2596" s="3"/>
    </row>
    <row r="2597" spans="4:13" x14ac:dyDescent="0.3">
      <c r="D2597" s="2"/>
      <c r="E2597" s="2"/>
      <c r="F2597" s="4"/>
      <c r="G2597" s="4"/>
      <c r="H2597" s="4"/>
      <c r="I2597" s="3"/>
      <c r="J2597" s="3"/>
      <c r="K2597" s="3"/>
      <c r="L2597" s="3"/>
      <c r="M2597" s="3"/>
    </row>
    <row r="2598" spans="4:13" x14ac:dyDescent="0.3">
      <c r="D2598" s="2"/>
      <c r="E2598" s="2"/>
      <c r="F2598" s="4"/>
      <c r="G2598" s="4"/>
      <c r="H2598" s="4"/>
      <c r="I2598" s="3"/>
      <c r="J2598" s="3"/>
      <c r="K2598" s="3"/>
      <c r="L2598" s="3"/>
      <c r="M2598" s="3"/>
    </row>
    <row r="2599" spans="4:13" x14ac:dyDescent="0.3">
      <c r="D2599" s="2"/>
      <c r="E2599" s="2"/>
      <c r="F2599" s="4"/>
      <c r="G2599" s="4"/>
      <c r="H2599" s="4"/>
      <c r="I2599" s="3"/>
      <c r="J2599" s="3"/>
      <c r="K2599" s="3"/>
      <c r="L2599" s="3"/>
      <c r="M2599" s="3"/>
    </row>
    <row r="2600" spans="4:13" x14ac:dyDescent="0.3">
      <c r="D2600" s="2"/>
      <c r="E2600" s="2"/>
      <c r="F2600" s="4"/>
      <c r="G2600" s="4"/>
      <c r="H2600" s="4"/>
      <c r="I2600" s="3"/>
      <c r="J2600" s="3"/>
      <c r="K2600" s="3"/>
      <c r="L2600" s="3"/>
      <c r="M2600" s="3"/>
    </row>
    <row r="2601" spans="4:13" x14ac:dyDescent="0.3">
      <c r="D2601" s="2"/>
      <c r="E2601" s="2"/>
      <c r="F2601" s="4"/>
      <c r="G2601" s="4"/>
      <c r="H2601" s="4"/>
      <c r="I2601" s="3"/>
      <c r="J2601" s="3"/>
      <c r="K2601" s="3"/>
      <c r="L2601" s="3"/>
      <c r="M2601" s="3"/>
    </row>
    <row r="2602" spans="4:13" x14ac:dyDescent="0.3">
      <c r="D2602" s="2"/>
      <c r="E2602" s="2"/>
      <c r="F2602" s="4"/>
      <c r="G2602" s="4"/>
      <c r="H2602" s="4"/>
      <c r="I2602" s="3"/>
      <c r="J2602" s="3"/>
      <c r="K2602" s="3"/>
      <c r="L2602" s="3"/>
      <c r="M2602" s="3"/>
    </row>
    <row r="2603" spans="4:13" x14ac:dyDescent="0.3">
      <c r="D2603" s="2"/>
      <c r="E2603" s="2"/>
      <c r="F2603" s="4"/>
      <c r="G2603" s="4"/>
      <c r="H2603" s="4"/>
      <c r="I2603" s="3"/>
      <c r="J2603" s="3"/>
      <c r="K2603" s="3"/>
      <c r="L2603" s="3"/>
      <c r="M2603" s="3"/>
    </row>
    <row r="2604" spans="4:13" x14ac:dyDescent="0.3">
      <c r="D2604" s="2"/>
      <c r="E2604" s="2"/>
      <c r="F2604" s="4"/>
      <c r="G2604" s="4"/>
      <c r="H2604" s="4"/>
      <c r="I2604" s="3"/>
      <c r="J2604" s="3"/>
      <c r="K2604" s="3"/>
      <c r="L2604" s="3"/>
      <c r="M2604" s="3"/>
    </row>
    <row r="2605" spans="4:13" x14ac:dyDescent="0.3">
      <c r="D2605" s="2"/>
      <c r="E2605" s="2"/>
      <c r="F2605" s="4"/>
      <c r="G2605" s="4"/>
      <c r="H2605" s="4"/>
      <c r="I2605" s="3"/>
      <c r="J2605" s="3"/>
      <c r="K2605" s="3"/>
      <c r="L2605" s="3"/>
      <c r="M2605" s="3"/>
    </row>
    <row r="2606" spans="4:13" x14ac:dyDescent="0.3">
      <c r="D2606" s="2"/>
      <c r="E2606" s="2"/>
      <c r="F2606" s="4"/>
      <c r="G2606" s="4"/>
      <c r="H2606" s="4"/>
      <c r="I2606" s="3"/>
      <c r="J2606" s="3"/>
      <c r="K2606" s="3"/>
      <c r="L2606" s="3"/>
      <c r="M2606" s="3"/>
    </row>
    <row r="2607" spans="4:13" x14ac:dyDescent="0.3">
      <c r="D2607" s="2"/>
      <c r="E2607" s="2"/>
      <c r="F2607" s="4"/>
      <c r="G2607" s="4"/>
      <c r="H2607" s="4"/>
      <c r="I2607" s="3"/>
      <c r="J2607" s="3"/>
      <c r="K2607" s="3"/>
      <c r="L2607" s="3"/>
      <c r="M2607" s="3"/>
    </row>
    <row r="2608" spans="4:13" x14ac:dyDescent="0.3">
      <c r="D2608" s="2"/>
      <c r="E2608" s="2"/>
      <c r="F2608" s="4"/>
      <c r="G2608" s="4"/>
      <c r="H2608" s="4"/>
      <c r="I2608" s="3"/>
      <c r="J2608" s="3"/>
      <c r="K2608" s="3"/>
      <c r="L2608" s="3"/>
      <c r="M2608" s="3"/>
    </row>
    <row r="2609" spans="4:13" x14ac:dyDescent="0.3">
      <c r="D2609" s="2"/>
      <c r="E2609" s="2"/>
      <c r="F2609" s="4"/>
      <c r="G2609" s="4"/>
      <c r="H2609" s="4"/>
      <c r="I2609" s="3"/>
      <c r="J2609" s="3"/>
      <c r="K2609" s="3"/>
      <c r="L2609" s="3"/>
      <c r="M2609" s="3"/>
    </row>
    <row r="2610" spans="4:13" x14ac:dyDescent="0.3">
      <c r="D2610" s="2"/>
      <c r="E2610" s="2"/>
      <c r="F2610" s="4"/>
      <c r="G2610" s="4"/>
      <c r="H2610" s="4"/>
      <c r="I2610" s="3"/>
      <c r="J2610" s="3"/>
      <c r="K2610" s="3"/>
      <c r="L2610" s="3"/>
      <c r="M2610" s="3"/>
    </row>
    <row r="2611" spans="4:13" x14ac:dyDescent="0.3">
      <c r="D2611" s="2"/>
      <c r="E2611" s="2"/>
      <c r="F2611" s="4"/>
      <c r="G2611" s="4"/>
      <c r="H2611" s="4"/>
      <c r="I2611" s="3"/>
      <c r="J2611" s="3"/>
      <c r="K2611" s="3"/>
      <c r="L2611" s="3"/>
      <c r="M2611" s="3"/>
    </row>
    <row r="2612" spans="4:13" x14ac:dyDescent="0.3">
      <c r="D2612" s="2"/>
      <c r="E2612" s="2"/>
      <c r="F2612" s="4"/>
      <c r="G2612" s="4"/>
      <c r="H2612" s="4"/>
      <c r="I2612" s="3"/>
      <c r="J2612" s="3"/>
      <c r="K2612" s="3"/>
      <c r="L2612" s="3"/>
      <c r="M2612" s="3"/>
    </row>
    <row r="2613" spans="4:13" x14ac:dyDescent="0.3">
      <c r="D2613" s="2"/>
      <c r="E2613" s="2"/>
      <c r="F2613" s="4"/>
      <c r="G2613" s="4"/>
      <c r="H2613" s="4"/>
      <c r="I2613" s="3"/>
      <c r="J2613" s="3"/>
      <c r="K2613" s="3"/>
      <c r="L2613" s="3"/>
      <c r="M2613" s="3"/>
    </row>
    <row r="2614" spans="4:13" x14ac:dyDescent="0.3">
      <c r="D2614" s="2"/>
      <c r="E2614" s="2"/>
      <c r="F2614" s="4"/>
      <c r="G2614" s="4"/>
      <c r="H2614" s="4"/>
      <c r="I2614" s="3"/>
      <c r="J2614" s="3"/>
      <c r="K2614" s="3"/>
      <c r="L2614" s="3"/>
      <c r="M2614" s="3"/>
    </row>
    <row r="2615" spans="4:13" x14ac:dyDescent="0.3">
      <c r="D2615" s="2"/>
      <c r="E2615" s="2"/>
      <c r="F2615" s="4"/>
      <c r="G2615" s="4"/>
      <c r="H2615" s="4"/>
      <c r="I2615" s="3"/>
      <c r="J2615" s="3"/>
      <c r="K2615" s="3"/>
      <c r="L2615" s="3"/>
      <c r="M2615" s="3"/>
    </row>
    <row r="2616" spans="4:13" x14ac:dyDescent="0.3">
      <c r="D2616" s="2"/>
      <c r="E2616" s="2"/>
      <c r="F2616" s="4"/>
      <c r="G2616" s="4"/>
      <c r="H2616" s="4"/>
      <c r="I2616" s="3"/>
      <c r="J2616" s="3"/>
      <c r="K2616" s="3"/>
      <c r="L2616" s="3"/>
      <c r="M2616" s="3"/>
    </row>
    <row r="2617" spans="4:13" x14ac:dyDescent="0.3">
      <c r="D2617" s="2"/>
      <c r="E2617" s="2"/>
      <c r="F2617" s="4"/>
      <c r="G2617" s="4"/>
      <c r="H2617" s="4"/>
      <c r="I2617" s="3"/>
      <c r="J2617" s="3"/>
      <c r="K2617" s="3"/>
      <c r="L2617" s="3"/>
      <c r="M2617" s="3"/>
    </row>
    <row r="2618" spans="4:13" x14ac:dyDescent="0.3">
      <c r="D2618" s="2"/>
      <c r="E2618" s="2"/>
      <c r="F2618" s="4"/>
      <c r="G2618" s="4"/>
      <c r="H2618" s="4"/>
      <c r="I2618" s="3"/>
      <c r="J2618" s="3"/>
      <c r="K2618" s="3"/>
      <c r="L2618" s="3"/>
      <c r="M2618" s="3"/>
    </row>
    <row r="2619" spans="4:13" x14ac:dyDescent="0.3">
      <c r="D2619" s="2"/>
      <c r="E2619" s="2"/>
      <c r="F2619" s="4"/>
      <c r="G2619" s="4"/>
      <c r="H2619" s="4"/>
      <c r="I2619" s="3"/>
      <c r="J2619" s="3"/>
      <c r="K2619" s="3"/>
      <c r="L2619" s="3"/>
      <c r="M2619" s="3"/>
    </row>
    <row r="2620" spans="4:13" x14ac:dyDescent="0.3">
      <c r="D2620" s="2"/>
      <c r="E2620" s="2"/>
      <c r="F2620" s="4"/>
      <c r="G2620" s="4"/>
      <c r="H2620" s="4"/>
      <c r="I2620" s="3"/>
      <c r="J2620" s="3"/>
      <c r="K2620" s="3"/>
      <c r="L2620" s="3"/>
      <c r="M2620" s="3"/>
    </row>
    <row r="2621" spans="4:13" x14ac:dyDescent="0.3">
      <c r="D2621" s="2"/>
      <c r="E2621" s="2"/>
      <c r="F2621" s="4"/>
      <c r="G2621" s="4"/>
      <c r="H2621" s="4"/>
      <c r="I2621" s="3"/>
      <c r="J2621" s="3"/>
      <c r="K2621" s="3"/>
      <c r="L2621" s="3"/>
      <c r="M2621" s="3"/>
    </row>
    <row r="2622" spans="4:13" x14ac:dyDescent="0.3">
      <c r="D2622" s="2"/>
      <c r="E2622" s="2"/>
      <c r="F2622" s="4"/>
      <c r="G2622" s="4"/>
      <c r="H2622" s="4"/>
      <c r="I2622" s="3"/>
      <c r="J2622" s="3"/>
      <c r="K2622" s="3"/>
      <c r="L2622" s="3"/>
      <c r="M2622" s="3"/>
    </row>
    <row r="2623" spans="4:13" x14ac:dyDescent="0.3">
      <c r="D2623" s="2"/>
      <c r="E2623" s="2"/>
      <c r="F2623" s="4"/>
      <c r="G2623" s="4"/>
      <c r="H2623" s="4"/>
      <c r="I2623" s="3"/>
      <c r="J2623" s="3"/>
      <c r="K2623" s="3"/>
      <c r="L2623" s="3"/>
      <c r="M2623" s="3"/>
    </row>
    <row r="2624" spans="4:13" x14ac:dyDescent="0.3">
      <c r="D2624" s="2"/>
      <c r="E2624" s="2"/>
      <c r="F2624" s="4"/>
      <c r="G2624" s="4"/>
      <c r="H2624" s="4"/>
      <c r="I2624" s="3"/>
      <c r="J2624" s="3"/>
      <c r="K2624" s="3"/>
      <c r="L2624" s="3"/>
      <c r="M2624" s="3"/>
    </row>
    <row r="2625" spans="4:13" x14ac:dyDescent="0.3">
      <c r="D2625" s="2"/>
      <c r="E2625" s="2"/>
      <c r="F2625" s="4"/>
      <c r="G2625" s="4"/>
      <c r="H2625" s="4"/>
      <c r="I2625" s="3"/>
      <c r="J2625" s="3"/>
      <c r="K2625" s="3"/>
      <c r="L2625" s="3"/>
      <c r="M2625" s="3"/>
    </row>
    <row r="2626" spans="4:13" x14ac:dyDescent="0.3">
      <c r="D2626" s="2"/>
      <c r="E2626" s="2"/>
      <c r="F2626" s="4"/>
      <c r="G2626" s="4"/>
      <c r="H2626" s="4"/>
      <c r="I2626" s="3"/>
      <c r="J2626" s="3"/>
      <c r="K2626" s="3"/>
      <c r="L2626" s="3"/>
      <c r="M2626" s="3"/>
    </row>
    <row r="2627" spans="4:13" x14ac:dyDescent="0.3">
      <c r="D2627" s="2"/>
      <c r="E2627" s="2"/>
      <c r="F2627" s="4"/>
      <c r="G2627" s="4"/>
      <c r="H2627" s="4"/>
      <c r="I2627" s="3"/>
      <c r="J2627" s="3"/>
      <c r="K2627" s="3"/>
      <c r="L2627" s="3"/>
      <c r="M2627" s="3"/>
    </row>
    <row r="2628" spans="4:13" x14ac:dyDescent="0.3">
      <c r="D2628" s="2"/>
      <c r="E2628" s="2"/>
      <c r="F2628" s="4"/>
      <c r="G2628" s="4"/>
      <c r="H2628" s="4"/>
      <c r="I2628" s="3"/>
      <c r="J2628" s="3"/>
      <c r="K2628" s="3"/>
      <c r="L2628" s="3"/>
      <c r="M2628" s="3"/>
    </row>
    <row r="2629" spans="4:13" x14ac:dyDescent="0.3">
      <c r="D2629" s="2"/>
      <c r="E2629" s="2"/>
      <c r="F2629" s="4"/>
      <c r="G2629" s="4"/>
      <c r="H2629" s="4"/>
      <c r="I2629" s="3"/>
      <c r="J2629" s="3"/>
      <c r="K2629" s="3"/>
      <c r="L2629" s="3"/>
      <c r="M2629" s="3"/>
    </row>
    <row r="2630" spans="4:13" x14ac:dyDescent="0.3">
      <c r="D2630" s="2"/>
      <c r="E2630" s="2"/>
      <c r="F2630" s="4"/>
      <c r="G2630" s="4"/>
      <c r="H2630" s="4"/>
      <c r="I2630" s="3"/>
      <c r="J2630" s="3"/>
      <c r="K2630" s="3"/>
      <c r="L2630" s="3"/>
      <c r="M2630" s="3"/>
    </row>
    <row r="2631" spans="4:13" x14ac:dyDescent="0.3">
      <c r="D2631" s="2"/>
      <c r="E2631" s="2"/>
      <c r="F2631" s="4"/>
      <c r="G2631" s="4"/>
      <c r="H2631" s="4"/>
      <c r="I2631" s="3"/>
      <c r="J2631" s="3"/>
      <c r="K2631" s="3"/>
      <c r="L2631" s="3"/>
      <c r="M2631" s="3"/>
    </row>
    <row r="2632" spans="4:13" x14ac:dyDescent="0.3">
      <c r="D2632" s="2"/>
      <c r="E2632" s="2"/>
      <c r="F2632" s="4"/>
      <c r="G2632" s="4"/>
      <c r="H2632" s="4"/>
      <c r="I2632" s="3"/>
      <c r="J2632" s="3"/>
      <c r="K2632" s="3"/>
      <c r="L2632" s="3"/>
      <c r="M2632" s="3"/>
    </row>
    <row r="2633" spans="4:13" x14ac:dyDescent="0.3">
      <c r="D2633" s="2"/>
      <c r="E2633" s="2"/>
      <c r="F2633" s="4"/>
      <c r="G2633" s="4"/>
      <c r="H2633" s="4"/>
      <c r="I2633" s="3"/>
      <c r="J2633" s="3"/>
      <c r="K2633" s="3"/>
      <c r="L2633" s="3"/>
      <c r="M2633" s="3"/>
    </row>
    <row r="2634" spans="4:13" x14ac:dyDescent="0.3">
      <c r="D2634" s="2"/>
      <c r="E2634" s="2"/>
      <c r="F2634" s="4"/>
      <c r="G2634" s="4"/>
      <c r="H2634" s="4"/>
      <c r="I2634" s="3"/>
      <c r="J2634" s="3"/>
      <c r="K2634" s="3"/>
      <c r="L2634" s="3"/>
      <c r="M2634" s="3"/>
    </row>
    <row r="2635" spans="4:13" x14ac:dyDescent="0.3">
      <c r="D2635" s="2"/>
      <c r="E2635" s="2"/>
      <c r="F2635" s="4"/>
      <c r="G2635" s="4"/>
      <c r="H2635" s="4"/>
      <c r="I2635" s="3"/>
      <c r="J2635" s="3"/>
      <c r="K2635" s="3"/>
      <c r="L2635" s="3"/>
      <c r="M2635" s="3"/>
    </row>
    <row r="2636" spans="4:13" x14ac:dyDescent="0.3">
      <c r="D2636" s="2"/>
      <c r="E2636" s="2"/>
      <c r="F2636" s="4"/>
      <c r="G2636" s="4"/>
      <c r="H2636" s="4"/>
      <c r="I2636" s="3"/>
      <c r="J2636" s="3"/>
      <c r="K2636" s="3"/>
      <c r="L2636" s="3"/>
      <c r="M2636" s="3"/>
    </row>
    <row r="2637" spans="4:13" x14ac:dyDescent="0.3">
      <c r="D2637" s="2"/>
      <c r="E2637" s="2"/>
      <c r="F2637" s="4"/>
      <c r="G2637" s="4"/>
      <c r="H2637" s="4"/>
      <c r="I2637" s="3"/>
      <c r="J2637" s="3"/>
      <c r="K2637" s="3"/>
      <c r="L2637" s="3"/>
      <c r="M2637" s="3"/>
    </row>
    <row r="2638" spans="4:13" x14ac:dyDescent="0.3">
      <c r="D2638" s="2"/>
      <c r="E2638" s="2"/>
      <c r="F2638" s="4"/>
      <c r="G2638" s="4"/>
      <c r="H2638" s="4"/>
      <c r="I2638" s="3"/>
      <c r="J2638" s="3"/>
      <c r="K2638" s="3"/>
      <c r="L2638" s="3"/>
      <c r="M2638" s="3"/>
    </row>
    <row r="2639" spans="4:13" x14ac:dyDescent="0.3">
      <c r="D2639" s="2"/>
      <c r="E2639" s="2"/>
      <c r="F2639" s="4"/>
      <c r="G2639" s="4"/>
      <c r="H2639" s="4"/>
      <c r="I2639" s="3"/>
      <c r="J2639" s="3"/>
      <c r="K2639" s="3"/>
      <c r="L2639" s="3"/>
      <c r="M2639" s="3"/>
    </row>
    <row r="2640" spans="4:13" x14ac:dyDescent="0.3">
      <c r="D2640" s="2"/>
      <c r="E2640" s="2"/>
      <c r="F2640" s="4"/>
      <c r="G2640" s="4"/>
      <c r="H2640" s="4"/>
      <c r="I2640" s="3"/>
      <c r="J2640" s="3"/>
      <c r="K2640" s="3"/>
      <c r="L2640" s="3"/>
      <c r="M2640" s="3"/>
    </row>
    <row r="2641" spans="4:13" x14ac:dyDescent="0.3">
      <c r="D2641" s="2"/>
      <c r="E2641" s="2"/>
      <c r="F2641" s="4"/>
      <c r="G2641" s="4"/>
      <c r="H2641" s="4"/>
      <c r="I2641" s="3"/>
      <c r="J2641" s="3"/>
      <c r="K2641" s="3"/>
      <c r="L2641" s="3"/>
      <c r="M2641" s="3"/>
    </row>
    <row r="2642" spans="4:13" x14ac:dyDescent="0.3">
      <c r="D2642" s="2"/>
      <c r="E2642" s="2"/>
      <c r="F2642" s="4"/>
      <c r="G2642" s="4"/>
      <c r="H2642" s="4"/>
      <c r="I2642" s="3"/>
      <c r="J2642" s="3"/>
      <c r="K2642" s="3"/>
      <c r="L2642" s="3"/>
      <c r="M2642" s="3"/>
    </row>
    <row r="2643" spans="4:13" x14ac:dyDescent="0.3">
      <c r="D2643" s="2"/>
      <c r="E2643" s="2"/>
      <c r="F2643" s="4"/>
      <c r="G2643" s="4"/>
      <c r="H2643" s="4"/>
      <c r="I2643" s="3"/>
      <c r="J2643" s="3"/>
      <c r="K2643" s="3"/>
      <c r="L2643" s="3"/>
      <c r="M2643" s="3"/>
    </row>
    <row r="2644" spans="4:13" x14ac:dyDescent="0.3">
      <c r="D2644" s="2"/>
      <c r="E2644" s="2"/>
      <c r="F2644" s="4"/>
      <c r="G2644" s="4"/>
      <c r="H2644" s="4"/>
      <c r="I2644" s="3"/>
      <c r="J2644" s="3"/>
      <c r="K2644" s="3"/>
      <c r="L2644" s="3"/>
      <c r="M2644" s="3"/>
    </row>
    <row r="2645" spans="4:13" x14ac:dyDescent="0.3">
      <c r="D2645" s="2"/>
      <c r="E2645" s="2"/>
      <c r="F2645" s="4"/>
      <c r="G2645" s="4"/>
      <c r="H2645" s="4"/>
      <c r="I2645" s="3"/>
      <c r="J2645" s="3"/>
      <c r="K2645" s="3"/>
      <c r="L2645" s="3"/>
      <c r="M2645" s="3"/>
    </row>
    <row r="2646" spans="4:13" x14ac:dyDescent="0.3">
      <c r="D2646" s="2"/>
      <c r="E2646" s="2"/>
      <c r="F2646" s="4"/>
      <c r="G2646" s="4"/>
      <c r="H2646" s="4"/>
      <c r="I2646" s="3"/>
      <c r="J2646" s="3"/>
      <c r="K2646" s="3"/>
      <c r="L2646" s="3"/>
      <c r="M2646" s="3"/>
    </row>
    <row r="2647" spans="4:13" x14ac:dyDescent="0.3">
      <c r="D2647" s="2"/>
      <c r="E2647" s="2"/>
      <c r="F2647" s="4"/>
      <c r="G2647" s="4"/>
      <c r="H2647" s="4"/>
      <c r="I2647" s="3"/>
      <c r="J2647" s="3"/>
      <c r="K2647" s="3"/>
      <c r="L2647" s="3"/>
      <c r="M2647" s="3"/>
    </row>
    <row r="2648" spans="4:13" x14ac:dyDescent="0.3">
      <c r="D2648" s="2"/>
      <c r="E2648" s="2"/>
      <c r="F2648" s="4"/>
      <c r="G2648" s="4"/>
      <c r="H2648" s="4"/>
      <c r="I2648" s="3"/>
      <c r="J2648" s="3"/>
      <c r="K2648" s="3"/>
      <c r="L2648" s="3"/>
      <c r="M2648" s="3"/>
    </row>
    <row r="2649" spans="4:13" x14ac:dyDescent="0.3">
      <c r="D2649" s="2"/>
      <c r="E2649" s="2"/>
      <c r="F2649" s="4"/>
      <c r="G2649" s="4"/>
      <c r="H2649" s="4"/>
      <c r="I2649" s="3"/>
      <c r="J2649" s="3"/>
      <c r="K2649" s="3"/>
      <c r="L2649" s="3"/>
      <c r="M2649" s="3"/>
    </row>
    <row r="2650" spans="4:13" x14ac:dyDescent="0.3">
      <c r="D2650" s="2"/>
      <c r="E2650" s="2"/>
      <c r="F2650" s="4"/>
      <c r="G2650" s="4"/>
      <c r="H2650" s="4"/>
      <c r="I2650" s="3"/>
      <c r="J2650" s="3"/>
      <c r="K2650" s="3"/>
      <c r="L2650" s="3"/>
      <c r="M2650" s="3"/>
    </row>
    <row r="2651" spans="4:13" x14ac:dyDescent="0.3">
      <c r="D2651" s="2"/>
      <c r="E2651" s="2"/>
      <c r="F2651" s="4"/>
      <c r="G2651" s="4"/>
      <c r="H2651" s="4"/>
      <c r="I2651" s="3"/>
      <c r="J2651" s="3"/>
      <c r="K2651" s="3"/>
      <c r="L2651" s="3"/>
      <c r="M2651" s="3"/>
    </row>
    <row r="2652" spans="4:13" x14ac:dyDescent="0.3">
      <c r="D2652" s="2"/>
      <c r="E2652" s="2"/>
      <c r="F2652" s="4"/>
      <c r="G2652" s="4"/>
      <c r="H2652" s="4"/>
      <c r="I2652" s="3"/>
      <c r="J2652" s="3"/>
      <c r="K2652" s="3"/>
      <c r="L2652" s="3"/>
      <c r="M2652" s="3"/>
    </row>
    <row r="2653" spans="4:13" x14ac:dyDescent="0.3">
      <c r="D2653" s="2"/>
      <c r="E2653" s="2"/>
      <c r="F2653" s="4"/>
      <c r="G2653" s="4"/>
      <c r="H2653" s="4"/>
      <c r="I2653" s="3"/>
      <c r="J2653" s="3"/>
      <c r="K2653" s="3"/>
      <c r="L2653" s="3"/>
      <c r="M2653" s="3"/>
    </row>
    <row r="2654" spans="4:13" x14ac:dyDescent="0.3">
      <c r="D2654" s="2"/>
      <c r="E2654" s="2"/>
      <c r="F2654" s="4"/>
      <c r="G2654" s="4"/>
      <c r="H2654" s="4"/>
      <c r="I2654" s="3"/>
      <c r="J2654" s="3"/>
      <c r="K2654" s="3"/>
      <c r="L2654" s="3"/>
      <c r="M2654" s="3"/>
    </row>
    <row r="2655" spans="4:13" x14ac:dyDescent="0.3">
      <c r="D2655" s="2"/>
      <c r="E2655" s="2"/>
      <c r="F2655" s="4"/>
      <c r="G2655" s="4"/>
      <c r="H2655" s="4"/>
      <c r="I2655" s="3"/>
      <c r="J2655" s="3"/>
      <c r="K2655" s="3"/>
      <c r="L2655" s="3"/>
      <c r="M2655" s="3"/>
    </row>
    <row r="2656" spans="4:13" x14ac:dyDescent="0.3">
      <c r="D2656" s="2"/>
      <c r="E2656" s="2"/>
      <c r="F2656" s="4"/>
      <c r="G2656" s="4"/>
      <c r="H2656" s="4"/>
      <c r="I2656" s="3"/>
      <c r="J2656" s="3"/>
      <c r="K2656" s="3"/>
      <c r="L2656" s="3"/>
      <c r="M2656" s="3"/>
    </row>
    <row r="2657" spans="4:13" x14ac:dyDescent="0.3">
      <c r="D2657" s="2"/>
      <c r="E2657" s="2"/>
      <c r="F2657" s="4"/>
      <c r="G2657" s="4"/>
      <c r="H2657" s="4"/>
      <c r="I2657" s="3"/>
      <c r="J2657" s="3"/>
      <c r="K2657" s="3"/>
      <c r="L2657" s="3"/>
      <c r="M2657" s="3"/>
    </row>
    <row r="2658" spans="4:13" x14ac:dyDescent="0.3">
      <c r="D2658" s="2"/>
      <c r="E2658" s="2"/>
      <c r="F2658" s="4"/>
      <c r="G2658" s="4"/>
      <c r="H2658" s="4"/>
      <c r="I2658" s="3"/>
      <c r="J2658" s="3"/>
      <c r="K2658" s="3"/>
      <c r="L2658" s="3"/>
      <c r="M2658" s="3"/>
    </row>
    <row r="2659" spans="4:13" x14ac:dyDescent="0.3">
      <c r="D2659" s="2"/>
      <c r="E2659" s="2"/>
      <c r="F2659" s="4"/>
      <c r="G2659" s="4"/>
      <c r="H2659" s="4"/>
      <c r="I2659" s="3"/>
      <c r="J2659" s="3"/>
      <c r="K2659" s="3"/>
      <c r="L2659" s="3"/>
      <c r="M2659" s="3"/>
    </row>
    <row r="2660" spans="4:13" x14ac:dyDescent="0.3">
      <c r="D2660" s="2"/>
      <c r="E2660" s="2"/>
      <c r="F2660" s="4"/>
      <c r="G2660" s="4"/>
      <c r="H2660" s="4"/>
      <c r="I2660" s="3"/>
      <c r="J2660" s="3"/>
      <c r="K2660" s="3"/>
      <c r="L2660" s="3"/>
      <c r="M2660" s="3"/>
    </row>
    <row r="2661" spans="4:13" x14ac:dyDescent="0.3">
      <c r="D2661" s="2"/>
      <c r="E2661" s="2"/>
      <c r="F2661" s="4"/>
      <c r="G2661" s="4"/>
      <c r="H2661" s="4"/>
      <c r="I2661" s="3"/>
      <c r="J2661" s="3"/>
      <c r="K2661" s="3"/>
      <c r="L2661" s="3"/>
      <c r="M2661" s="3"/>
    </row>
    <row r="2662" spans="4:13" x14ac:dyDescent="0.3">
      <c r="D2662" s="2"/>
      <c r="E2662" s="2"/>
      <c r="F2662" s="4"/>
      <c r="G2662" s="4"/>
      <c r="H2662" s="4"/>
      <c r="I2662" s="3"/>
      <c r="J2662" s="3"/>
      <c r="K2662" s="3"/>
      <c r="L2662" s="3"/>
      <c r="M2662" s="3"/>
    </row>
    <row r="2663" spans="4:13" x14ac:dyDescent="0.3">
      <c r="D2663" s="2"/>
      <c r="E2663" s="2"/>
      <c r="F2663" s="4"/>
      <c r="G2663" s="4"/>
      <c r="H2663" s="4"/>
      <c r="I2663" s="3"/>
      <c r="J2663" s="3"/>
      <c r="K2663" s="3"/>
      <c r="L2663" s="3"/>
      <c r="M2663" s="3"/>
    </row>
    <row r="2664" spans="4:13" x14ac:dyDescent="0.3">
      <c r="D2664" s="2"/>
      <c r="E2664" s="2"/>
      <c r="F2664" s="4"/>
      <c r="G2664" s="4"/>
      <c r="H2664" s="4"/>
      <c r="I2664" s="3"/>
      <c r="J2664" s="3"/>
      <c r="K2664" s="3"/>
      <c r="L2664" s="3"/>
      <c r="M2664" s="3"/>
    </row>
    <row r="2665" spans="4:13" x14ac:dyDescent="0.3">
      <c r="D2665" s="2"/>
      <c r="E2665" s="2"/>
      <c r="F2665" s="4"/>
      <c r="G2665" s="4"/>
      <c r="H2665" s="4"/>
      <c r="I2665" s="3"/>
      <c r="J2665" s="3"/>
      <c r="K2665" s="3"/>
      <c r="L2665" s="3"/>
      <c r="M2665" s="3"/>
    </row>
    <row r="2666" spans="4:13" x14ac:dyDescent="0.3">
      <c r="D2666" s="2"/>
      <c r="E2666" s="2"/>
      <c r="F2666" s="4"/>
      <c r="G2666" s="4"/>
      <c r="H2666" s="4"/>
      <c r="I2666" s="3"/>
      <c r="J2666" s="3"/>
      <c r="K2666" s="3"/>
      <c r="L2666" s="3"/>
      <c r="M2666" s="3"/>
    </row>
    <row r="2667" spans="4:13" x14ac:dyDescent="0.3">
      <c r="D2667" s="2"/>
      <c r="E2667" s="2"/>
      <c r="F2667" s="4"/>
      <c r="G2667" s="4"/>
      <c r="H2667" s="4"/>
      <c r="I2667" s="3"/>
      <c r="J2667" s="3"/>
      <c r="K2667" s="3"/>
      <c r="L2667" s="3"/>
      <c r="M2667" s="3"/>
    </row>
    <row r="2668" spans="4:13" x14ac:dyDescent="0.3">
      <c r="D2668" s="2"/>
      <c r="E2668" s="2"/>
      <c r="F2668" s="4"/>
      <c r="G2668" s="4"/>
      <c r="H2668" s="4"/>
      <c r="I2668" s="3"/>
      <c r="J2668" s="3"/>
      <c r="K2668" s="3"/>
      <c r="L2668" s="3"/>
      <c r="M2668" s="3"/>
    </row>
    <row r="2669" spans="4:13" x14ac:dyDescent="0.3">
      <c r="D2669" s="2"/>
      <c r="E2669" s="2"/>
      <c r="F2669" s="4"/>
      <c r="G2669" s="4"/>
      <c r="H2669" s="4"/>
      <c r="I2669" s="3"/>
      <c r="J2669" s="3"/>
      <c r="K2669" s="3"/>
      <c r="L2669" s="3"/>
      <c r="M2669" s="3"/>
    </row>
    <row r="2670" spans="4:13" x14ac:dyDescent="0.3">
      <c r="D2670" s="2"/>
      <c r="E2670" s="2"/>
      <c r="F2670" s="4"/>
      <c r="G2670" s="4"/>
      <c r="H2670" s="4"/>
      <c r="I2670" s="3"/>
      <c r="J2670" s="3"/>
      <c r="K2670" s="3"/>
      <c r="L2670" s="3"/>
      <c r="M2670" s="3"/>
    </row>
    <row r="2671" spans="4:13" x14ac:dyDescent="0.3">
      <c r="D2671" s="2"/>
      <c r="E2671" s="2"/>
      <c r="F2671" s="4"/>
      <c r="G2671" s="4"/>
      <c r="H2671" s="4"/>
      <c r="I2671" s="3"/>
      <c r="J2671" s="3"/>
      <c r="K2671" s="3"/>
      <c r="L2671" s="3"/>
      <c r="M2671" s="3"/>
    </row>
    <row r="2672" spans="4:13" x14ac:dyDescent="0.3">
      <c r="D2672" s="2"/>
      <c r="E2672" s="2"/>
      <c r="F2672" s="4"/>
      <c r="G2672" s="4"/>
      <c r="H2672" s="4"/>
      <c r="I2672" s="3"/>
      <c r="J2672" s="3"/>
      <c r="K2672" s="3"/>
      <c r="L2672" s="3"/>
      <c r="M2672" s="3"/>
    </row>
    <row r="2673" spans="4:13" x14ac:dyDescent="0.3">
      <c r="D2673" s="2"/>
      <c r="E2673" s="2"/>
      <c r="F2673" s="4"/>
      <c r="G2673" s="4"/>
      <c r="H2673" s="4"/>
      <c r="I2673" s="3"/>
      <c r="J2673" s="3"/>
      <c r="K2673" s="3"/>
      <c r="L2673" s="3"/>
      <c r="M2673" s="3"/>
    </row>
    <row r="2674" spans="4:13" x14ac:dyDescent="0.3">
      <c r="D2674" s="2"/>
      <c r="E2674" s="2"/>
      <c r="F2674" s="4"/>
      <c r="G2674" s="4"/>
      <c r="H2674" s="4"/>
      <c r="I2674" s="3"/>
      <c r="J2674" s="3"/>
      <c r="K2674" s="3"/>
      <c r="L2674" s="3"/>
      <c r="M2674" s="3"/>
    </row>
    <row r="2675" spans="4:13" x14ac:dyDescent="0.3">
      <c r="D2675" s="2"/>
      <c r="E2675" s="2"/>
      <c r="F2675" s="4"/>
      <c r="G2675" s="4"/>
      <c r="H2675" s="4"/>
      <c r="I2675" s="3"/>
      <c r="J2675" s="3"/>
      <c r="K2675" s="3"/>
      <c r="L2675" s="3"/>
      <c r="M2675" s="3"/>
    </row>
    <row r="2676" spans="4:13" x14ac:dyDescent="0.3">
      <c r="D2676" s="2"/>
      <c r="E2676" s="2"/>
      <c r="F2676" s="4"/>
      <c r="G2676" s="4"/>
      <c r="H2676" s="4"/>
      <c r="I2676" s="3"/>
      <c r="J2676" s="3"/>
      <c r="K2676" s="3"/>
      <c r="L2676" s="3"/>
      <c r="M2676" s="3"/>
    </row>
    <row r="2677" spans="4:13" x14ac:dyDescent="0.3">
      <c r="D2677" s="2"/>
      <c r="E2677" s="2"/>
      <c r="F2677" s="4"/>
      <c r="G2677" s="4"/>
      <c r="H2677" s="4"/>
      <c r="I2677" s="3"/>
      <c r="J2677" s="3"/>
      <c r="K2677" s="3"/>
      <c r="L2677" s="3"/>
      <c r="M2677" s="3"/>
    </row>
    <row r="2678" spans="4:13" x14ac:dyDescent="0.3">
      <c r="D2678" s="2"/>
      <c r="E2678" s="2"/>
      <c r="F2678" s="4"/>
      <c r="G2678" s="4"/>
      <c r="H2678" s="4"/>
      <c r="I2678" s="3"/>
      <c r="J2678" s="3"/>
      <c r="K2678" s="3"/>
      <c r="L2678" s="3"/>
      <c r="M2678" s="3"/>
    </row>
    <row r="2679" spans="4:13" x14ac:dyDescent="0.3">
      <c r="D2679" s="2"/>
      <c r="E2679" s="2"/>
      <c r="F2679" s="4"/>
      <c r="G2679" s="4"/>
      <c r="H2679" s="4"/>
      <c r="I2679" s="3"/>
      <c r="J2679" s="3"/>
      <c r="K2679" s="3"/>
      <c r="L2679" s="3"/>
      <c r="M2679" s="3"/>
    </row>
    <row r="2680" spans="4:13" x14ac:dyDescent="0.3">
      <c r="D2680" s="2"/>
      <c r="E2680" s="2"/>
      <c r="F2680" s="4"/>
      <c r="G2680" s="4"/>
      <c r="H2680" s="4"/>
      <c r="I2680" s="3"/>
      <c r="J2680" s="3"/>
      <c r="K2680" s="3"/>
      <c r="L2680" s="3"/>
      <c r="M2680" s="3"/>
    </row>
    <row r="2681" spans="4:13" x14ac:dyDescent="0.3">
      <c r="D2681" s="2"/>
      <c r="E2681" s="2"/>
      <c r="F2681" s="4"/>
      <c r="G2681" s="4"/>
      <c r="H2681" s="4"/>
      <c r="I2681" s="3"/>
      <c r="J2681" s="3"/>
      <c r="K2681" s="3"/>
      <c r="L2681" s="3"/>
      <c r="M2681" s="3"/>
    </row>
    <row r="2682" spans="4:13" x14ac:dyDescent="0.3">
      <c r="D2682" s="2"/>
      <c r="E2682" s="2"/>
      <c r="F2682" s="4"/>
      <c r="G2682" s="4"/>
      <c r="H2682" s="4"/>
      <c r="I2682" s="3"/>
      <c r="J2682" s="3"/>
      <c r="K2682" s="3"/>
      <c r="L2682" s="3"/>
      <c r="M2682" s="3"/>
    </row>
    <row r="2683" spans="4:13" x14ac:dyDescent="0.3">
      <c r="D2683" s="2"/>
      <c r="E2683" s="2"/>
      <c r="F2683" s="4"/>
      <c r="G2683" s="4"/>
      <c r="H2683" s="4"/>
      <c r="I2683" s="3"/>
      <c r="J2683" s="3"/>
      <c r="K2683" s="3"/>
      <c r="L2683" s="3"/>
      <c r="M2683" s="3"/>
    </row>
    <row r="2684" spans="4:13" x14ac:dyDescent="0.3">
      <c r="D2684" s="2"/>
      <c r="E2684" s="2"/>
      <c r="F2684" s="4"/>
      <c r="G2684" s="4"/>
      <c r="H2684" s="4"/>
      <c r="I2684" s="3"/>
      <c r="J2684" s="3"/>
      <c r="K2684" s="3"/>
      <c r="L2684" s="3"/>
      <c r="M2684" s="3"/>
    </row>
    <row r="2685" spans="4:13" x14ac:dyDescent="0.3">
      <c r="D2685" s="2"/>
      <c r="E2685" s="2"/>
      <c r="F2685" s="4"/>
      <c r="G2685" s="4"/>
      <c r="H2685" s="4"/>
      <c r="I2685" s="3"/>
      <c r="J2685" s="3"/>
      <c r="K2685" s="3"/>
      <c r="L2685" s="3"/>
      <c r="M2685" s="3"/>
    </row>
    <row r="2686" spans="4:13" x14ac:dyDescent="0.3">
      <c r="D2686" s="2"/>
      <c r="E2686" s="2"/>
      <c r="F2686" s="4"/>
      <c r="G2686" s="4"/>
      <c r="H2686" s="4"/>
      <c r="I2686" s="3"/>
      <c r="J2686" s="3"/>
      <c r="K2686" s="3"/>
      <c r="L2686" s="3"/>
      <c r="M2686" s="3"/>
    </row>
    <row r="2687" spans="4:13" x14ac:dyDescent="0.3">
      <c r="D2687" s="2"/>
      <c r="E2687" s="2"/>
      <c r="F2687" s="4"/>
      <c r="G2687" s="4"/>
      <c r="H2687" s="4"/>
      <c r="I2687" s="3"/>
      <c r="J2687" s="3"/>
      <c r="K2687" s="3"/>
      <c r="L2687" s="3"/>
      <c r="M2687" s="3"/>
    </row>
    <row r="2688" spans="4:13" x14ac:dyDescent="0.3">
      <c r="D2688" s="2"/>
      <c r="E2688" s="2"/>
      <c r="F2688" s="4"/>
      <c r="G2688" s="4"/>
      <c r="H2688" s="4"/>
      <c r="I2688" s="3"/>
      <c r="J2688" s="3"/>
      <c r="K2688" s="3"/>
      <c r="L2688" s="3"/>
      <c r="M2688" s="3"/>
    </row>
    <row r="2689" spans="4:13" x14ac:dyDescent="0.3">
      <c r="D2689" s="2"/>
      <c r="E2689" s="2"/>
      <c r="F2689" s="4"/>
      <c r="G2689" s="4"/>
      <c r="H2689" s="4"/>
      <c r="I2689" s="3"/>
      <c r="J2689" s="3"/>
      <c r="K2689" s="3"/>
      <c r="L2689" s="3"/>
      <c r="M2689" s="3"/>
    </row>
    <row r="2690" spans="4:13" x14ac:dyDescent="0.3">
      <c r="D2690" s="2"/>
      <c r="E2690" s="2"/>
      <c r="F2690" s="4"/>
      <c r="G2690" s="4"/>
      <c r="H2690" s="4"/>
      <c r="I2690" s="3"/>
      <c r="J2690" s="3"/>
      <c r="K2690" s="3"/>
      <c r="L2690" s="3"/>
      <c r="M2690" s="3"/>
    </row>
    <row r="2691" spans="4:13" x14ac:dyDescent="0.3">
      <c r="D2691" s="2"/>
      <c r="E2691" s="2"/>
      <c r="F2691" s="4"/>
      <c r="G2691" s="4"/>
      <c r="H2691" s="4"/>
      <c r="I2691" s="3"/>
      <c r="J2691" s="3"/>
      <c r="K2691" s="3"/>
      <c r="L2691" s="3"/>
      <c r="M2691" s="3"/>
    </row>
    <row r="2692" spans="4:13" x14ac:dyDescent="0.3">
      <c r="D2692" s="2"/>
      <c r="E2692" s="2"/>
      <c r="F2692" s="4"/>
      <c r="G2692" s="4"/>
      <c r="H2692" s="4"/>
      <c r="I2692" s="3"/>
      <c r="J2692" s="3"/>
      <c r="K2692" s="3"/>
      <c r="L2692" s="3"/>
      <c r="M2692" s="3"/>
    </row>
    <row r="2693" spans="4:13" x14ac:dyDescent="0.3">
      <c r="D2693" s="2"/>
      <c r="E2693" s="2"/>
      <c r="F2693" s="4"/>
      <c r="G2693" s="4"/>
      <c r="H2693" s="4"/>
      <c r="I2693" s="3"/>
      <c r="J2693" s="3"/>
      <c r="K2693" s="3"/>
      <c r="L2693" s="3"/>
      <c r="M2693" s="3"/>
    </row>
    <row r="2694" spans="4:13" x14ac:dyDescent="0.3">
      <c r="D2694" s="2"/>
      <c r="E2694" s="2"/>
      <c r="F2694" s="4"/>
      <c r="G2694" s="4"/>
      <c r="H2694" s="4"/>
      <c r="I2694" s="3"/>
      <c r="J2694" s="3"/>
      <c r="K2694" s="3"/>
      <c r="L2694" s="3"/>
      <c r="M2694" s="3"/>
    </row>
    <row r="2695" spans="4:13" x14ac:dyDescent="0.3">
      <c r="D2695" s="2"/>
      <c r="E2695" s="2"/>
      <c r="F2695" s="4"/>
      <c r="G2695" s="4"/>
      <c r="H2695" s="4"/>
      <c r="I2695" s="3"/>
      <c r="J2695" s="3"/>
      <c r="K2695" s="3"/>
      <c r="L2695" s="3"/>
      <c r="M2695" s="3"/>
    </row>
    <row r="2696" spans="4:13" x14ac:dyDescent="0.3">
      <c r="D2696" s="2"/>
      <c r="E2696" s="2"/>
      <c r="F2696" s="4"/>
      <c r="G2696" s="4"/>
      <c r="H2696" s="4"/>
      <c r="I2696" s="3"/>
      <c r="J2696" s="3"/>
      <c r="K2696" s="3"/>
      <c r="L2696" s="3"/>
      <c r="M2696" s="3"/>
    </row>
    <row r="2697" spans="4:13" x14ac:dyDescent="0.3">
      <c r="D2697" s="2"/>
      <c r="E2697" s="2"/>
      <c r="F2697" s="4"/>
      <c r="G2697" s="4"/>
      <c r="H2697" s="4"/>
      <c r="I2697" s="3"/>
      <c r="J2697" s="3"/>
      <c r="K2697" s="3"/>
      <c r="L2697" s="3"/>
      <c r="M2697" s="3"/>
    </row>
    <row r="2698" spans="4:13" x14ac:dyDescent="0.3">
      <c r="D2698" s="2"/>
      <c r="E2698" s="2"/>
      <c r="F2698" s="4"/>
      <c r="G2698" s="4"/>
      <c r="H2698" s="4"/>
      <c r="I2698" s="3"/>
      <c r="J2698" s="3"/>
      <c r="K2698" s="3"/>
      <c r="L2698" s="3"/>
      <c r="M2698" s="3"/>
    </row>
    <row r="2699" spans="4:13" x14ac:dyDescent="0.3">
      <c r="D2699" s="2"/>
      <c r="E2699" s="2"/>
      <c r="F2699" s="4"/>
      <c r="G2699" s="4"/>
      <c r="H2699" s="4"/>
      <c r="I2699" s="3"/>
      <c r="J2699" s="3"/>
      <c r="K2699" s="3"/>
      <c r="L2699" s="3"/>
      <c r="M2699" s="3"/>
    </row>
    <row r="2700" spans="4:13" x14ac:dyDescent="0.3">
      <c r="D2700" s="2"/>
      <c r="E2700" s="2"/>
      <c r="F2700" s="4"/>
      <c r="G2700" s="4"/>
      <c r="H2700" s="4"/>
      <c r="I2700" s="3"/>
      <c r="J2700" s="3"/>
      <c r="K2700" s="3"/>
      <c r="L2700" s="3"/>
      <c r="M2700" s="3"/>
    </row>
    <row r="2701" spans="4:13" x14ac:dyDescent="0.3">
      <c r="D2701" s="2"/>
      <c r="E2701" s="2"/>
      <c r="F2701" s="4"/>
      <c r="G2701" s="4"/>
      <c r="H2701" s="4"/>
      <c r="I2701" s="3"/>
      <c r="J2701" s="3"/>
      <c r="K2701" s="3"/>
      <c r="L2701" s="3"/>
      <c r="M2701" s="3"/>
    </row>
    <row r="2702" spans="4:13" x14ac:dyDescent="0.3">
      <c r="D2702" s="2"/>
      <c r="E2702" s="2"/>
      <c r="F2702" s="4"/>
      <c r="G2702" s="4"/>
      <c r="H2702" s="4"/>
      <c r="I2702" s="3"/>
      <c r="J2702" s="3"/>
      <c r="K2702" s="3"/>
      <c r="L2702" s="3"/>
      <c r="M2702" s="3"/>
    </row>
    <row r="2703" spans="4:13" x14ac:dyDescent="0.3">
      <c r="D2703" s="2"/>
      <c r="E2703" s="2"/>
      <c r="F2703" s="4"/>
      <c r="G2703" s="4"/>
      <c r="H2703" s="4"/>
      <c r="I2703" s="3"/>
      <c r="J2703" s="3"/>
      <c r="K2703" s="3"/>
      <c r="L2703" s="3"/>
      <c r="M2703" s="3"/>
    </row>
    <row r="2704" spans="4:13" x14ac:dyDescent="0.3">
      <c r="D2704" s="2"/>
      <c r="E2704" s="2"/>
      <c r="F2704" s="4"/>
      <c r="G2704" s="4"/>
      <c r="H2704" s="4"/>
      <c r="I2704" s="3"/>
      <c r="J2704" s="3"/>
      <c r="K2704" s="3"/>
      <c r="L2704" s="3"/>
      <c r="M2704" s="3"/>
    </row>
    <row r="2705" spans="4:13" x14ac:dyDescent="0.3">
      <c r="D2705" s="2"/>
      <c r="E2705" s="2"/>
      <c r="F2705" s="4"/>
      <c r="G2705" s="4"/>
      <c r="H2705" s="4"/>
      <c r="I2705" s="3"/>
      <c r="J2705" s="3"/>
      <c r="K2705" s="3"/>
      <c r="L2705" s="3"/>
      <c r="M2705" s="3"/>
    </row>
    <row r="2706" spans="4:13" x14ac:dyDescent="0.3">
      <c r="D2706" s="2"/>
      <c r="E2706" s="2"/>
      <c r="F2706" s="4"/>
      <c r="G2706" s="4"/>
      <c r="H2706" s="4"/>
      <c r="I2706" s="3"/>
      <c r="J2706" s="3"/>
      <c r="K2706" s="3"/>
      <c r="L2706" s="3"/>
      <c r="M2706" s="3"/>
    </row>
    <row r="2707" spans="4:13" x14ac:dyDescent="0.3">
      <c r="D2707" s="2"/>
      <c r="E2707" s="2"/>
      <c r="F2707" s="4"/>
      <c r="G2707" s="4"/>
      <c r="H2707" s="4"/>
      <c r="I2707" s="3"/>
      <c r="J2707" s="3"/>
      <c r="K2707" s="3"/>
      <c r="L2707" s="3"/>
      <c r="M2707" s="3"/>
    </row>
    <row r="2708" spans="4:13" x14ac:dyDescent="0.3">
      <c r="D2708" s="2"/>
      <c r="E2708" s="2"/>
      <c r="F2708" s="4"/>
      <c r="G2708" s="4"/>
      <c r="H2708" s="4"/>
      <c r="I2708" s="3"/>
      <c r="J2708" s="3"/>
      <c r="K2708" s="3"/>
      <c r="L2708" s="3"/>
      <c r="M2708" s="3"/>
    </row>
    <row r="2709" spans="4:13" x14ac:dyDescent="0.3">
      <c r="D2709" s="2"/>
      <c r="E2709" s="2"/>
      <c r="F2709" s="4"/>
      <c r="G2709" s="4"/>
      <c r="H2709" s="4"/>
      <c r="I2709" s="3"/>
      <c r="J2709" s="3"/>
      <c r="K2709" s="3"/>
      <c r="L2709" s="3"/>
      <c r="M2709" s="3"/>
    </row>
    <row r="2710" spans="4:13" x14ac:dyDescent="0.3">
      <c r="D2710" s="2"/>
      <c r="E2710" s="2"/>
      <c r="F2710" s="4"/>
      <c r="G2710" s="4"/>
      <c r="H2710" s="4"/>
      <c r="I2710" s="3"/>
      <c r="J2710" s="3"/>
      <c r="K2710" s="3"/>
      <c r="L2710" s="3"/>
      <c r="M2710" s="3"/>
    </row>
    <row r="2711" spans="4:13" x14ac:dyDescent="0.3">
      <c r="D2711" s="2"/>
      <c r="E2711" s="2"/>
      <c r="F2711" s="4"/>
      <c r="G2711" s="4"/>
      <c r="H2711" s="4"/>
      <c r="I2711" s="3"/>
      <c r="J2711" s="3"/>
      <c r="K2711" s="3"/>
      <c r="L2711" s="3"/>
      <c r="M2711" s="3"/>
    </row>
    <row r="2712" spans="4:13" x14ac:dyDescent="0.3">
      <c r="D2712" s="2"/>
      <c r="E2712" s="2"/>
      <c r="F2712" s="4"/>
      <c r="G2712" s="4"/>
      <c r="H2712" s="4"/>
      <c r="I2712" s="3"/>
      <c r="J2712" s="3"/>
      <c r="K2712" s="3"/>
      <c r="L2712" s="3"/>
      <c r="M2712" s="3"/>
    </row>
    <row r="2713" spans="4:13" x14ac:dyDescent="0.3">
      <c r="D2713" s="2"/>
      <c r="E2713" s="2"/>
      <c r="F2713" s="4"/>
      <c r="G2713" s="4"/>
      <c r="H2713" s="4"/>
      <c r="I2713" s="3"/>
      <c r="J2713" s="3"/>
      <c r="K2713" s="3"/>
      <c r="L2713" s="3"/>
      <c r="M2713" s="3"/>
    </row>
    <row r="2714" spans="4:13" x14ac:dyDescent="0.3">
      <c r="D2714" s="2"/>
      <c r="E2714" s="2"/>
      <c r="F2714" s="4"/>
      <c r="G2714" s="4"/>
      <c r="H2714" s="4"/>
      <c r="I2714" s="3"/>
      <c r="J2714" s="3"/>
      <c r="K2714" s="3"/>
      <c r="L2714" s="3"/>
      <c r="M2714" s="3"/>
    </row>
    <row r="2715" spans="4:13" x14ac:dyDescent="0.3">
      <c r="D2715" s="2"/>
      <c r="E2715" s="2"/>
      <c r="F2715" s="4"/>
      <c r="G2715" s="4"/>
      <c r="H2715" s="4"/>
      <c r="I2715" s="3"/>
      <c r="J2715" s="3"/>
      <c r="K2715" s="3"/>
      <c r="L2715" s="3"/>
      <c r="M2715" s="3"/>
    </row>
    <row r="2716" spans="4:13" x14ac:dyDescent="0.3">
      <c r="D2716" s="2"/>
      <c r="E2716" s="2"/>
      <c r="F2716" s="4"/>
      <c r="G2716" s="4"/>
      <c r="H2716" s="4"/>
      <c r="I2716" s="3"/>
      <c r="J2716" s="3"/>
      <c r="K2716" s="3"/>
      <c r="L2716" s="3"/>
      <c r="M2716" s="3"/>
    </row>
    <row r="2717" spans="4:13" x14ac:dyDescent="0.3">
      <c r="D2717" s="2"/>
      <c r="E2717" s="2"/>
      <c r="F2717" s="4"/>
      <c r="G2717" s="4"/>
      <c r="H2717" s="4"/>
      <c r="I2717" s="3"/>
      <c r="J2717" s="3"/>
      <c r="K2717" s="3"/>
      <c r="L2717" s="3"/>
      <c r="M2717" s="3"/>
    </row>
    <row r="2718" spans="4:13" x14ac:dyDescent="0.3">
      <c r="D2718" s="2"/>
      <c r="E2718" s="2"/>
      <c r="F2718" s="4"/>
      <c r="G2718" s="4"/>
      <c r="H2718" s="4"/>
      <c r="I2718" s="3"/>
      <c r="J2718" s="3"/>
      <c r="K2718" s="3"/>
      <c r="L2718" s="3"/>
      <c r="M2718" s="3"/>
    </row>
    <row r="2719" spans="4:13" x14ac:dyDescent="0.3">
      <c r="D2719" s="2"/>
      <c r="E2719" s="2"/>
      <c r="F2719" s="4"/>
      <c r="G2719" s="4"/>
      <c r="H2719" s="4"/>
      <c r="I2719" s="3"/>
      <c r="J2719" s="3"/>
      <c r="K2719" s="3"/>
      <c r="L2719" s="3"/>
      <c r="M2719" s="3"/>
    </row>
    <row r="2720" spans="4:13" x14ac:dyDescent="0.3">
      <c r="D2720" s="2"/>
      <c r="E2720" s="2"/>
      <c r="F2720" s="4"/>
      <c r="G2720" s="4"/>
      <c r="H2720" s="4"/>
      <c r="I2720" s="3"/>
      <c r="J2720" s="3"/>
      <c r="K2720" s="3"/>
      <c r="L2720" s="3"/>
      <c r="M2720" s="3"/>
    </row>
    <row r="2721" spans="4:13" x14ac:dyDescent="0.3">
      <c r="D2721" s="2"/>
      <c r="E2721" s="2"/>
      <c r="F2721" s="4"/>
      <c r="G2721" s="4"/>
      <c r="H2721" s="4"/>
      <c r="I2721" s="3"/>
      <c r="J2721" s="3"/>
      <c r="K2721" s="3"/>
      <c r="L2721" s="3"/>
      <c r="M2721" s="3"/>
    </row>
    <row r="2722" spans="4:13" x14ac:dyDescent="0.3">
      <c r="D2722" s="2"/>
      <c r="E2722" s="2"/>
      <c r="F2722" s="4"/>
      <c r="G2722" s="4"/>
      <c r="H2722" s="4"/>
      <c r="I2722" s="3"/>
      <c r="J2722" s="3"/>
      <c r="K2722" s="3"/>
      <c r="L2722" s="3"/>
      <c r="M2722" s="3"/>
    </row>
    <row r="2723" spans="4:13" x14ac:dyDescent="0.3">
      <c r="D2723" s="2"/>
      <c r="E2723" s="2"/>
      <c r="F2723" s="4"/>
      <c r="G2723" s="4"/>
      <c r="H2723" s="4"/>
      <c r="I2723" s="3"/>
      <c r="J2723" s="3"/>
      <c r="K2723" s="3"/>
      <c r="L2723" s="3"/>
      <c r="M2723" s="3"/>
    </row>
    <row r="2724" spans="4:13" x14ac:dyDescent="0.3">
      <c r="D2724" s="2"/>
      <c r="E2724" s="2"/>
      <c r="F2724" s="4"/>
      <c r="G2724" s="4"/>
      <c r="H2724" s="4"/>
      <c r="I2724" s="3"/>
      <c r="J2724" s="3"/>
      <c r="K2724" s="3"/>
      <c r="L2724" s="3"/>
      <c r="M2724" s="3"/>
    </row>
    <row r="2725" spans="4:13" x14ac:dyDescent="0.3">
      <c r="D2725" s="2"/>
      <c r="E2725" s="2"/>
      <c r="F2725" s="4"/>
      <c r="G2725" s="4"/>
      <c r="H2725" s="4"/>
      <c r="I2725" s="3"/>
      <c r="J2725" s="3"/>
      <c r="K2725" s="3"/>
      <c r="L2725" s="3"/>
      <c r="M2725" s="3"/>
    </row>
    <row r="2726" spans="4:13" x14ac:dyDescent="0.3">
      <c r="D2726" s="2"/>
      <c r="E2726" s="2"/>
      <c r="F2726" s="4"/>
      <c r="G2726" s="4"/>
      <c r="H2726" s="4"/>
      <c r="I2726" s="3"/>
      <c r="J2726" s="3"/>
      <c r="K2726" s="3"/>
      <c r="L2726" s="3"/>
      <c r="M2726" s="3"/>
    </row>
    <row r="2727" spans="4:13" x14ac:dyDescent="0.3">
      <c r="D2727" s="2"/>
      <c r="E2727" s="2"/>
      <c r="F2727" s="4"/>
      <c r="G2727" s="4"/>
      <c r="H2727" s="4"/>
      <c r="I2727" s="3"/>
      <c r="J2727" s="3"/>
      <c r="K2727" s="3"/>
      <c r="L2727" s="3"/>
      <c r="M2727" s="3"/>
    </row>
    <row r="2728" spans="4:13" x14ac:dyDescent="0.3">
      <c r="D2728" s="2"/>
      <c r="E2728" s="2"/>
      <c r="F2728" s="4"/>
      <c r="G2728" s="4"/>
      <c r="H2728" s="4"/>
      <c r="I2728" s="3"/>
      <c r="J2728" s="3"/>
      <c r="K2728" s="3"/>
      <c r="L2728" s="3"/>
      <c r="M2728" s="3"/>
    </row>
    <row r="2729" spans="4:13" x14ac:dyDescent="0.3">
      <c r="D2729" s="2"/>
      <c r="E2729" s="2"/>
      <c r="F2729" s="4"/>
      <c r="G2729" s="4"/>
      <c r="H2729" s="4"/>
      <c r="I2729" s="3"/>
      <c r="J2729" s="3"/>
      <c r="K2729" s="3"/>
      <c r="L2729" s="3"/>
      <c r="M2729" s="3"/>
    </row>
    <row r="2730" spans="4:13" x14ac:dyDescent="0.3">
      <c r="D2730" s="2"/>
      <c r="E2730" s="2"/>
      <c r="F2730" s="4"/>
      <c r="G2730" s="4"/>
      <c r="H2730" s="4"/>
      <c r="I2730" s="3"/>
      <c r="J2730" s="3"/>
      <c r="K2730" s="3"/>
      <c r="L2730" s="3"/>
      <c r="M2730" s="3"/>
    </row>
    <row r="2731" spans="4:13" x14ac:dyDescent="0.3">
      <c r="D2731" s="2"/>
      <c r="E2731" s="2"/>
      <c r="F2731" s="4"/>
      <c r="G2731" s="4"/>
      <c r="H2731" s="4"/>
      <c r="I2731" s="3"/>
      <c r="J2731" s="3"/>
      <c r="K2731" s="3"/>
      <c r="L2731" s="3"/>
      <c r="M2731" s="3"/>
    </row>
    <row r="2732" spans="4:13" x14ac:dyDescent="0.3">
      <c r="D2732" s="2"/>
      <c r="E2732" s="2"/>
      <c r="F2732" s="4"/>
      <c r="G2732" s="4"/>
      <c r="H2732" s="4"/>
      <c r="I2732" s="3"/>
      <c r="J2732" s="3"/>
      <c r="K2732" s="3"/>
      <c r="L2732" s="3"/>
      <c r="M2732" s="3"/>
    </row>
    <row r="2733" spans="4:13" x14ac:dyDescent="0.3">
      <c r="D2733" s="2"/>
      <c r="E2733" s="2"/>
      <c r="F2733" s="4"/>
      <c r="G2733" s="4"/>
      <c r="H2733" s="4"/>
      <c r="I2733" s="3"/>
      <c r="J2733" s="3"/>
      <c r="K2733" s="3"/>
      <c r="L2733" s="3"/>
      <c r="M2733" s="3"/>
    </row>
    <row r="2734" spans="4:13" x14ac:dyDescent="0.3">
      <c r="D2734" s="2"/>
      <c r="E2734" s="2"/>
      <c r="F2734" s="4"/>
      <c r="G2734" s="4"/>
      <c r="H2734" s="4"/>
      <c r="I2734" s="3"/>
      <c r="J2734" s="3"/>
      <c r="K2734" s="3"/>
      <c r="L2734" s="3"/>
      <c r="M2734" s="3"/>
    </row>
    <row r="2735" spans="4:13" x14ac:dyDescent="0.3">
      <c r="D2735" s="2"/>
      <c r="E2735" s="2"/>
      <c r="F2735" s="4"/>
      <c r="G2735" s="4"/>
      <c r="H2735" s="4"/>
      <c r="I2735" s="3"/>
      <c r="J2735" s="3"/>
      <c r="K2735" s="3"/>
      <c r="L2735" s="3"/>
      <c r="M2735" s="3"/>
    </row>
    <row r="2736" spans="4:13" x14ac:dyDescent="0.3">
      <c r="D2736" s="2"/>
      <c r="E2736" s="2"/>
      <c r="F2736" s="4"/>
      <c r="G2736" s="4"/>
      <c r="H2736" s="4"/>
      <c r="I2736" s="3"/>
      <c r="J2736" s="3"/>
      <c r="K2736" s="3"/>
      <c r="L2736" s="3"/>
      <c r="M2736" s="3"/>
    </row>
    <row r="2737" spans="4:13" x14ac:dyDescent="0.3">
      <c r="D2737" s="2"/>
      <c r="E2737" s="2"/>
      <c r="F2737" s="4"/>
      <c r="G2737" s="4"/>
      <c r="H2737" s="4"/>
      <c r="I2737" s="3"/>
      <c r="J2737" s="3"/>
      <c r="K2737" s="3"/>
      <c r="L2737" s="3"/>
      <c r="M2737" s="3"/>
    </row>
    <row r="2738" spans="4:13" x14ac:dyDescent="0.3">
      <c r="D2738" s="2"/>
      <c r="E2738" s="2"/>
      <c r="F2738" s="4"/>
      <c r="G2738" s="4"/>
      <c r="H2738" s="4"/>
      <c r="I2738" s="3"/>
      <c r="J2738" s="3"/>
      <c r="K2738" s="3"/>
      <c r="L2738" s="3"/>
      <c r="M2738" s="3"/>
    </row>
    <row r="2739" spans="4:13" x14ac:dyDescent="0.3">
      <c r="D2739" s="2"/>
      <c r="E2739" s="2"/>
      <c r="F2739" s="4"/>
      <c r="G2739" s="4"/>
      <c r="H2739" s="4"/>
      <c r="I2739" s="3"/>
      <c r="J2739" s="3"/>
      <c r="K2739" s="3"/>
      <c r="L2739" s="3"/>
      <c r="M2739" s="3"/>
    </row>
    <row r="2740" spans="4:13" x14ac:dyDescent="0.3">
      <c r="D2740" s="2"/>
      <c r="E2740" s="2"/>
      <c r="F2740" s="4"/>
      <c r="G2740" s="4"/>
      <c r="H2740" s="4"/>
      <c r="I2740" s="3"/>
      <c r="J2740" s="3"/>
      <c r="K2740" s="3"/>
      <c r="L2740" s="3"/>
      <c r="M2740" s="3"/>
    </row>
    <row r="2741" spans="4:13" x14ac:dyDescent="0.3">
      <c r="D2741" s="2"/>
      <c r="E2741" s="2"/>
      <c r="F2741" s="4"/>
      <c r="G2741" s="4"/>
      <c r="H2741" s="4"/>
      <c r="I2741" s="3"/>
      <c r="J2741" s="3"/>
      <c r="K2741" s="3"/>
      <c r="L2741" s="3"/>
      <c r="M2741" s="3"/>
    </row>
    <row r="2742" spans="4:13" x14ac:dyDescent="0.3">
      <c r="D2742" s="2"/>
      <c r="E2742" s="2"/>
      <c r="F2742" s="4"/>
      <c r="G2742" s="4"/>
      <c r="H2742" s="4"/>
      <c r="I2742" s="3"/>
      <c r="J2742" s="3"/>
      <c r="K2742" s="3"/>
      <c r="L2742" s="3"/>
      <c r="M2742" s="3"/>
    </row>
    <row r="2743" spans="4:13" x14ac:dyDescent="0.3">
      <c r="D2743" s="2"/>
      <c r="E2743" s="2"/>
      <c r="F2743" s="4"/>
      <c r="G2743" s="4"/>
      <c r="H2743" s="4"/>
      <c r="I2743" s="3"/>
      <c r="J2743" s="3"/>
      <c r="K2743" s="3"/>
      <c r="L2743" s="3"/>
      <c r="M2743" s="3"/>
    </row>
    <row r="2744" spans="4:13" x14ac:dyDescent="0.3">
      <c r="D2744" s="2"/>
      <c r="E2744" s="2"/>
      <c r="F2744" s="4"/>
      <c r="G2744" s="4"/>
      <c r="H2744" s="4"/>
      <c r="I2744" s="3"/>
      <c r="J2744" s="3"/>
      <c r="K2744" s="3"/>
      <c r="L2744" s="3"/>
      <c r="M2744" s="3"/>
    </row>
    <row r="2745" spans="4:13" x14ac:dyDescent="0.3">
      <c r="D2745" s="2"/>
      <c r="E2745" s="2"/>
      <c r="F2745" s="4"/>
      <c r="G2745" s="4"/>
      <c r="H2745" s="4"/>
      <c r="I2745" s="3"/>
      <c r="J2745" s="3"/>
      <c r="K2745" s="3"/>
      <c r="L2745" s="3"/>
      <c r="M2745" s="3"/>
    </row>
    <row r="2746" spans="4:13" x14ac:dyDescent="0.3">
      <c r="D2746" s="2"/>
      <c r="E2746" s="2"/>
      <c r="F2746" s="4"/>
      <c r="G2746" s="4"/>
      <c r="H2746" s="4"/>
      <c r="I2746" s="3"/>
      <c r="J2746" s="3"/>
      <c r="K2746" s="3"/>
      <c r="L2746" s="3"/>
      <c r="M2746" s="3"/>
    </row>
    <row r="2747" spans="4:13" x14ac:dyDescent="0.3">
      <c r="D2747" s="2"/>
      <c r="E2747" s="2"/>
      <c r="F2747" s="4"/>
      <c r="G2747" s="4"/>
      <c r="H2747" s="4"/>
      <c r="I2747" s="3"/>
      <c r="J2747" s="3"/>
      <c r="K2747" s="3"/>
      <c r="L2747" s="3"/>
      <c r="M2747" s="3"/>
    </row>
    <row r="2748" spans="4:13" x14ac:dyDescent="0.3">
      <c r="D2748" s="2"/>
      <c r="E2748" s="2"/>
      <c r="F2748" s="4"/>
      <c r="G2748" s="4"/>
      <c r="H2748" s="4"/>
      <c r="I2748" s="3"/>
      <c r="J2748" s="3"/>
      <c r="K2748" s="3"/>
      <c r="L2748" s="3"/>
      <c r="M2748" s="3"/>
    </row>
    <row r="2749" spans="4:13" x14ac:dyDescent="0.3">
      <c r="D2749" s="2"/>
      <c r="E2749" s="2"/>
      <c r="F2749" s="4"/>
      <c r="G2749" s="4"/>
      <c r="H2749" s="4"/>
      <c r="I2749" s="3"/>
      <c r="J2749" s="3"/>
      <c r="K2749" s="3"/>
      <c r="L2749" s="3"/>
      <c r="M2749" s="3"/>
    </row>
    <row r="2750" spans="4:13" x14ac:dyDescent="0.3">
      <c r="D2750" s="2"/>
      <c r="E2750" s="2"/>
      <c r="F2750" s="4"/>
      <c r="G2750" s="4"/>
      <c r="H2750" s="4"/>
      <c r="I2750" s="3"/>
      <c r="J2750" s="3"/>
      <c r="K2750" s="3"/>
      <c r="L2750" s="3"/>
      <c r="M2750" s="3"/>
    </row>
    <row r="2751" spans="4:13" x14ac:dyDescent="0.3">
      <c r="D2751" s="2"/>
      <c r="E2751" s="2"/>
      <c r="F2751" s="4"/>
      <c r="G2751" s="4"/>
      <c r="H2751" s="4"/>
      <c r="I2751" s="3"/>
      <c r="J2751" s="3"/>
      <c r="K2751" s="3"/>
      <c r="L2751" s="3"/>
      <c r="M2751" s="3"/>
    </row>
    <row r="2752" spans="4:13" x14ac:dyDescent="0.3">
      <c r="D2752" s="2"/>
      <c r="E2752" s="2"/>
      <c r="F2752" s="4"/>
      <c r="G2752" s="4"/>
      <c r="H2752" s="4"/>
      <c r="I2752" s="3"/>
      <c r="J2752" s="3"/>
      <c r="K2752" s="3"/>
      <c r="L2752" s="3"/>
      <c r="M2752" s="3"/>
    </row>
    <row r="2753" spans="4:13" x14ac:dyDescent="0.3">
      <c r="D2753" s="2"/>
      <c r="E2753" s="2"/>
      <c r="F2753" s="4"/>
      <c r="G2753" s="4"/>
      <c r="H2753" s="4"/>
      <c r="I2753" s="3"/>
      <c r="J2753" s="3"/>
      <c r="K2753" s="3"/>
      <c r="L2753" s="3"/>
      <c r="M2753" s="3"/>
    </row>
    <row r="2754" spans="4:13" x14ac:dyDescent="0.3">
      <c r="D2754" s="2"/>
      <c r="E2754" s="2"/>
      <c r="F2754" s="4"/>
      <c r="G2754" s="4"/>
      <c r="H2754" s="4"/>
      <c r="I2754" s="3"/>
      <c r="J2754" s="3"/>
      <c r="K2754" s="3"/>
      <c r="L2754" s="3"/>
      <c r="M2754" s="3"/>
    </row>
    <row r="2755" spans="4:13" x14ac:dyDescent="0.3">
      <c r="D2755" s="2"/>
      <c r="E2755" s="2"/>
      <c r="F2755" s="4"/>
      <c r="G2755" s="4"/>
      <c r="H2755" s="4"/>
      <c r="I2755" s="3"/>
      <c r="J2755" s="3"/>
      <c r="K2755" s="3"/>
      <c r="L2755" s="3"/>
      <c r="M2755" s="3"/>
    </row>
    <row r="2756" spans="4:13" x14ac:dyDescent="0.3">
      <c r="D2756" s="2"/>
      <c r="E2756" s="2"/>
      <c r="F2756" s="4"/>
      <c r="G2756" s="4"/>
      <c r="H2756" s="4"/>
      <c r="I2756" s="3"/>
      <c r="J2756" s="3"/>
      <c r="K2756" s="3"/>
      <c r="L2756" s="3"/>
      <c r="M2756" s="3"/>
    </row>
    <row r="2757" spans="4:13" x14ac:dyDescent="0.3">
      <c r="D2757" s="2"/>
      <c r="E2757" s="2"/>
      <c r="F2757" s="4"/>
      <c r="G2757" s="4"/>
      <c r="H2757" s="4"/>
      <c r="I2757" s="3"/>
      <c r="J2757" s="3"/>
      <c r="K2757" s="3"/>
      <c r="L2757" s="3"/>
      <c r="M2757" s="3"/>
    </row>
    <row r="2758" spans="4:13" x14ac:dyDescent="0.3">
      <c r="D2758" s="2"/>
      <c r="E2758" s="2"/>
      <c r="F2758" s="4"/>
      <c r="G2758" s="4"/>
      <c r="H2758" s="4"/>
      <c r="I2758" s="3"/>
      <c r="J2758" s="3"/>
      <c r="K2758" s="3"/>
      <c r="L2758" s="3"/>
      <c r="M2758" s="3"/>
    </row>
    <row r="2759" spans="4:13" x14ac:dyDescent="0.3">
      <c r="D2759" s="2"/>
      <c r="E2759" s="2"/>
      <c r="F2759" s="4"/>
      <c r="G2759" s="4"/>
      <c r="H2759" s="4"/>
      <c r="I2759" s="3"/>
      <c r="J2759" s="3"/>
      <c r="K2759" s="3"/>
      <c r="L2759" s="3"/>
      <c r="M2759" s="3"/>
    </row>
    <row r="2760" spans="4:13" x14ac:dyDescent="0.3">
      <c r="D2760" s="2"/>
      <c r="E2760" s="2"/>
      <c r="F2760" s="4"/>
      <c r="G2760" s="4"/>
      <c r="H2760" s="4"/>
      <c r="I2760" s="3"/>
      <c r="J2760" s="3"/>
      <c r="K2760" s="3"/>
      <c r="L2760" s="3"/>
      <c r="M2760" s="3"/>
    </row>
    <row r="2761" spans="4:13" x14ac:dyDescent="0.3">
      <c r="D2761" s="2"/>
      <c r="E2761" s="2"/>
      <c r="F2761" s="4"/>
      <c r="G2761" s="4"/>
      <c r="H2761" s="4"/>
      <c r="I2761" s="3"/>
      <c r="J2761" s="3"/>
      <c r="K2761" s="3"/>
      <c r="L2761" s="3"/>
      <c r="M2761" s="3"/>
    </row>
    <row r="2762" spans="4:13" x14ac:dyDescent="0.3">
      <c r="D2762" s="2"/>
      <c r="E2762" s="2"/>
      <c r="F2762" s="4"/>
      <c r="G2762" s="4"/>
      <c r="H2762" s="4"/>
      <c r="I2762" s="3"/>
      <c r="J2762" s="3"/>
      <c r="K2762" s="3"/>
      <c r="L2762" s="3"/>
      <c r="M2762" s="3"/>
    </row>
    <row r="2763" spans="4:13" x14ac:dyDescent="0.3">
      <c r="D2763" s="2"/>
      <c r="E2763" s="2"/>
      <c r="F2763" s="4"/>
      <c r="G2763" s="4"/>
      <c r="H2763" s="4"/>
      <c r="I2763" s="3"/>
      <c r="J2763" s="3"/>
      <c r="K2763" s="3"/>
      <c r="L2763" s="3"/>
      <c r="M2763" s="3"/>
    </row>
    <row r="2764" spans="4:13" x14ac:dyDescent="0.3">
      <c r="D2764" s="2"/>
      <c r="E2764" s="2"/>
      <c r="F2764" s="4"/>
      <c r="G2764" s="4"/>
      <c r="H2764" s="4"/>
      <c r="I2764" s="3"/>
      <c r="J2764" s="3"/>
      <c r="K2764" s="3"/>
      <c r="L2764" s="3"/>
      <c r="M2764" s="3"/>
    </row>
    <row r="2765" spans="4:13" x14ac:dyDescent="0.3">
      <c r="D2765" s="2"/>
      <c r="E2765" s="2"/>
      <c r="F2765" s="4"/>
      <c r="G2765" s="4"/>
      <c r="H2765" s="4"/>
      <c r="I2765" s="3"/>
      <c r="J2765" s="3"/>
      <c r="K2765" s="3"/>
      <c r="L2765" s="3"/>
      <c r="M2765" s="3"/>
    </row>
    <row r="2766" spans="4:13" x14ac:dyDescent="0.3">
      <c r="D2766" s="2"/>
      <c r="E2766" s="2"/>
      <c r="F2766" s="4"/>
      <c r="G2766" s="4"/>
      <c r="H2766" s="4"/>
      <c r="I2766" s="3"/>
      <c r="J2766" s="3"/>
      <c r="K2766" s="3"/>
      <c r="L2766" s="3"/>
      <c r="M2766" s="3"/>
    </row>
    <row r="2767" spans="4:13" x14ac:dyDescent="0.3">
      <c r="D2767" s="2"/>
      <c r="E2767" s="2"/>
      <c r="F2767" s="4"/>
      <c r="G2767" s="4"/>
      <c r="H2767" s="4"/>
      <c r="I2767" s="3"/>
      <c r="J2767" s="3"/>
      <c r="K2767" s="3"/>
      <c r="L2767" s="3"/>
      <c r="M2767" s="3"/>
    </row>
    <row r="2768" spans="4:13" x14ac:dyDescent="0.3">
      <c r="D2768" s="2"/>
      <c r="E2768" s="2"/>
      <c r="F2768" s="4"/>
      <c r="G2768" s="4"/>
      <c r="H2768" s="4"/>
      <c r="I2768" s="3"/>
      <c r="J2768" s="3"/>
      <c r="K2768" s="3"/>
      <c r="L2768" s="3"/>
      <c r="M2768" s="3"/>
    </row>
    <row r="2769" spans="4:13" x14ac:dyDescent="0.3">
      <c r="D2769" s="2"/>
      <c r="E2769" s="2"/>
      <c r="F2769" s="4"/>
      <c r="G2769" s="4"/>
      <c r="H2769" s="4"/>
      <c r="I2769" s="3"/>
      <c r="J2769" s="3"/>
      <c r="K2769" s="3"/>
      <c r="L2769" s="3"/>
      <c r="M2769" s="3"/>
    </row>
    <row r="2770" spans="4:13" x14ac:dyDescent="0.3">
      <c r="D2770" s="2"/>
      <c r="E2770" s="2"/>
      <c r="F2770" s="4"/>
      <c r="G2770" s="4"/>
      <c r="H2770" s="4"/>
      <c r="I2770" s="3"/>
      <c r="J2770" s="3"/>
      <c r="K2770" s="3"/>
      <c r="L2770" s="3"/>
      <c r="M2770" s="3"/>
    </row>
    <row r="2771" spans="4:13" x14ac:dyDescent="0.3">
      <c r="D2771" s="2"/>
      <c r="E2771" s="2"/>
      <c r="F2771" s="4"/>
      <c r="G2771" s="4"/>
      <c r="H2771" s="4"/>
      <c r="I2771" s="3"/>
      <c r="J2771" s="3"/>
      <c r="K2771" s="3"/>
      <c r="L2771" s="3"/>
      <c r="M2771" s="3"/>
    </row>
    <row r="2772" spans="4:13" x14ac:dyDescent="0.3">
      <c r="D2772" s="2"/>
      <c r="E2772" s="2"/>
      <c r="F2772" s="4"/>
      <c r="G2772" s="4"/>
      <c r="H2772" s="4"/>
      <c r="I2772" s="3"/>
      <c r="J2772" s="3"/>
      <c r="K2772" s="3"/>
      <c r="L2772" s="3"/>
      <c r="M2772" s="3"/>
    </row>
    <row r="2773" spans="4:13" x14ac:dyDescent="0.3">
      <c r="D2773" s="2"/>
      <c r="E2773" s="2"/>
      <c r="F2773" s="4"/>
      <c r="G2773" s="4"/>
      <c r="H2773" s="4"/>
      <c r="I2773" s="3"/>
      <c r="J2773" s="3"/>
      <c r="K2773" s="3"/>
      <c r="L2773" s="3"/>
      <c r="M2773" s="3"/>
    </row>
    <row r="2774" spans="4:13" x14ac:dyDescent="0.3">
      <c r="D2774" s="2"/>
      <c r="E2774" s="2"/>
      <c r="F2774" s="4"/>
      <c r="G2774" s="4"/>
      <c r="H2774" s="4"/>
      <c r="I2774" s="3"/>
      <c r="J2774" s="3"/>
      <c r="K2774" s="3"/>
      <c r="L2774" s="3"/>
      <c r="M2774" s="3"/>
    </row>
    <row r="2775" spans="4:13" x14ac:dyDescent="0.3">
      <c r="D2775" s="2"/>
      <c r="E2775" s="2"/>
      <c r="F2775" s="4"/>
      <c r="G2775" s="4"/>
      <c r="H2775" s="4"/>
      <c r="I2775" s="3"/>
      <c r="J2775" s="3"/>
      <c r="K2775" s="3"/>
      <c r="L2775" s="3"/>
      <c r="M2775" s="3"/>
    </row>
    <row r="2776" spans="4:13" x14ac:dyDescent="0.3">
      <c r="D2776" s="2"/>
      <c r="E2776" s="2"/>
      <c r="F2776" s="4"/>
      <c r="G2776" s="4"/>
      <c r="H2776" s="4"/>
      <c r="I2776" s="3"/>
      <c r="J2776" s="3"/>
      <c r="K2776" s="3"/>
      <c r="L2776" s="3"/>
      <c r="M2776" s="3"/>
    </row>
    <row r="2777" spans="4:13" x14ac:dyDescent="0.3">
      <c r="D2777" s="2"/>
      <c r="E2777" s="2"/>
      <c r="F2777" s="4"/>
      <c r="G2777" s="4"/>
      <c r="H2777" s="4"/>
      <c r="I2777" s="3"/>
      <c r="J2777" s="3"/>
      <c r="K2777" s="3"/>
      <c r="L2777" s="3"/>
      <c r="M2777" s="3"/>
    </row>
    <row r="2778" spans="4:13" x14ac:dyDescent="0.3">
      <c r="D2778" s="2"/>
      <c r="E2778" s="2"/>
      <c r="F2778" s="4"/>
      <c r="G2778" s="4"/>
      <c r="H2778" s="4"/>
      <c r="I2778" s="3"/>
      <c r="J2778" s="3"/>
      <c r="K2778" s="3"/>
      <c r="L2778" s="3"/>
      <c r="M2778" s="3"/>
    </row>
    <row r="2779" spans="4:13" x14ac:dyDescent="0.3">
      <c r="D2779" s="2"/>
      <c r="E2779" s="2"/>
      <c r="F2779" s="4"/>
      <c r="G2779" s="4"/>
      <c r="H2779" s="4"/>
      <c r="I2779" s="3"/>
      <c r="J2779" s="3"/>
      <c r="K2779" s="3"/>
      <c r="L2779" s="3"/>
      <c r="M2779" s="3"/>
    </row>
    <row r="2780" spans="4:13" x14ac:dyDescent="0.3">
      <c r="D2780" s="2"/>
      <c r="E2780" s="2"/>
      <c r="F2780" s="4"/>
      <c r="G2780" s="4"/>
      <c r="H2780" s="4"/>
      <c r="I2780" s="3"/>
      <c r="J2780" s="3"/>
      <c r="K2780" s="3"/>
      <c r="L2780" s="3"/>
      <c r="M2780" s="3"/>
    </row>
    <row r="2781" spans="4:13" x14ac:dyDescent="0.3">
      <c r="D2781" s="2"/>
      <c r="E2781" s="2"/>
      <c r="F2781" s="4"/>
      <c r="G2781" s="4"/>
      <c r="H2781" s="4"/>
      <c r="I2781" s="3"/>
      <c r="J2781" s="3"/>
      <c r="K2781" s="3"/>
      <c r="L2781" s="3"/>
      <c r="M2781" s="3"/>
    </row>
    <row r="2782" spans="4:13" x14ac:dyDescent="0.3">
      <c r="D2782" s="2"/>
      <c r="E2782" s="2"/>
      <c r="F2782" s="4"/>
      <c r="G2782" s="4"/>
      <c r="H2782" s="4"/>
      <c r="I2782" s="3"/>
      <c r="J2782" s="3"/>
      <c r="K2782" s="3"/>
      <c r="L2782" s="3"/>
      <c r="M2782" s="3"/>
    </row>
    <row r="2783" spans="4:13" x14ac:dyDescent="0.3">
      <c r="D2783" s="2"/>
      <c r="E2783" s="2"/>
      <c r="F2783" s="4"/>
      <c r="G2783" s="4"/>
      <c r="H2783" s="4"/>
      <c r="I2783" s="3"/>
      <c r="J2783" s="3"/>
      <c r="K2783" s="3"/>
      <c r="L2783" s="3"/>
      <c r="M2783" s="3"/>
    </row>
    <row r="2784" spans="4:13" x14ac:dyDescent="0.3">
      <c r="D2784" s="2"/>
      <c r="E2784" s="2"/>
      <c r="F2784" s="4"/>
      <c r="G2784" s="4"/>
      <c r="H2784" s="4"/>
      <c r="I2784" s="3"/>
      <c r="J2784" s="3"/>
      <c r="K2784" s="3"/>
      <c r="L2784" s="3"/>
      <c r="M2784" s="3"/>
    </row>
    <row r="2785" spans="4:13" x14ac:dyDescent="0.3">
      <c r="D2785" s="2"/>
      <c r="E2785" s="2"/>
      <c r="F2785" s="4"/>
      <c r="G2785" s="4"/>
      <c r="H2785" s="4"/>
      <c r="I2785" s="3"/>
      <c r="J2785" s="3"/>
      <c r="K2785" s="3"/>
      <c r="L2785" s="3"/>
      <c r="M2785" s="3"/>
    </row>
    <row r="2786" spans="4:13" x14ac:dyDescent="0.3">
      <c r="D2786" s="2"/>
      <c r="E2786" s="2"/>
      <c r="F2786" s="4"/>
      <c r="G2786" s="4"/>
      <c r="H2786" s="4"/>
      <c r="I2786" s="3"/>
      <c r="J2786" s="3"/>
      <c r="K2786" s="3"/>
      <c r="L2786" s="3"/>
      <c r="M2786" s="3"/>
    </row>
    <row r="2787" spans="4:13" x14ac:dyDescent="0.3">
      <c r="D2787" s="2"/>
      <c r="E2787" s="2"/>
      <c r="F2787" s="4"/>
      <c r="G2787" s="4"/>
      <c r="H2787" s="4"/>
      <c r="I2787" s="3"/>
      <c r="J2787" s="3"/>
      <c r="K2787" s="3"/>
      <c r="L2787" s="3"/>
      <c r="M2787" s="3"/>
    </row>
    <row r="2788" spans="4:13" x14ac:dyDescent="0.3">
      <c r="D2788" s="2"/>
      <c r="E2788" s="2"/>
      <c r="F2788" s="4"/>
      <c r="G2788" s="4"/>
      <c r="H2788" s="4"/>
      <c r="I2788" s="3"/>
      <c r="J2788" s="3"/>
      <c r="K2788" s="3"/>
      <c r="L2788" s="3"/>
      <c r="M2788" s="3"/>
    </row>
    <row r="2789" spans="4:13" x14ac:dyDescent="0.3">
      <c r="D2789" s="2"/>
      <c r="E2789" s="2"/>
      <c r="F2789" s="4"/>
      <c r="G2789" s="4"/>
      <c r="H2789" s="4"/>
      <c r="I2789" s="3"/>
      <c r="J2789" s="3"/>
      <c r="K2789" s="3"/>
      <c r="L2789" s="3"/>
      <c r="M2789" s="3"/>
    </row>
    <row r="2790" spans="4:13" x14ac:dyDescent="0.3">
      <c r="D2790" s="2"/>
      <c r="E2790" s="2"/>
      <c r="F2790" s="4"/>
      <c r="G2790" s="4"/>
      <c r="H2790" s="4"/>
      <c r="I2790" s="3"/>
      <c r="J2790" s="3"/>
      <c r="K2790" s="3"/>
      <c r="L2790" s="3"/>
      <c r="M2790" s="3"/>
    </row>
    <row r="2791" spans="4:13" x14ac:dyDescent="0.3">
      <c r="D2791" s="2"/>
      <c r="E2791" s="2"/>
      <c r="F2791" s="4"/>
      <c r="G2791" s="4"/>
      <c r="H2791" s="4"/>
      <c r="I2791" s="3"/>
      <c r="J2791" s="3"/>
      <c r="K2791" s="3"/>
      <c r="L2791" s="3"/>
      <c r="M2791" s="3"/>
    </row>
    <row r="2792" spans="4:13" x14ac:dyDescent="0.3">
      <c r="D2792" s="2"/>
      <c r="E2792" s="2"/>
      <c r="F2792" s="4"/>
      <c r="G2792" s="4"/>
      <c r="H2792" s="4"/>
      <c r="I2792" s="3"/>
      <c r="J2792" s="3"/>
      <c r="K2792" s="3"/>
      <c r="L2792" s="3"/>
      <c r="M2792" s="3"/>
    </row>
    <row r="2793" spans="4:13" x14ac:dyDescent="0.3">
      <c r="D2793" s="2"/>
      <c r="E2793" s="2"/>
      <c r="F2793" s="4"/>
      <c r="G2793" s="4"/>
      <c r="H2793" s="4"/>
      <c r="I2793" s="3"/>
      <c r="J2793" s="3"/>
      <c r="K2793" s="3"/>
      <c r="L2793" s="3"/>
      <c r="M2793" s="3"/>
    </row>
    <row r="2794" spans="4:13" x14ac:dyDescent="0.3">
      <c r="D2794" s="2"/>
      <c r="E2794" s="2"/>
      <c r="F2794" s="4"/>
      <c r="G2794" s="4"/>
      <c r="H2794" s="4"/>
      <c r="I2794" s="3"/>
      <c r="J2794" s="3"/>
      <c r="K2794" s="3"/>
      <c r="L2794" s="3"/>
      <c r="M2794" s="3"/>
    </row>
    <row r="2795" spans="4:13" x14ac:dyDescent="0.3">
      <c r="D2795" s="2"/>
      <c r="E2795" s="2"/>
      <c r="F2795" s="4"/>
      <c r="G2795" s="4"/>
      <c r="H2795" s="4"/>
      <c r="I2795" s="3"/>
      <c r="J2795" s="3"/>
      <c r="K2795" s="3"/>
      <c r="L2795" s="3"/>
      <c r="M2795" s="3"/>
    </row>
    <row r="2796" spans="4:13" x14ac:dyDescent="0.3">
      <c r="D2796" s="2"/>
      <c r="E2796" s="2"/>
      <c r="F2796" s="4"/>
      <c r="G2796" s="4"/>
      <c r="H2796" s="4"/>
      <c r="I2796" s="3"/>
      <c r="J2796" s="3"/>
      <c r="K2796" s="3"/>
      <c r="L2796" s="3"/>
      <c r="M2796" s="3"/>
    </row>
    <row r="2797" spans="4:13" x14ac:dyDescent="0.3">
      <c r="D2797" s="2"/>
      <c r="E2797" s="2"/>
      <c r="F2797" s="4"/>
      <c r="G2797" s="4"/>
      <c r="H2797" s="4"/>
      <c r="I2797" s="3"/>
      <c r="J2797" s="3"/>
      <c r="K2797" s="3"/>
      <c r="L2797" s="3"/>
      <c r="M2797" s="3"/>
    </row>
    <row r="2798" spans="4:13" x14ac:dyDescent="0.3">
      <c r="D2798" s="2"/>
      <c r="E2798" s="2"/>
      <c r="F2798" s="4"/>
      <c r="G2798" s="4"/>
      <c r="H2798" s="4"/>
      <c r="I2798" s="3"/>
      <c r="J2798" s="3"/>
      <c r="K2798" s="3"/>
      <c r="L2798" s="3"/>
      <c r="M2798" s="3"/>
    </row>
    <row r="2799" spans="4:13" x14ac:dyDescent="0.3">
      <c r="D2799" s="2"/>
      <c r="E2799" s="2"/>
      <c r="F2799" s="4"/>
      <c r="G2799" s="4"/>
      <c r="H2799" s="4"/>
      <c r="I2799" s="3"/>
      <c r="J2799" s="3"/>
      <c r="K2799" s="3"/>
      <c r="L2799" s="3"/>
      <c r="M2799" s="3"/>
    </row>
    <row r="2800" spans="4:13" x14ac:dyDescent="0.3">
      <c r="D2800" s="2"/>
      <c r="E2800" s="2"/>
      <c r="F2800" s="4"/>
      <c r="G2800" s="4"/>
      <c r="H2800" s="4"/>
      <c r="I2800" s="3"/>
      <c r="J2800" s="3"/>
      <c r="K2800" s="3"/>
      <c r="L2800" s="3"/>
      <c r="M2800" s="3"/>
    </row>
    <row r="2801" spans="4:13" x14ac:dyDescent="0.3">
      <c r="D2801" s="2"/>
      <c r="E2801" s="2"/>
      <c r="F2801" s="4"/>
      <c r="G2801" s="4"/>
      <c r="H2801" s="4"/>
      <c r="I2801" s="3"/>
      <c r="J2801" s="3"/>
      <c r="K2801" s="3"/>
      <c r="L2801" s="3"/>
      <c r="M2801" s="3"/>
    </row>
    <row r="2802" spans="4:13" x14ac:dyDescent="0.3">
      <c r="D2802" s="2"/>
      <c r="E2802" s="2"/>
      <c r="F2802" s="4"/>
      <c r="G2802" s="4"/>
      <c r="H2802" s="4"/>
      <c r="I2802" s="3"/>
      <c r="J2802" s="3"/>
      <c r="K2802" s="3"/>
      <c r="L2802" s="3"/>
      <c r="M2802" s="3"/>
    </row>
    <row r="2803" spans="4:13" x14ac:dyDescent="0.3">
      <c r="D2803" s="2"/>
      <c r="E2803" s="2"/>
      <c r="F2803" s="4"/>
      <c r="G2803" s="4"/>
      <c r="H2803" s="4"/>
      <c r="I2803" s="3"/>
      <c r="J2803" s="3"/>
      <c r="K2803" s="3"/>
      <c r="L2803" s="3"/>
      <c r="M2803" s="3"/>
    </row>
    <row r="2804" spans="4:13" x14ac:dyDescent="0.3">
      <c r="D2804" s="2"/>
      <c r="E2804" s="2"/>
      <c r="F2804" s="4"/>
      <c r="G2804" s="4"/>
      <c r="H2804" s="4"/>
      <c r="I2804" s="3"/>
      <c r="J2804" s="3"/>
      <c r="K2804" s="3"/>
      <c r="L2804" s="3"/>
      <c r="M2804" s="3"/>
    </row>
    <row r="2805" spans="4:13" x14ac:dyDescent="0.3">
      <c r="D2805" s="2"/>
      <c r="E2805" s="2"/>
      <c r="F2805" s="4"/>
      <c r="G2805" s="4"/>
      <c r="H2805" s="4"/>
      <c r="I2805" s="3"/>
      <c r="J2805" s="3"/>
      <c r="K2805" s="3"/>
      <c r="L2805" s="3"/>
      <c r="M2805" s="3"/>
    </row>
    <row r="2806" spans="4:13" x14ac:dyDescent="0.3">
      <c r="D2806" s="2"/>
      <c r="E2806" s="2"/>
      <c r="F2806" s="4"/>
      <c r="G2806" s="4"/>
      <c r="H2806" s="4"/>
      <c r="I2806" s="3"/>
      <c r="J2806" s="3"/>
      <c r="K2806" s="3"/>
      <c r="L2806" s="3"/>
      <c r="M2806" s="3"/>
    </row>
    <row r="2807" spans="4:13" x14ac:dyDescent="0.3">
      <c r="D2807" s="2"/>
      <c r="E2807" s="2"/>
      <c r="F2807" s="4"/>
      <c r="G2807" s="4"/>
      <c r="H2807" s="4"/>
      <c r="I2807" s="3"/>
      <c r="J2807" s="3"/>
      <c r="K2807" s="3"/>
      <c r="L2807" s="3"/>
      <c r="M2807" s="3"/>
    </row>
    <row r="2808" spans="4:13" x14ac:dyDescent="0.3">
      <c r="D2808" s="2"/>
      <c r="E2808" s="2"/>
      <c r="F2808" s="4"/>
      <c r="G2808" s="4"/>
      <c r="H2808" s="4"/>
      <c r="I2808" s="3"/>
      <c r="J2808" s="3"/>
      <c r="K2808" s="3"/>
      <c r="L2808" s="3"/>
      <c r="M2808" s="3"/>
    </row>
    <row r="2809" spans="4:13" x14ac:dyDescent="0.3">
      <c r="D2809" s="2"/>
      <c r="E2809" s="2"/>
      <c r="F2809" s="4"/>
      <c r="G2809" s="4"/>
      <c r="H2809" s="4"/>
      <c r="I2809" s="3"/>
      <c r="J2809" s="3"/>
      <c r="K2809" s="3"/>
      <c r="L2809" s="3"/>
      <c r="M2809" s="3"/>
    </row>
    <row r="2810" spans="4:13" x14ac:dyDescent="0.3">
      <c r="D2810" s="2"/>
      <c r="E2810" s="2"/>
      <c r="F2810" s="4"/>
      <c r="G2810" s="4"/>
      <c r="H2810" s="4"/>
      <c r="I2810" s="3"/>
      <c r="J2810" s="3"/>
      <c r="K2810" s="3"/>
      <c r="L2810" s="3"/>
      <c r="M2810" s="3"/>
    </row>
    <row r="2811" spans="4:13" x14ac:dyDescent="0.3">
      <c r="D2811" s="2"/>
      <c r="E2811" s="2"/>
      <c r="F2811" s="4"/>
      <c r="G2811" s="4"/>
      <c r="H2811" s="4"/>
      <c r="I2811" s="3"/>
      <c r="J2811" s="3"/>
      <c r="K2811" s="3"/>
      <c r="L2811" s="3"/>
      <c r="M2811" s="3"/>
    </row>
    <row r="2812" spans="4:13" x14ac:dyDescent="0.3">
      <c r="D2812" s="2"/>
      <c r="E2812" s="2"/>
      <c r="F2812" s="4"/>
      <c r="G2812" s="4"/>
      <c r="H2812" s="4"/>
      <c r="I2812" s="3"/>
      <c r="J2812" s="3"/>
      <c r="K2812" s="3"/>
      <c r="L2812" s="3"/>
      <c r="M2812" s="3"/>
    </row>
    <row r="2813" spans="4:13" x14ac:dyDescent="0.3">
      <c r="D2813" s="2"/>
      <c r="E2813" s="2"/>
      <c r="F2813" s="4"/>
      <c r="G2813" s="4"/>
      <c r="H2813" s="4"/>
      <c r="I2813" s="3"/>
      <c r="J2813" s="3"/>
      <c r="K2813" s="3"/>
      <c r="L2813" s="3"/>
      <c r="M2813" s="3"/>
    </row>
    <row r="2814" spans="4:13" x14ac:dyDescent="0.3">
      <c r="D2814" s="2"/>
      <c r="E2814" s="2"/>
      <c r="F2814" s="4"/>
      <c r="G2814" s="4"/>
      <c r="H2814" s="4"/>
      <c r="I2814" s="3"/>
      <c r="J2814" s="3"/>
      <c r="K2814" s="3"/>
      <c r="L2814" s="3"/>
      <c r="M2814" s="3"/>
    </row>
    <row r="2815" spans="4:13" x14ac:dyDescent="0.3">
      <c r="D2815" s="2"/>
      <c r="E2815" s="2"/>
      <c r="F2815" s="4"/>
      <c r="G2815" s="4"/>
      <c r="H2815" s="4"/>
      <c r="I2815" s="3"/>
      <c r="J2815" s="3"/>
      <c r="K2815" s="3"/>
      <c r="L2815" s="3"/>
      <c r="M2815" s="3"/>
    </row>
    <row r="2816" spans="4:13" x14ac:dyDescent="0.3">
      <c r="D2816" s="2"/>
      <c r="E2816" s="2"/>
      <c r="F2816" s="4"/>
      <c r="G2816" s="4"/>
      <c r="H2816" s="4"/>
      <c r="I2816" s="3"/>
      <c r="J2816" s="3"/>
      <c r="K2816" s="3"/>
      <c r="L2816" s="3"/>
      <c r="M2816" s="3"/>
    </row>
    <row r="2817" spans="4:13" x14ac:dyDescent="0.3">
      <c r="D2817" s="2"/>
      <c r="E2817" s="2"/>
      <c r="F2817" s="4"/>
      <c r="G2817" s="4"/>
      <c r="H2817" s="4"/>
      <c r="I2817" s="3"/>
      <c r="J2817" s="3"/>
      <c r="K2817" s="3"/>
      <c r="L2817" s="3"/>
      <c r="M2817" s="3"/>
    </row>
    <row r="2818" spans="4:13" x14ac:dyDescent="0.3">
      <c r="D2818" s="2"/>
      <c r="E2818" s="2"/>
      <c r="F2818" s="4"/>
      <c r="G2818" s="4"/>
      <c r="H2818" s="4"/>
      <c r="I2818" s="3"/>
      <c r="J2818" s="3"/>
      <c r="K2818" s="3"/>
      <c r="L2818" s="3"/>
      <c r="M2818" s="3"/>
    </row>
    <row r="2819" spans="4:13" x14ac:dyDescent="0.3">
      <c r="D2819" s="2"/>
      <c r="E2819" s="2"/>
      <c r="F2819" s="4"/>
      <c r="G2819" s="4"/>
      <c r="H2819" s="4"/>
      <c r="I2819" s="3"/>
      <c r="J2819" s="3"/>
      <c r="K2819" s="3"/>
      <c r="L2819" s="3"/>
      <c r="M2819" s="3"/>
    </row>
    <row r="2820" spans="4:13" x14ac:dyDescent="0.3">
      <c r="D2820" s="2"/>
      <c r="E2820" s="2"/>
      <c r="F2820" s="4"/>
      <c r="G2820" s="4"/>
      <c r="H2820" s="4"/>
      <c r="I2820" s="3"/>
      <c r="J2820" s="3"/>
      <c r="K2820" s="3"/>
      <c r="L2820" s="3"/>
      <c r="M2820" s="3"/>
    </row>
    <row r="2821" spans="4:13" x14ac:dyDescent="0.3">
      <c r="D2821" s="2"/>
      <c r="E2821" s="2"/>
      <c r="F2821" s="4"/>
      <c r="G2821" s="4"/>
      <c r="H2821" s="4"/>
      <c r="I2821" s="3"/>
      <c r="J2821" s="3"/>
      <c r="K2821" s="3"/>
      <c r="L2821" s="3"/>
      <c r="M2821" s="3"/>
    </row>
    <row r="2822" spans="4:13" x14ac:dyDescent="0.3">
      <c r="D2822" s="2"/>
      <c r="E2822" s="2"/>
      <c r="F2822" s="4"/>
      <c r="G2822" s="4"/>
      <c r="H2822" s="4"/>
      <c r="I2822" s="3"/>
      <c r="J2822" s="3"/>
      <c r="K2822" s="3"/>
      <c r="L2822" s="3"/>
      <c r="M2822" s="3"/>
    </row>
    <row r="2823" spans="4:13" x14ac:dyDescent="0.3">
      <c r="D2823" s="2"/>
      <c r="E2823" s="2"/>
      <c r="F2823" s="4"/>
      <c r="G2823" s="4"/>
      <c r="H2823" s="4"/>
      <c r="I2823" s="3"/>
      <c r="J2823" s="3"/>
      <c r="K2823" s="3"/>
      <c r="L2823" s="3"/>
      <c r="M2823" s="3"/>
    </row>
    <row r="2824" spans="4:13" x14ac:dyDescent="0.3">
      <c r="D2824" s="2"/>
      <c r="E2824" s="2"/>
      <c r="F2824" s="4"/>
      <c r="G2824" s="4"/>
      <c r="H2824" s="4"/>
      <c r="I2824" s="3"/>
      <c r="J2824" s="3"/>
      <c r="K2824" s="3"/>
      <c r="L2824" s="3"/>
      <c r="M2824" s="3"/>
    </row>
    <row r="2825" spans="4:13" x14ac:dyDescent="0.3">
      <c r="D2825" s="2"/>
      <c r="E2825" s="2"/>
      <c r="F2825" s="4"/>
      <c r="G2825" s="4"/>
      <c r="H2825" s="4"/>
      <c r="I2825" s="3"/>
      <c r="J2825" s="3"/>
      <c r="K2825" s="3"/>
      <c r="L2825" s="3"/>
      <c r="M2825" s="3"/>
    </row>
    <row r="2826" spans="4:13" x14ac:dyDescent="0.3">
      <c r="D2826" s="2"/>
      <c r="E2826" s="2"/>
      <c r="F2826" s="4"/>
      <c r="G2826" s="4"/>
      <c r="H2826" s="4"/>
      <c r="I2826" s="3"/>
      <c r="J2826" s="3"/>
      <c r="K2826" s="3"/>
      <c r="L2826" s="3"/>
      <c r="M2826" s="3"/>
    </row>
    <row r="2827" spans="4:13" x14ac:dyDescent="0.3">
      <c r="D2827" s="2"/>
      <c r="E2827" s="2"/>
      <c r="F2827" s="4"/>
      <c r="G2827" s="4"/>
      <c r="H2827" s="4"/>
      <c r="I2827" s="3"/>
      <c r="J2827" s="3"/>
      <c r="K2827" s="3"/>
      <c r="L2827" s="3"/>
      <c r="M2827" s="3"/>
    </row>
    <row r="2828" spans="4:13" x14ac:dyDescent="0.3">
      <c r="D2828" s="2"/>
      <c r="E2828" s="2"/>
      <c r="F2828" s="4"/>
      <c r="G2828" s="4"/>
      <c r="H2828" s="4"/>
      <c r="I2828" s="3"/>
      <c r="J2828" s="3"/>
      <c r="K2828" s="3"/>
      <c r="L2828" s="3"/>
      <c r="M2828" s="3"/>
    </row>
    <row r="2829" spans="4:13" x14ac:dyDescent="0.3">
      <c r="D2829" s="2"/>
      <c r="E2829" s="2"/>
      <c r="F2829" s="4"/>
      <c r="G2829" s="4"/>
      <c r="H2829" s="4"/>
      <c r="I2829" s="3"/>
      <c r="J2829" s="3"/>
      <c r="K2829" s="3"/>
      <c r="L2829" s="3"/>
      <c r="M2829" s="3"/>
    </row>
    <row r="2830" spans="4:13" x14ac:dyDescent="0.3">
      <c r="D2830" s="2"/>
      <c r="E2830" s="2"/>
      <c r="F2830" s="4"/>
      <c r="G2830" s="4"/>
      <c r="H2830" s="4"/>
      <c r="I2830" s="3"/>
      <c r="J2830" s="3"/>
      <c r="K2830" s="3"/>
      <c r="L2830" s="3"/>
      <c r="M2830" s="3"/>
    </row>
    <row r="2831" spans="4:13" x14ac:dyDescent="0.3">
      <c r="D2831" s="2"/>
      <c r="E2831" s="2"/>
      <c r="F2831" s="4"/>
      <c r="G2831" s="4"/>
      <c r="H2831" s="4"/>
      <c r="I2831" s="3"/>
      <c r="J2831" s="3"/>
      <c r="K2831" s="3"/>
      <c r="L2831" s="3"/>
      <c r="M2831" s="3"/>
    </row>
    <row r="2832" spans="4:13" x14ac:dyDescent="0.3">
      <c r="D2832" s="2"/>
      <c r="E2832" s="2"/>
      <c r="F2832" s="4"/>
      <c r="G2832" s="4"/>
      <c r="H2832" s="4"/>
      <c r="I2832" s="3"/>
      <c r="J2832" s="3"/>
      <c r="K2832" s="3"/>
      <c r="L2832" s="3"/>
      <c r="M2832" s="3"/>
    </row>
    <row r="2833" spans="4:13" x14ac:dyDescent="0.3">
      <c r="D2833" s="2"/>
      <c r="E2833" s="2"/>
      <c r="F2833" s="4"/>
      <c r="G2833" s="4"/>
      <c r="H2833" s="4"/>
      <c r="I2833" s="3"/>
      <c r="J2833" s="3"/>
      <c r="K2833" s="3"/>
      <c r="L2833" s="3"/>
      <c r="M2833" s="3"/>
    </row>
    <row r="2834" spans="4:13" x14ac:dyDescent="0.3">
      <c r="D2834" s="2"/>
      <c r="E2834" s="2"/>
      <c r="F2834" s="4"/>
      <c r="G2834" s="4"/>
      <c r="H2834" s="4"/>
      <c r="I2834" s="3"/>
      <c r="J2834" s="3"/>
      <c r="K2834" s="3"/>
      <c r="L2834" s="3"/>
      <c r="M2834" s="3"/>
    </row>
    <row r="2835" spans="4:13" x14ac:dyDescent="0.3">
      <c r="D2835" s="2"/>
      <c r="E2835" s="2"/>
      <c r="F2835" s="4"/>
      <c r="G2835" s="4"/>
      <c r="H2835" s="4"/>
      <c r="I2835" s="3"/>
      <c r="J2835" s="3"/>
      <c r="K2835" s="3"/>
      <c r="L2835" s="3"/>
      <c r="M2835" s="3"/>
    </row>
    <row r="2836" spans="4:13" x14ac:dyDescent="0.3">
      <c r="D2836" s="2"/>
      <c r="E2836" s="2"/>
      <c r="F2836" s="4"/>
      <c r="G2836" s="4"/>
      <c r="H2836" s="4"/>
      <c r="I2836" s="3"/>
      <c r="J2836" s="3"/>
      <c r="K2836" s="3"/>
      <c r="L2836" s="3"/>
      <c r="M2836" s="3"/>
    </row>
    <row r="2837" spans="4:13" x14ac:dyDescent="0.3">
      <c r="D2837" s="2"/>
      <c r="E2837" s="2"/>
      <c r="F2837" s="4"/>
      <c r="G2837" s="4"/>
      <c r="H2837" s="4"/>
      <c r="I2837" s="3"/>
      <c r="J2837" s="3"/>
      <c r="K2837" s="3"/>
      <c r="L2837" s="3"/>
      <c r="M2837" s="3"/>
    </row>
    <row r="2838" spans="4:13" x14ac:dyDescent="0.3">
      <c r="D2838" s="2"/>
      <c r="E2838" s="2"/>
      <c r="F2838" s="4"/>
      <c r="G2838" s="4"/>
      <c r="H2838" s="4"/>
      <c r="I2838" s="3"/>
      <c r="J2838" s="3"/>
      <c r="K2838" s="3"/>
      <c r="L2838" s="3"/>
      <c r="M2838" s="3"/>
    </row>
    <row r="2839" spans="4:13" x14ac:dyDescent="0.3">
      <c r="D2839" s="2"/>
      <c r="E2839" s="2"/>
      <c r="F2839" s="4"/>
      <c r="G2839" s="4"/>
      <c r="H2839" s="4"/>
      <c r="I2839" s="3"/>
      <c r="J2839" s="3"/>
      <c r="K2839" s="3"/>
      <c r="L2839" s="3"/>
      <c r="M2839" s="3"/>
    </row>
    <row r="2840" spans="4:13" x14ac:dyDescent="0.3">
      <c r="D2840" s="2"/>
      <c r="E2840" s="2"/>
      <c r="F2840" s="4"/>
      <c r="G2840" s="4"/>
      <c r="H2840" s="4"/>
      <c r="I2840" s="3"/>
      <c r="J2840" s="3"/>
      <c r="K2840" s="3"/>
      <c r="L2840" s="3"/>
      <c r="M2840" s="3"/>
    </row>
    <row r="2841" spans="4:13" x14ac:dyDescent="0.3">
      <c r="D2841" s="2"/>
      <c r="E2841" s="2"/>
      <c r="F2841" s="4"/>
      <c r="G2841" s="4"/>
      <c r="H2841" s="4"/>
      <c r="I2841" s="3"/>
      <c r="J2841" s="3"/>
      <c r="K2841" s="3"/>
      <c r="L2841" s="3"/>
      <c r="M2841" s="3"/>
    </row>
    <row r="2842" spans="4:13" x14ac:dyDescent="0.3">
      <c r="D2842" s="2"/>
      <c r="E2842" s="2"/>
      <c r="F2842" s="4"/>
      <c r="G2842" s="4"/>
      <c r="H2842" s="4"/>
      <c r="I2842" s="3"/>
      <c r="J2842" s="3"/>
      <c r="K2842" s="3"/>
      <c r="L2842" s="3"/>
      <c r="M2842" s="3"/>
    </row>
    <row r="2843" spans="4:13" x14ac:dyDescent="0.3">
      <c r="D2843" s="2"/>
      <c r="E2843" s="2"/>
      <c r="F2843" s="4"/>
      <c r="G2843" s="4"/>
      <c r="H2843" s="4"/>
      <c r="I2843" s="3"/>
      <c r="J2843" s="3"/>
      <c r="K2843" s="3"/>
      <c r="L2843" s="3"/>
      <c r="M2843" s="3"/>
    </row>
    <row r="2844" spans="4:13" x14ac:dyDescent="0.3">
      <c r="D2844" s="2"/>
      <c r="E2844" s="2"/>
      <c r="F2844" s="4"/>
      <c r="G2844" s="4"/>
      <c r="H2844" s="4"/>
      <c r="I2844" s="3"/>
      <c r="J2844" s="3"/>
      <c r="K2844" s="3"/>
      <c r="L2844" s="3"/>
      <c r="M2844" s="3"/>
    </row>
    <row r="2845" spans="4:13" x14ac:dyDescent="0.3">
      <c r="D2845" s="2"/>
      <c r="E2845" s="2"/>
      <c r="F2845" s="4"/>
      <c r="G2845" s="4"/>
      <c r="H2845" s="4"/>
      <c r="I2845" s="3"/>
      <c r="J2845" s="3"/>
      <c r="K2845" s="3"/>
      <c r="L2845" s="3"/>
      <c r="M2845" s="3"/>
    </row>
    <row r="2846" spans="4:13" x14ac:dyDescent="0.3">
      <c r="D2846" s="2"/>
      <c r="E2846" s="2"/>
      <c r="F2846" s="4"/>
      <c r="G2846" s="4"/>
      <c r="H2846" s="4"/>
      <c r="I2846" s="3"/>
      <c r="J2846" s="3"/>
      <c r="K2846" s="3"/>
      <c r="L2846" s="3"/>
      <c r="M2846" s="3"/>
    </row>
    <row r="2847" spans="4:13" x14ac:dyDescent="0.3">
      <c r="D2847" s="2"/>
      <c r="E2847" s="2"/>
      <c r="F2847" s="4"/>
      <c r="G2847" s="4"/>
      <c r="H2847" s="4"/>
      <c r="I2847" s="3"/>
      <c r="J2847" s="3"/>
      <c r="K2847" s="3"/>
      <c r="L2847" s="3"/>
      <c r="M2847" s="3"/>
    </row>
    <row r="2848" spans="4:13" x14ac:dyDescent="0.3">
      <c r="D2848" s="2"/>
      <c r="E2848" s="2"/>
      <c r="F2848" s="4"/>
      <c r="G2848" s="4"/>
      <c r="H2848" s="4"/>
      <c r="I2848" s="3"/>
      <c r="J2848" s="3"/>
      <c r="K2848" s="3"/>
      <c r="L2848" s="3"/>
      <c r="M2848" s="3"/>
    </row>
    <row r="2849" spans="4:13" x14ac:dyDescent="0.3">
      <c r="D2849" s="2"/>
      <c r="E2849" s="2"/>
      <c r="F2849" s="4"/>
      <c r="G2849" s="4"/>
      <c r="H2849" s="4"/>
      <c r="I2849" s="3"/>
      <c r="J2849" s="3"/>
      <c r="K2849" s="3"/>
      <c r="L2849" s="3"/>
      <c r="M2849" s="3"/>
    </row>
    <row r="2850" spans="4:13" x14ac:dyDescent="0.3">
      <c r="D2850" s="2"/>
      <c r="E2850" s="2"/>
      <c r="F2850" s="4"/>
      <c r="G2850" s="4"/>
      <c r="H2850" s="4"/>
      <c r="I2850" s="3"/>
      <c r="J2850" s="3"/>
      <c r="K2850" s="3"/>
      <c r="L2850" s="3"/>
      <c r="M2850" s="3"/>
    </row>
    <row r="2851" spans="4:13" x14ac:dyDescent="0.3">
      <c r="D2851" s="2"/>
      <c r="E2851" s="2"/>
      <c r="F2851" s="4"/>
      <c r="G2851" s="4"/>
      <c r="H2851" s="4"/>
      <c r="I2851" s="3"/>
      <c r="J2851" s="3"/>
      <c r="K2851" s="3"/>
      <c r="L2851" s="3"/>
      <c r="M2851" s="3"/>
    </row>
    <row r="2852" spans="4:13" x14ac:dyDescent="0.3">
      <c r="D2852" s="2"/>
      <c r="E2852" s="2"/>
      <c r="F2852" s="4"/>
      <c r="G2852" s="4"/>
      <c r="H2852" s="4"/>
      <c r="I2852" s="3"/>
      <c r="J2852" s="3"/>
      <c r="K2852" s="3"/>
      <c r="L2852" s="3"/>
      <c r="M2852" s="3"/>
    </row>
    <row r="2853" spans="4:13" x14ac:dyDescent="0.3">
      <c r="D2853" s="2"/>
      <c r="E2853" s="2"/>
      <c r="F2853" s="4"/>
      <c r="G2853" s="4"/>
      <c r="H2853" s="4"/>
      <c r="I2853" s="3"/>
      <c r="J2853" s="3"/>
      <c r="K2853" s="3"/>
      <c r="L2853" s="3"/>
      <c r="M2853" s="3"/>
    </row>
    <row r="2854" spans="4:13" x14ac:dyDescent="0.3">
      <c r="D2854" s="2"/>
      <c r="E2854" s="2"/>
      <c r="F2854" s="4"/>
      <c r="G2854" s="4"/>
      <c r="H2854" s="4"/>
      <c r="I2854" s="3"/>
      <c r="J2854" s="3"/>
      <c r="K2854" s="3"/>
      <c r="L2854" s="3"/>
      <c r="M2854" s="3"/>
    </row>
    <row r="2855" spans="4:13" x14ac:dyDescent="0.3">
      <c r="D2855" s="2"/>
      <c r="E2855" s="2"/>
      <c r="F2855" s="4"/>
      <c r="G2855" s="4"/>
      <c r="H2855" s="4"/>
      <c r="I2855" s="3"/>
      <c r="J2855" s="3"/>
      <c r="K2855" s="3"/>
      <c r="L2855" s="3"/>
      <c r="M2855" s="3"/>
    </row>
    <row r="2856" spans="4:13" x14ac:dyDescent="0.3">
      <c r="D2856" s="2"/>
      <c r="E2856" s="2"/>
      <c r="F2856" s="4"/>
      <c r="G2856" s="4"/>
      <c r="H2856" s="4"/>
      <c r="I2856" s="3"/>
      <c r="J2856" s="3"/>
      <c r="K2856" s="3"/>
      <c r="L2856" s="3"/>
      <c r="M2856" s="3"/>
    </row>
    <row r="2857" spans="4:13" x14ac:dyDescent="0.3">
      <c r="D2857" s="2"/>
      <c r="E2857" s="2"/>
      <c r="F2857" s="4"/>
      <c r="G2857" s="4"/>
      <c r="H2857" s="4"/>
      <c r="I2857" s="3"/>
      <c r="J2857" s="3"/>
      <c r="K2857" s="3"/>
      <c r="L2857" s="3"/>
      <c r="M2857" s="3"/>
    </row>
    <row r="2858" spans="4:13" x14ac:dyDescent="0.3">
      <c r="D2858" s="2"/>
      <c r="E2858" s="2"/>
      <c r="F2858" s="4"/>
      <c r="G2858" s="4"/>
      <c r="H2858" s="4"/>
      <c r="I2858" s="3"/>
      <c r="J2858" s="3"/>
      <c r="K2858" s="3"/>
      <c r="L2858" s="3"/>
      <c r="M2858" s="3"/>
    </row>
    <row r="2859" spans="4:13" x14ac:dyDescent="0.3">
      <c r="D2859" s="2"/>
      <c r="E2859" s="2"/>
      <c r="F2859" s="4"/>
      <c r="G2859" s="4"/>
      <c r="H2859" s="4"/>
      <c r="I2859" s="3"/>
      <c r="J2859" s="3"/>
      <c r="K2859" s="3"/>
      <c r="L2859" s="3"/>
      <c r="M2859" s="3"/>
    </row>
    <row r="2860" spans="4:13" x14ac:dyDescent="0.3">
      <c r="D2860" s="2"/>
      <c r="E2860" s="2"/>
      <c r="F2860" s="4"/>
      <c r="G2860" s="4"/>
      <c r="H2860" s="4"/>
      <c r="I2860" s="3"/>
      <c r="J2860" s="3"/>
      <c r="K2860" s="3"/>
      <c r="L2860" s="3"/>
      <c r="M2860" s="3"/>
    </row>
    <row r="2861" spans="4:13" x14ac:dyDescent="0.3">
      <c r="D2861" s="2"/>
      <c r="E2861" s="2"/>
      <c r="F2861" s="4"/>
      <c r="G2861" s="4"/>
      <c r="H2861" s="4"/>
      <c r="I2861" s="3"/>
      <c r="J2861" s="3"/>
      <c r="K2861" s="3"/>
      <c r="L2861" s="3"/>
      <c r="M2861" s="3"/>
    </row>
    <row r="2862" spans="4:13" x14ac:dyDescent="0.3">
      <c r="D2862" s="2"/>
      <c r="E2862" s="2"/>
      <c r="F2862" s="4"/>
      <c r="G2862" s="4"/>
      <c r="H2862" s="4"/>
      <c r="I2862" s="3"/>
      <c r="J2862" s="3"/>
      <c r="K2862" s="3"/>
      <c r="L2862" s="3"/>
      <c r="M2862" s="3"/>
    </row>
    <row r="2863" spans="4:13" x14ac:dyDescent="0.3">
      <c r="D2863" s="2"/>
      <c r="E2863" s="2"/>
      <c r="F2863" s="4"/>
      <c r="G2863" s="4"/>
      <c r="H2863" s="4"/>
      <c r="I2863" s="3"/>
      <c r="J2863" s="3"/>
      <c r="K2863" s="3"/>
      <c r="L2863" s="3"/>
      <c r="M2863" s="3"/>
    </row>
    <row r="2864" spans="4:13" x14ac:dyDescent="0.3">
      <c r="D2864" s="2"/>
      <c r="E2864" s="2"/>
      <c r="F2864" s="4"/>
      <c r="G2864" s="4"/>
      <c r="H2864" s="4"/>
      <c r="I2864" s="3"/>
      <c r="J2864" s="3"/>
      <c r="K2864" s="3"/>
      <c r="L2864" s="3"/>
      <c r="M2864" s="3"/>
    </row>
    <row r="2865" spans="4:13" x14ac:dyDescent="0.3">
      <c r="D2865" s="2"/>
      <c r="E2865" s="2"/>
      <c r="F2865" s="4"/>
      <c r="G2865" s="4"/>
      <c r="H2865" s="4"/>
      <c r="I2865" s="3"/>
      <c r="J2865" s="3"/>
      <c r="K2865" s="3"/>
      <c r="L2865" s="3"/>
      <c r="M2865" s="3"/>
    </row>
    <row r="2866" spans="4:13" x14ac:dyDescent="0.3">
      <c r="D2866" s="2"/>
      <c r="E2866" s="2"/>
      <c r="F2866" s="4"/>
      <c r="G2866" s="4"/>
      <c r="H2866" s="4"/>
      <c r="I2866" s="3"/>
      <c r="J2866" s="3"/>
      <c r="K2866" s="3"/>
      <c r="L2866" s="3"/>
      <c r="M2866" s="3"/>
    </row>
    <row r="2867" spans="4:13" x14ac:dyDescent="0.3">
      <c r="D2867" s="2"/>
      <c r="E2867" s="2"/>
      <c r="F2867" s="4"/>
      <c r="G2867" s="4"/>
      <c r="H2867" s="4"/>
      <c r="I2867" s="3"/>
      <c r="J2867" s="3"/>
      <c r="K2867" s="3"/>
      <c r="L2867" s="3"/>
      <c r="M2867" s="3"/>
    </row>
    <row r="2868" spans="4:13" x14ac:dyDescent="0.3">
      <c r="D2868" s="2"/>
      <c r="E2868" s="2"/>
      <c r="F2868" s="4"/>
      <c r="G2868" s="4"/>
      <c r="H2868" s="4"/>
      <c r="I2868" s="3"/>
      <c r="J2868" s="3"/>
      <c r="K2868" s="3"/>
      <c r="L2868" s="3"/>
      <c r="M2868" s="3"/>
    </row>
    <row r="2869" spans="4:13" x14ac:dyDescent="0.3">
      <c r="D2869" s="2"/>
      <c r="E2869" s="2"/>
      <c r="F2869" s="4"/>
      <c r="G2869" s="4"/>
      <c r="H2869" s="4"/>
      <c r="I2869" s="3"/>
      <c r="J2869" s="3"/>
      <c r="K2869" s="3"/>
      <c r="L2869" s="3"/>
      <c r="M2869" s="3"/>
    </row>
    <row r="2870" spans="4:13" x14ac:dyDescent="0.3">
      <c r="D2870" s="2"/>
      <c r="E2870" s="2"/>
      <c r="F2870" s="4"/>
      <c r="G2870" s="4"/>
      <c r="H2870" s="4"/>
      <c r="I2870" s="3"/>
      <c r="J2870" s="3"/>
      <c r="K2870" s="3"/>
      <c r="L2870" s="3"/>
      <c r="M2870" s="3"/>
    </row>
    <row r="2871" spans="4:13" x14ac:dyDescent="0.3">
      <c r="D2871" s="2"/>
      <c r="E2871" s="2"/>
      <c r="F2871" s="4"/>
      <c r="G2871" s="4"/>
      <c r="H2871" s="4"/>
      <c r="I2871" s="3"/>
      <c r="J2871" s="3"/>
      <c r="K2871" s="3"/>
      <c r="L2871" s="3"/>
      <c r="M2871" s="3"/>
    </row>
    <row r="2872" spans="4:13" x14ac:dyDescent="0.3">
      <c r="D2872" s="2"/>
      <c r="E2872" s="2"/>
      <c r="F2872" s="4"/>
      <c r="G2872" s="4"/>
      <c r="H2872" s="4"/>
      <c r="I2872" s="3"/>
      <c r="J2872" s="3"/>
      <c r="K2872" s="3"/>
      <c r="L2872" s="3"/>
      <c r="M2872" s="3"/>
    </row>
    <row r="2873" spans="4:13" x14ac:dyDescent="0.3">
      <c r="D2873" s="2"/>
      <c r="E2873" s="2"/>
      <c r="F2873" s="4"/>
      <c r="G2873" s="4"/>
      <c r="H2873" s="4"/>
      <c r="I2873" s="3"/>
      <c r="J2873" s="3"/>
      <c r="K2873" s="3"/>
      <c r="L2873" s="3"/>
      <c r="M2873" s="3"/>
    </row>
    <row r="2874" spans="4:13" x14ac:dyDescent="0.3">
      <c r="D2874" s="2"/>
      <c r="E2874" s="2"/>
      <c r="F2874" s="4"/>
      <c r="G2874" s="4"/>
      <c r="H2874" s="4"/>
      <c r="I2874" s="3"/>
      <c r="J2874" s="3"/>
      <c r="K2874" s="3"/>
      <c r="L2874" s="3"/>
      <c r="M2874" s="3"/>
    </row>
    <row r="2875" spans="4:13" x14ac:dyDescent="0.3">
      <c r="D2875" s="2"/>
      <c r="E2875" s="2"/>
      <c r="F2875" s="4"/>
      <c r="G2875" s="4"/>
      <c r="H2875" s="4"/>
      <c r="I2875" s="3"/>
      <c r="J2875" s="3"/>
      <c r="K2875" s="3"/>
      <c r="L2875" s="3"/>
      <c r="M2875" s="3"/>
    </row>
    <row r="2876" spans="4:13" x14ac:dyDescent="0.3">
      <c r="D2876" s="2"/>
      <c r="E2876" s="2"/>
      <c r="F2876" s="4"/>
      <c r="G2876" s="4"/>
      <c r="H2876" s="4"/>
      <c r="I2876" s="3"/>
      <c r="J2876" s="3"/>
      <c r="K2876" s="3"/>
      <c r="L2876" s="3"/>
      <c r="M2876" s="3"/>
    </row>
    <row r="2877" spans="4:13" x14ac:dyDescent="0.3">
      <c r="D2877" s="2"/>
      <c r="E2877" s="2"/>
      <c r="F2877" s="4"/>
      <c r="G2877" s="4"/>
      <c r="H2877" s="4"/>
      <c r="I2877" s="3"/>
      <c r="J2877" s="3"/>
      <c r="K2877" s="3"/>
      <c r="L2877" s="3"/>
      <c r="M2877" s="3"/>
    </row>
    <row r="2878" spans="4:13" x14ac:dyDescent="0.3">
      <c r="D2878" s="2"/>
      <c r="E2878" s="2"/>
      <c r="F2878" s="4"/>
      <c r="G2878" s="4"/>
      <c r="H2878" s="4"/>
      <c r="I2878" s="3"/>
      <c r="J2878" s="3"/>
      <c r="K2878" s="3"/>
      <c r="L2878" s="3"/>
      <c r="M2878" s="3"/>
    </row>
    <row r="2879" spans="4:13" x14ac:dyDescent="0.3">
      <c r="D2879" s="2"/>
      <c r="E2879" s="2"/>
      <c r="F2879" s="4"/>
      <c r="G2879" s="4"/>
      <c r="H2879" s="4"/>
      <c r="I2879" s="3"/>
      <c r="J2879" s="3"/>
      <c r="K2879" s="3"/>
      <c r="L2879" s="3"/>
      <c r="M2879" s="3"/>
    </row>
    <row r="2880" spans="4:13" x14ac:dyDescent="0.3">
      <c r="D2880" s="2"/>
      <c r="E2880" s="2"/>
      <c r="F2880" s="4"/>
      <c r="G2880" s="4"/>
      <c r="H2880" s="4"/>
      <c r="I2880" s="3"/>
      <c r="J2880" s="3"/>
      <c r="K2880" s="3"/>
      <c r="L2880" s="3"/>
      <c r="M2880" s="3"/>
    </row>
    <row r="2881" spans="4:13" x14ac:dyDescent="0.3">
      <c r="D2881" s="2"/>
      <c r="E2881" s="2"/>
      <c r="F2881" s="4"/>
      <c r="G2881" s="4"/>
      <c r="H2881" s="4"/>
      <c r="I2881" s="3"/>
      <c r="J2881" s="3"/>
      <c r="K2881" s="3"/>
      <c r="L2881" s="3"/>
      <c r="M2881" s="3"/>
    </row>
    <row r="2882" spans="4:13" x14ac:dyDescent="0.3">
      <c r="D2882" s="2"/>
      <c r="E2882" s="2"/>
      <c r="F2882" s="4"/>
      <c r="G2882" s="4"/>
      <c r="H2882" s="4"/>
      <c r="I2882" s="3"/>
      <c r="J2882" s="3"/>
      <c r="K2882" s="3"/>
      <c r="L2882" s="3"/>
      <c r="M2882" s="3"/>
    </row>
    <row r="2883" spans="4:13" x14ac:dyDescent="0.3">
      <c r="D2883" s="2"/>
      <c r="E2883" s="2"/>
      <c r="F2883" s="4"/>
      <c r="G2883" s="4"/>
      <c r="H2883" s="4"/>
      <c r="I2883" s="3"/>
      <c r="J2883" s="3"/>
      <c r="K2883" s="3"/>
      <c r="L2883" s="3"/>
      <c r="M2883" s="3"/>
    </row>
    <row r="2884" spans="4:13" x14ac:dyDescent="0.3">
      <c r="D2884" s="2"/>
      <c r="E2884" s="2"/>
      <c r="F2884" s="4"/>
      <c r="G2884" s="4"/>
      <c r="H2884" s="4"/>
      <c r="I2884" s="3"/>
      <c r="J2884" s="3"/>
      <c r="K2884" s="3"/>
      <c r="L2884" s="3"/>
      <c r="M2884" s="3"/>
    </row>
    <row r="2885" spans="4:13" x14ac:dyDescent="0.3">
      <c r="D2885" s="2"/>
      <c r="E2885" s="2"/>
      <c r="F2885" s="4"/>
      <c r="G2885" s="4"/>
      <c r="H2885" s="4"/>
      <c r="I2885" s="3"/>
      <c r="J2885" s="3"/>
      <c r="K2885" s="3"/>
      <c r="L2885" s="3"/>
      <c r="M2885" s="3"/>
    </row>
    <row r="2886" spans="4:13" x14ac:dyDescent="0.3">
      <c r="D2886" s="2"/>
      <c r="E2886" s="2"/>
      <c r="F2886" s="4"/>
      <c r="G2886" s="4"/>
      <c r="H2886" s="4"/>
      <c r="I2886" s="3"/>
      <c r="J2886" s="3"/>
      <c r="K2886" s="3"/>
      <c r="L2886" s="3"/>
      <c r="M2886" s="3"/>
    </row>
    <row r="2887" spans="4:13" x14ac:dyDescent="0.3">
      <c r="D2887" s="2"/>
      <c r="E2887" s="2"/>
      <c r="F2887" s="4"/>
      <c r="G2887" s="4"/>
      <c r="H2887" s="4"/>
      <c r="I2887" s="3"/>
      <c r="J2887" s="3"/>
      <c r="K2887" s="3"/>
      <c r="L2887" s="3"/>
      <c r="M2887" s="3"/>
    </row>
    <row r="2888" spans="4:13" x14ac:dyDescent="0.3">
      <c r="D2888" s="2"/>
      <c r="E2888" s="2"/>
      <c r="F2888" s="4"/>
      <c r="G2888" s="4"/>
      <c r="H2888" s="4"/>
      <c r="I2888" s="3"/>
      <c r="J2888" s="3"/>
      <c r="K2888" s="3"/>
      <c r="L2888" s="3"/>
      <c r="M2888" s="3"/>
    </row>
    <row r="2889" spans="4:13" x14ac:dyDescent="0.3">
      <c r="D2889" s="2"/>
      <c r="E2889" s="2"/>
      <c r="F2889" s="4"/>
      <c r="G2889" s="4"/>
      <c r="H2889" s="4"/>
      <c r="I2889" s="3"/>
      <c r="J2889" s="3"/>
      <c r="K2889" s="3"/>
      <c r="L2889" s="3"/>
      <c r="M2889" s="3"/>
    </row>
    <row r="2890" spans="4:13" x14ac:dyDescent="0.3">
      <c r="D2890" s="2"/>
      <c r="E2890" s="2"/>
      <c r="F2890" s="4"/>
      <c r="G2890" s="4"/>
      <c r="H2890" s="4"/>
      <c r="I2890" s="3"/>
      <c r="J2890" s="3"/>
      <c r="K2890" s="3"/>
      <c r="L2890" s="3"/>
      <c r="M2890" s="3"/>
    </row>
    <row r="2891" spans="4:13" x14ac:dyDescent="0.3">
      <c r="D2891" s="2"/>
      <c r="E2891" s="2"/>
      <c r="F2891" s="4"/>
      <c r="G2891" s="4"/>
      <c r="H2891" s="4"/>
      <c r="I2891" s="3"/>
      <c r="J2891" s="3"/>
      <c r="K2891" s="3"/>
      <c r="L2891" s="3"/>
      <c r="M2891" s="3"/>
    </row>
    <row r="2892" spans="4:13" x14ac:dyDescent="0.3">
      <c r="D2892" s="2"/>
      <c r="E2892" s="2"/>
      <c r="F2892" s="4"/>
      <c r="G2892" s="4"/>
      <c r="H2892" s="4"/>
      <c r="I2892" s="3"/>
      <c r="J2892" s="3"/>
      <c r="K2892" s="3"/>
      <c r="L2892" s="3"/>
      <c r="M2892" s="3"/>
    </row>
    <row r="2893" spans="4:13" x14ac:dyDescent="0.3">
      <c r="D2893" s="2"/>
      <c r="E2893" s="2"/>
      <c r="F2893" s="4"/>
      <c r="G2893" s="4"/>
      <c r="H2893" s="4"/>
      <c r="I2893" s="3"/>
      <c r="J2893" s="3"/>
      <c r="K2893" s="3"/>
      <c r="L2893" s="3"/>
      <c r="M2893" s="3"/>
    </row>
    <row r="2894" spans="4:13" x14ac:dyDescent="0.3">
      <c r="D2894" s="2"/>
      <c r="E2894" s="2"/>
      <c r="F2894" s="4"/>
      <c r="G2894" s="4"/>
      <c r="H2894" s="4"/>
      <c r="I2894" s="3"/>
      <c r="J2894" s="3"/>
      <c r="K2894" s="3"/>
      <c r="L2894" s="3"/>
      <c r="M2894" s="3"/>
    </row>
    <row r="2895" spans="4:13" x14ac:dyDescent="0.3">
      <c r="D2895" s="2"/>
      <c r="E2895" s="2"/>
      <c r="F2895" s="4"/>
      <c r="G2895" s="4"/>
      <c r="H2895" s="4"/>
      <c r="I2895" s="3"/>
      <c r="J2895" s="3"/>
      <c r="K2895" s="3"/>
      <c r="L2895" s="3"/>
      <c r="M2895" s="3"/>
    </row>
    <row r="2896" spans="4:13" x14ac:dyDescent="0.3">
      <c r="D2896" s="2"/>
      <c r="E2896" s="2"/>
      <c r="F2896" s="4"/>
      <c r="G2896" s="4"/>
      <c r="H2896" s="4"/>
      <c r="I2896" s="3"/>
      <c r="J2896" s="3"/>
      <c r="K2896" s="3"/>
      <c r="L2896" s="3"/>
      <c r="M2896" s="3"/>
    </row>
    <row r="2897" spans="4:13" x14ac:dyDescent="0.3">
      <c r="D2897" s="2"/>
      <c r="E2897" s="2"/>
      <c r="F2897" s="4"/>
      <c r="G2897" s="4"/>
      <c r="H2897" s="4"/>
      <c r="I2897" s="3"/>
      <c r="J2897" s="3"/>
      <c r="K2897" s="3"/>
      <c r="L2897" s="3"/>
      <c r="M2897" s="3"/>
    </row>
    <row r="2898" spans="4:13" x14ac:dyDescent="0.3">
      <c r="D2898" s="2"/>
      <c r="E2898" s="2"/>
      <c r="F2898" s="4"/>
      <c r="G2898" s="4"/>
      <c r="H2898" s="4"/>
      <c r="I2898" s="3"/>
      <c r="J2898" s="3"/>
      <c r="K2898" s="3"/>
      <c r="L2898" s="3"/>
      <c r="M2898" s="3"/>
    </row>
    <row r="2899" spans="4:13" x14ac:dyDescent="0.3">
      <c r="D2899" s="2"/>
      <c r="E2899" s="2"/>
      <c r="F2899" s="4"/>
      <c r="G2899" s="4"/>
      <c r="H2899" s="4"/>
      <c r="I2899" s="3"/>
      <c r="J2899" s="3"/>
      <c r="K2899" s="3"/>
      <c r="L2899" s="3"/>
      <c r="M2899" s="3"/>
    </row>
    <row r="2900" spans="4:13" x14ac:dyDescent="0.3">
      <c r="D2900" s="2"/>
      <c r="E2900" s="2"/>
      <c r="F2900" s="4"/>
      <c r="G2900" s="4"/>
      <c r="H2900" s="4"/>
      <c r="I2900" s="3"/>
      <c r="J2900" s="3"/>
      <c r="K2900" s="3"/>
      <c r="L2900" s="3"/>
      <c r="M2900" s="3"/>
    </row>
    <row r="2901" spans="4:13" x14ac:dyDescent="0.3">
      <c r="D2901" s="2"/>
      <c r="E2901" s="2"/>
      <c r="F2901" s="4"/>
      <c r="G2901" s="4"/>
      <c r="H2901" s="4"/>
      <c r="I2901" s="3"/>
      <c r="J2901" s="3"/>
      <c r="K2901" s="3"/>
      <c r="L2901" s="3"/>
      <c r="M2901" s="3"/>
    </row>
    <row r="2902" spans="4:13" x14ac:dyDescent="0.3">
      <c r="D2902" s="2"/>
      <c r="E2902" s="2"/>
      <c r="F2902" s="4"/>
      <c r="G2902" s="4"/>
      <c r="H2902" s="4"/>
      <c r="I2902" s="3"/>
      <c r="J2902" s="3"/>
      <c r="K2902" s="3"/>
      <c r="L2902" s="3"/>
      <c r="M2902" s="3"/>
    </row>
    <row r="2903" spans="4:13" x14ac:dyDescent="0.3">
      <c r="D2903" s="2"/>
      <c r="E2903" s="2"/>
      <c r="F2903" s="4"/>
      <c r="G2903" s="4"/>
      <c r="H2903" s="4"/>
      <c r="I2903" s="3"/>
      <c r="J2903" s="3"/>
      <c r="K2903" s="3"/>
      <c r="L2903" s="3"/>
      <c r="M2903" s="3"/>
    </row>
    <row r="2904" spans="4:13" x14ac:dyDescent="0.3">
      <c r="D2904" s="2"/>
      <c r="E2904" s="2"/>
      <c r="F2904" s="4"/>
      <c r="G2904" s="4"/>
      <c r="H2904" s="4"/>
      <c r="I2904" s="3"/>
      <c r="J2904" s="3"/>
      <c r="K2904" s="3"/>
      <c r="L2904" s="3"/>
      <c r="M2904" s="3"/>
    </row>
    <row r="2905" spans="4:13" x14ac:dyDescent="0.3">
      <c r="D2905" s="2"/>
      <c r="E2905" s="2"/>
      <c r="F2905" s="4"/>
      <c r="G2905" s="4"/>
      <c r="H2905" s="4"/>
      <c r="I2905" s="3"/>
      <c r="J2905" s="3"/>
      <c r="K2905" s="3"/>
      <c r="L2905" s="3"/>
      <c r="M2905" s="3"/>
    </row>
    <row r="2906" spans="4:13" x14ac:dyDescent="0.3">
      <c r="D2906" s="2"/>
      <c r="E2906" s="2"/>
      <c r="F2906" s="4"/>
      <c r="G2906" s="4"/>
      <c r="H2906" s="4"/>
      <c r="I2906" s="3"/>
      <c r="J2906" s="3"/>
      <c r="K2906" s="3"/>
      <c r="L2906" s="3"/>
      <c r="M2906" s="3"/>
    </row>
    <row r="2907" spans="4:13" x14ac:dyDescent="0.3">
      <c r="D2907" s="2"/>
      <c r="E2907" s="2"/>
      <c r="F2907" s="4"/>
      <c r="G2907" s="4"/>
      <c r="H2907" s="4"/>
      <c r="I2907" s="3"/>
      <c r="J2907" s="3"/>
      <c r="K2907" s="3"/>
      <c r="L2907" s="3"/>
      <c r="M2907" s="3"/>
    </row>
    <row r="2908" spans="4:13" x14ac:dyDescent="0.3">
      <c r="D2908" s="2"/>
      <c r="E2908" s="2"/>
      <c r="F2908" s="4"/>
      <c r="G2908" s="4"/>
      <c r="H2908" s="4"/>
      <c r="I2908" s="3"/>
      <c r="J2908" s="3"/>
      <c r="K2908" s="3"/>
      <c r="L2908" s="3"/>
      <c r="M2908" s="3"/>
    </row>
    <row r="2909" spans="4:13" x14ac:dyDescent="0.3">
      <c r="D2909" s="2"/>
      <c r="E2909" s="2"/>
      <c r="F2909" s="4"/>
      <c r="G2909" s="4"/>
      <c r="H2909" s="4"/>
      <c r="I2909" s="3"/>
      <c r="J2909" s="3"/>
      <c r="K2909" s="3"/>
      <c r="L2909" s="3"/>
      <c r="M2909" s="3"/>
    </row>
    <row r="2910" spans="4:13" x14ac:dyDescent="0.3">
      <c r="D2910" s="2"/>
      <c r="E2910" s="2"/>
      <c r="F2910" s="4"/>
      <c r="G2910" s="4"/>
      <c r="H2910" s="4"/>
      <c r="I2910" s="3"/>
      <c r="J2910" s="3"/>
      <c r="K2910" s="3"/>
      <c r="L2910" s="3"/>
      <c r="M2910" s="3"/>
    </row>
    <row r="2911" spans="4:13" x14ac:dyDescent="0.3">
      <c r="D2911" s="2"/>
      <c r="E2911" s="2"/>
      <c r="F2911" s="4"/>
      <c r="G2911" s="4"/>
      <c r="H2911" s="4"/>
      <c r="I2911" s="3"/>
      <c r="J2911" s="3"/>
      <c r="K2911" s="3"/>
      <c r="L2911" s="3"/>
      <c r="M2911" s="3"/>
    </row>
    <row r="2912" spans="4:13" x14ac:dyDescent="0.3">
      <c r="D2912" s="2"/>
      <c r="E2912" s="2"/>
      <c r="F2912" s="4"/>
      <c r="G2912" s="4"/>
      <c r="H2912" s="4"/>
      <c r="I2912" s="3"/>
      <c r="J2912" s="3"/>
      <c r="K2912" s="3"/>
      <c r="L2912" s="3"/>
      <c r="M2912" s="3"/>
    </row>
    <row r="2913" spans="4:13" x14ac:dyDescent="0.3">
      <c r="D2913" s="2"/>
      <c r="E2913" s="2"/>
      <c r="F2913" s="4"/>
      <c r="G2913" s="4"/>
      <c r="H2913" s="4"/>
      <c r="I2913" s="3"/>
      <c r="J2913" s="3"/>
      <c r="K2913" s="3"/>
      <c r="L2913" s="3"/>
      <c r="M2913" s="3"/>
    </row>
    <row r="2914" spans="4:13" x14ac:dyDescent="0.3">
      <c r="D2914" s="2"/>
      <c r="E2914" s="2"/>
      <c r="F2914" s="4"/>
      <c r="G2914" s="4"/>
      <c r="H2914" s="4"/>
      <c r="I2914" s="3"/>
      <c r="J2914" s="3"/>
      <c r="K2914" s="3"/>
      <c r="L2914" s="3"/>
      <c r="M2914" s="3"/>
    </row>
    <row r="2915" spans="4:13" x14ac:dyDescent="0.3">
      <c r="D2915" s="2"/>
      <c r="E2915" s="2"/>
      <c r="F2915" s="4"/>
      <c r="G2915" s="4"/>
      <c r="H2915" s="4"/>
      <c r="I2915" s="3"/>
      <c r="J2915" s="3"/>
      <c r="K2915" s="3"/>
      <c r="L2915" s="3"/>
      <c r="M2915" s="3"/>
    </row>
    <row r="2916" spans="4:13" x14ac:dyDescent="0.3">
      <c r="D2916" s="2"/>
      <c r="E2916" s="2"/>
      <c r="F2916" s="4"/>
      <c r="G2916" s="4"/>
      <c r="H2916" s="4"/>
      <c r="I2916" s="3"/>
      <c r="J2916" s="3"/>
      <c r="K2916" s="3"/>
      <c r="L2916" s="3"/>
      <c r="M2916" s="3"/>
    </row>
    <row r="2917" spans="4:13" x14ac:dyDescent="0.3">
      <c r="D2917" s="2"/>
      <c r="E2917" s="2"/>
      <c r="F2917" s="4"/>
      <c r="G2917" s="4"/>
      <c r="H2917" s="4"/>
      <c r="I2917" s="3"/>
      <c r="J2917" s="3"/>
      <c r="K2917" s="3"/>
      <c r="L2917" s="3"/>
      <c r="M2917" s="3"/>
    </row>
    <row r="2918" spans="4:13" x14ac:dyDescent="0.3">
      <c r="D2918" s="2"/>
      <c r="E2918" s="2"/>
      <c r="F2918" s="4"/>
      <c r="G2918" s="4"/>
      <c r="H2918" s="4"/>
      <c r="I2918" s="3"/>
      <c r="J2918" s="3"/>
      <c r="K2918" s="3"/>
      <c r="L2918" s="3"/>
      <c r="M2918" s="3"/>
    </row>
    <row r="2919" spans="4:13" x14ac:dyDescent="0.3">
      <c r="D2919" s="2"/>
      <c r="E2919" s="2"/>
      <c r="F2919" s="4"/>
      <c r="G2919" s="4"/>
      <c r="H2919" s="4"/>
      <c r="I2919" s="3"/>
      <c r="J2919" s="3"/>
      <c r="K2919" s="3"/>
      <c r="L2919" s="3"/>
      <c r="M2919" s="3"/>
    </row>
    <row r="2920" spans="4:13" x14ac:dyDescent="0.3">
      <c r="D2920" s="2"/>
      <c r="E2920" s="2"/>
      <c r="F2920" s="4"/>
      <c r="G2920" s="4"/>
      <c r="H2920" s="4"/>
      <c r="I2920" s="3"/>
      <c r="J2920" s="3"/>
      <c r="K2920" s="3"/>
      <c r="L2920" s="3"/>
      <c r="M2920" s="3"/>
    </row>
    <row r="2921" spans="4:13" x14ac:dyDescent="0.3">
      <c r="D2921" s="2"/>
      <c r="E2921" s="2"/>
      <c r="F2921" s="4"/>
      <c r="G2921" s="4"/>
      <c r="H2921" s="4"/>
      <c r="I2921" s="3"/>
      <c r="J2921" s="3"/>
      <c r="K2921" s="3"/>
      <c r="L2921" s="3"/>
      <c r="M2921" s="3"/>
    </row>
    <row r="2922" spans="4:13" x14ac:dyDescent="0.3">
      <c r="D2922" s="2"/>
      <c r="E2922" s="2"/>
      <c r="F2922" s="4"/>
      <c r="G2922" s="4"/>
      <c r="H2922" s="4"/>
      <c r="I2922" s="3"/>
      <c r="J2922" s="3"/>
      <c r="K2922" s="3"/>
      <c r="L2922" s="3"/>
      <c r="M2922" s="3"/>
    </row>
    <row r="2923" spans="4:13" x14ac:dyDescent="0.3">
      <c r="D2923" s="2"/>
      <c r="E2923" s="2"/>
      <c r="F2923" s="4"/>
      <c r="G2923" s="4"/>
      <c r="H2923" s="4"/>
      <c r="I2923" s="3"/>
      <c r="J2923" s="3"/>
      <c r="K2923" s="3"/>
      <c r="L2923" s="3"/>
      <c r="M2923" s="3"/>
    </row>
    <row r="2924" spans="4:13" x14ac:dyDescent="0.3">
      <c r="D2924" s="2"/>
      <c r="E2924" s="2"/>
      <c r="F2924" s="4"/>
      <c r="G2924" s="4"/>
      <c r="H2924" s="4"/>
      <c r="I2924" s="3"/>
      <c r="J2924" s="3"/>
      <c r="K2924" s="3"/>
      <c r="L2924" s="3"/>
      <c r="M2924" s="3"/>
    </row>
    <row r="2925" spans="4:13" x14ac:dyDescent="0.3">
      <c r="D2925" s="2"/>
      <c r="E2925" s="2"/>
      <c r="F2925" s="4"/>
      <c r="G2925" s="4"/>
      <c r="H2925" s="4"/>
      <c r="I2925" s="3"/>
      <c r="J2925" s="3"/>
      <c r="K2925" s="3"/>
      <c r="L2925" s="3"/>
      <c r="M2925" s="3"/>
    </row>
    <row r="2926" spans="4:13" x14ac:dyDescent="0.3">
      <c r="D2926" s="2"/>
      <c r="E2926" s="2"/>
      <c r="F2926" s="4"/>
      <c r="G2926" s="4"/>
      <c r="H2926" s="4"/>
      <c r="I2926" s="3"/>
      <c r="J2926" s="3"/>
      <c r="K2926" s="3"/>
      <c r="L2926" s="3"/>
      <c r="M2926" s="3"/>
    </row>
    <row r="2927" spans="4:13" x14ac:dyDescent="0.3">
      <c r="D2927" s="2"/>
      <c r="E2927" s="2"/>
      <c r="F2927" s="4"/>
      <c r="G2927" s="4"/>
      <c r="H2927" s="4"/>
      <c r="I2927" s="3"/>
      <c r="J2927" s="3"/>
      <c r="K2927" s="3"/>
      <c r="L2927" s="3"/>
      <c r="M2927" s="3"/>
    </row>
    <row r="2928" spans="4:13" x14ac:dyDescent="0.3">
      <c r="D2928" s="2"/>
      <c r="E2928" s="2"/>
      <c r="F2928" s="4"/>
      <c r="G2928" s="4"/>
      <c r="H2928" s="4"/>
      <c r="I2928" s="3"/>
      <c r="J2928" s="3"/>
      <c r="K2928" s="3"/>
      <c r="L2928" s="3"/>
      <c r="M2928" s="3"/>
    </row>
    <row r="2929" spans="4:13" x14ac:dyDescent="0.3">
      <c r="D2929" s="2"/>
      <c r="E2929" s="2"/>
      <c r="F2929" s="4"/>
      <c r="G2929" s="4"/>
      <c r="H2929" s="4"/>
      <c r="I2929" s="3"/>
      <c r="J2929" s="3"/>
      <c r="K2929" s="3"/>
      <c r="L2929" s="3"/>
      <c r="M2929" s="3"/>
    </row>
    <row r="2930" spans="4:13" x14ac:dyDescent="0.3">
      <c r="D2930" s="2"/>
      <c r="E2930" s="2"/>
      <c r="F2930" s="4"/>
      <c r="G2930" s="4"/>
      <c r="H2930" s="4"/>
      <c r="I2930" s="3"/>
      <c r="J2930" s="3"/>
      <c r="K2930" s="3"/>
      <c r="L2930" s="3"/>
      <c r="M2930" s="3"/>
    </row>
    <row r="2931" spans="4:13" x14ac:dyDescent="0.3">
      <c r="D2931" s="2"/>
      <c r="E2931" s="2"/>
      <c r="F2931" s="4"/>
      <c r="G2931" s="4"/>
      <c r="H2931" s="4"/>
      <c r="I2931" s="3"/>
      <c r="J2931" s="3"/>
      <c r="K2931" s="3"/>
      <c r="L2931" s="3"/>
      <c r="M2931" s="3"/>
    </row>
    <row r="2932" spans="4:13" x14ac:dyDescent="0.3">
      <c r="D2932" s="2"/>
      <c r="E2932" s="2"/>
      <c r="F2932" s="4"/>
      <c r="G2932" s="4"/>
      <c r="H2932" s="4"/>
      <c r="I2932" s="3"/>
      <c r="J2932" s="3"/>
      <c r="K2932" s="3"/>
      <c r="L2932" s="3"/>
      <c r="M2932" s="3"/>
    </row>
    <row r="2933" spans="4:13" x14ac:dyDescent="0.3">
      <c r="D2933" s="2"/>
      <c r="E2933" s="2"/>
      <c r="F2933" s="4"/>
      <c r="G2933" s="4"/>
      <c r="H2933" s="4"/>
      <c r="I2933" s="3"/>
      <c r="J2933" s="3"/>
      <c r="K2933" s="3"/>
      <c r="L2933" s="3"/>
      <c r="M2933" s="3"/>
    </row>
    <row r="2934" spans="4:13" x14ac:dyDescent="0.3">
      <c r="D2934" s="2"/>
      <c r="E2934" s="2"/>
      <c r="F2934" s="4"/>
      <c r="G2934" s="4"/>
      <c r="H2934" s="4"/>
      <c r="I2934" s="3"/>
      <c r="J2934" s="3"/>
      <c r="K2934" s="3"/>
      <c r="L2934" s="3"/>
      <c r="M2934" s="3"/>
    </row>
    <row r="2935" spans="4:13" x14ac:dyDescent="0.3">
      <c r="D2935" s="2"/>
      <c r="E2935" s="2"/>
      <c r="F2935" s="4"/>
      <c r="G2935" s="4"/>
      <c r="H2935" s="4"/>
      <c r="I2935" s="3"/>
      <c r="J2935" s="3"/>
      <c r="K2935" s="3"/>
      <c r="L2935" s="3"/>
      <c r="M2935" s="3"/>
    </row>
    <row r="2936" spans="4:13" x14ac:dyDescent="0.3">
      <c r="D2936" s="2"/>
      <c r="E2936" s="2"/>
      <c r="F2936" s="4"/>
      <c r="G2936" s="4"/>
      <c r="H2936" s="4"/>
      <c r="I2936" s="3"/>
      <c r="J2936" s="3"/>
      <c r="K2936" s="3"/>
      <c r="L2936" s="3"/>
      <c r="M2936" s="3"/>
    </row>
    <row r="2937" spans="4:13" x14ac:dyDescent="0.3">
      <c r="D2937" s="2"/>
      <c r="E2937" s="2"/>
      <c r="F2937" s="4"/>
      <c r="G2937" s="4"/>
      <c r="H2937" s="4"/>
      <c r="I2937" s="3"/>
      <c r="J2937" s="3"/>
      <c r="K2937" s="3"/>
      <c r="L2937" s="3"/>
      <c r="M2937" s="3"/>
    </row>
    <row r="2938" spans="4:13" x14ac:dyDescent="0.3">
      <c r="D2938" s="2"/>
      <c r="E2938" s="2"/>
      <c r="F2938" s="4"/>
      <c r="G2938" s="4"/>
      <c r="H2938" s="4"/>
      <c r="I2938" s="3"/>
      <c r="J2938" s="3"/>
      <c r="K2938" s="3"/>
      <c r="L2938" s="3"/>
      <c r="M2938" s="3"/>
    </row>
    <row r="2939" spans="4:13" x14ac:dyDescent="0.3">
      <c r="D2939" s="2"/>
      <c r="E2939" s="2"/>
      <c r="F2939" s="4"/>
      <c r="G2939" s="4"/>
      <c r="H2939" s="4"/>
      <c r="I2939" s="3"/>
      <c r="J2939" s="3"/>
      <c r="K2939" s="3"/>
      <c r="L2939" s="3"/>
      <c r="M2939" s="3"/>
    </row>
    <row r="2940" spans="4:13" x14ac:dyDescent="0.3">
      <c r="D2940" s="2"/>
      <c r="E2940" s="2"/>
      <c r="F2940" s="4"/>
      <c r="G2940" s="4"/>
      <c r="H2940" s="4"/>
      <c r="I2940" s="3"/>
      <c r="J2940" s="3"/>
      <c r="K2940" s="3"/>
      <c r="L2940" s="3"/>
      <c r="M2940" s="3"/>
    </row>
    <row r="2941" spans="4:13" x14ac:dyDescent="0.3">
      <c r="D2941" s="2"/>
      <c r="E2941" s="2"/>
      <c r="F2941" s="4"/>
      <c r="G2941" s="4"/>
      <c r="H2941" s="4"/>
      <c r="I2941" s="3"/>
      <c r="J2941" s="3"/>
      <c r="K2941" s="3"/>
      <c r="L2941" s="3"/>
      <c r="M2941" s="3"/>
    </row>
    <row r="2942" spans="4:13" x14ac:dyDescent="0.3">
      <c r="D2942" s="2"/>
      <c r="E2942" s="2"/>
      <c r="F2942" s="4"/>
      <c r="G2942" s="4"/>
      <c r="H2942" s="4"/>
      <c r="I2942" s="3"/>
      <c r="J2942" s="3"/>
      <c r="K2942" s="3"/>
      <c r="L2942" s="3"/>
      <c r="M2942" s="3"/>
    </row>
    <row r="2943" spans="4:13" x14ac:dyDescent="0.3">
      <c r="D2943" s="2"/>
      <c r="E2943" s="2"/>
      <c r="F2943" s="4"/>
      <c r="G2943" s="4"/>
      <c r="H2943" s="4"/>
      <c r="I2943" s="3"/>
      <c r="J2943" s="3"/>
      <c r="K2943" s="3"/>
      <c r="L2943" s="3"/>
      <c r="M2943" s="3"/>
    </row>
    <row r="2944" spans="4:13" x14ac:dyDescent="0.3">
      <c r="D2944" s="2"/>
      <c r="E2944" s="2"/>
      <c r="F2944" s="4"/>
      <c r="G2944" s="4"/>
      <c r="H2944" s="4"/>
      <c r="I2944" s="3"/>
      <c r="J2944" s="3"/>
      <c r="K2944" s="3"/>
      <c r="L2944" s="3"/>
      <c r="M2944" s="3"/>
    </row>
    <row r="2945" spans="4:13" x14ac:dyDescent="0.3">
      <c r="D2945" s="2"/>
      <c r="E2945" s="2"/>
      <c r="F2945" s="4"/>
      <c r="G2945" s="4"/>
      <c r="H2945" s="4"/>
      <c r="I2945" s="3"/>
      <c r="J2945" s="3"/>
      <c r="K2945" s="3"/>
      <c r="L2945" s="3"/>
      <c r="M2945" s="3"/>
    </row>
    <row r="2946" spans="4:13" x14ac:dyDescent="0.3">
      <c r="D2946" s="2"/>
      <c r="E2946" s="2"/>
      <c r="F2946" s="4"/>
      <c r="G2946" s="4"/>
      <c r="H2946" s="4"/>
      <c r="I2946" s="3"/>
      <c r="J2946" s="3"/>
      <c r="K2946" s="3"/>
      <c r="L2946" s="3"/>
      <c r="M2946" s="3"/>
    </row>
    <row r="2947" spans="4:13" x14ac:dyDescent="0.3">
      <c r="D2947" s="2"/>
      <c r="E2947" s="2"/>
      <c r="F2947" s="4"/>
      <c r="G2947" s="4"/>
      <c r="H2947" s="4"/>
      <c r="I2947" s="3"/>
      <c r="J2947" s="3"/>
      <c r="K2947" s="3"/>
      <c r="L2947" s="3"/>
      <c r="M2947" s="3"/>
    </row>
    <row r="2948" spans="4:13" x14ac:dyDescent="0.3">
      <c r="D2948" s="2"/>
      <c r="E2948" s="2"/>
      <c r="F2948" s="4"/>
      <c r="G2948" s="4"/>
      <c r="H2948" s="4"/>
      <c r="I2948" s="3"/>
      <c r="J2948" s="3"/>
      <c r="K2948" s="3"/>
      <c r="L2948" s="3"/>
      <c r="M2948" s="3"/>
    </row>
    <row r="2949" spans="4:13" x14ac:dyDescent="0.3">
      <c r="D2949" s="2"/>
      <c r="E2949" s="2"/>
      <c r="F2949" s="4"/>
      <c r="G2949" s="4"/>
      <c r="H2949" s="4"/>
      <c r="I2949" s="3"/>
      <c r="J2949" s="3"/>
      <c r="K2949" s="3"/>
      <c r="L2949" s="3"/>
      <c r="M2949" s="3"/>
    </row>
    <row r="2950" spans="4:13" x14ac:dyDescent="0.3">
      <c r="D2950" s="2"/>
      <c r="E2950" s="2"/>
      <c r="F2950" s="4"/>
      <c r="G2950" s="4"/>
      <c r="H2950" s="4"/>
      <c r="I2950" s="3"/>
      <c r="J2950" s="3"/>
      <c r="K2950" s="3"/>
      <c r="L2950" s="3"/>
      <c r="M2950" s="3"/>
    </row>
    <row r="2951" spans="4:13" x14ac:dyDescent="0.3">
      <c r="D2951" s="2"/>
      <c r="E2951" s="2"/>
      <c r="F2951" s="4"/>
      <c r="G2951" s="4"/>
      <c r="H2951" s="4"/>
      <c r="I2951" s="3"/>
      <c r="J2951" s="3"/>
      <c r="K2951" s="3"/>
      <c r="L2951" s="3"/>
      <c r="M2951" s="3"/>
    </row>
    <row r="2952" spans="4:13" x14ac:dyDescent="0.3">
      <c r="D2952" s="2"/>
      <c r="E2952" s="2"/>
      <c r="F2952" s="4"/>
      <c r="G2952" s="4"/>
      <c r="H2952" s="4"/>
      <c r="I2952" s="3"/>
      <c r="J2952" s="3"/>
      <c r="K2952" s="3"/>
      <c r="L2952" s="3"/>
      <c r="M2952" s="3"/>
    </row>
    <row r="2953" spans="4:13" x14ac:dyDescent="0.3">
      <c r="D2953" s="2"/>
      <c r="E2953" s="2"/>
      <c r="F2953" s="4"/>
      <c r="G2953" s="4"/>
      <c r="H2953" s="4"/>
      <c r="I2953" s="3"/>
      <c r="J2953" s="3"/>
      <c r="K2953" s="3"/>
      <c r="L2953" s="3"/>
      <c r="M2953" s="3"/>
    </row>
    <row r="2954" spans="4:13" x14ac:dyDescent="0.3">
      <c r="D2954" s="2"/>
      <c r="E2954" s="2"/>
      <c r="F2954" s="4"/>
      <c r="G2954" s="4"/>
      <c r="H2954" s="4"/>
      <c r="I2954" s="3"/>
      <c r="J2954" s="3"/>
      <c r="K2954" s="3"/>
      <c r="L2954" s="3"/>
      <c r="M2954" s="3"/>
    </row>
    <row r="2955" spans="4:13" x14ac:dyDescent="0.3">
      <c r="D2955" s="2"/>
      <c r="E2955" s="2"/>
      <c r="F2955" s="4"/>
      <c r="G2955" s="4"/>
      <c r="H2955" s="4"/>
      <c r="I2955" s="3"/>
      <c r="J2955" s="3"/>
      <c r="K2955" s="3"/>
      <c r="L2955" s="3"/>
      <c r="M2955" s="3"/>
    </row>
    <row r="2956" spans="4:13" x14ac:dyDescent="0.3">
      <c r="D2956" s="2"/>
      <c r="E2956" s="2"/>
      <c r="F2956" s="4"/>
      <c r="G2956" s="4"/>
      <c r="H2956" s="4"/>
      <c r="I2956" s="3"/>
      <c r="J2956" s="3"/>
      <c r="K2956" s="3"/>
      <c r="L2956" s="3"/>
      <c r="M2956" s="3"/>
    </row>
    <row r="2957" spans="4:13" x14ac:dyDescent="0.3">
      <c r="D2957" s="2"/>
      <c r="E2957" s="2"/>
      <c r="F2957" s="4"/>
      <c r="G2957" s="4"/>
      <c r="H2957" s="4"/>
      <c r="I2957" s="3"/>
      <c r="J2957" s="3"/>
      <c r="K2957" s="3"/>
      <c r="L2957" s="3"/>
      <c r="M2957" s="3"/>
    </row>
    <row r="2958" spans="4:13" x14ac:dyDescent="0.3">
      <c r="D2958" s="2"/>
      <c r="E2958" s="2"/>
      <c r="F2958" s="4"/>
      <c r="G2958" s="4"/>
      <c r="H2958" s="4"/>
      <c r="I2958" s="3"/>
      <c r="J2958" s="3"/>
      <c r="K2958" s="3"/>
      <c r="L2958" s="3"/>
      <c r="M2958" s="3"/>
    </row>
    <row r="2959" spans="4:13" x14ac:dyDescent="0.3">
      <c r="D2959" s="2"/>
      <c r="E2959" s="2"/>
      <c r="F2959" s="4"/>
      <c r="G2959" s="4"/>
      <c r="H2959" s="4"/>
      <c r="I2959" s="3"/>
      <c r="J2959" s="3"/>
      <c r="K2959" s="3"/>
      <c r="L2959" s="3"/>
      <c r="M2959" s="3"/>
    </row>
    <row r="2960" spans="4:13" x14ac:dyDescent="0.3">
      <c r="D2960" s="2"/>
      <c r="E2960" s="2"/>
      <c r="F2960" s="4"/>
      <c r="G2960" s="4"/>
      <c r="H2960" s="4"/>
      <c r="I2960" s="3"/>
      <c r="J2960" s="3"/>
      <c r="K2960" s="3"/>
      <c r="L2960" s="3"/>
      <c r="M2960" s="3"/>
    </row>
    <row r="2961" spans="4:13" x14ac:dyDescent="0.3">
      <c r="D2961" s="2"/>
      <c r="E2961" s="2"/>
      <c r="F2961" s="4"/>
      <c r="G2961" s="4"/>
      <c r="H2961" s="4"/>
      <c r="I2961" s="3"/>
      <c r="J2961" s="3"/>
      <c r="K2961" s="3"/>
      <c r="L2961" s="3"/>
      <c r="M2961" s="3"/>
    </row>
    <row r="2962" spans="4:13" x14ac:dyDescent="0.3">
      <c r="D2962" s="2"/>
      <c r="E2962" s="2"/>
      <c r="F2962" s="4"/>
      <c r="G2962" s="4"/>
      <c r="H2962" s="4"/>
      <c r="I2962" s="3"/>
      <c r="J2962" s="3"/>
      <c r="K2962" s="3"/>
      <c r="L2962" s="3"/>
      <c r="M2962" s="3"/>
    </row>
    <row r="2963" spans="4:13" x14ac:dyDescent="0.3">
      <c r="D2963" s="2"/>
      <c r="E2963" s="2"/>
      <c r="F2963" s="4"/>
      <c r="G2963" s="4"/>
      <c r="H2963" s="4"/>
      <c r="I2963" s="3"/>
      <c r="J2963" s="3"/>
      <c r="K2963" s="3"/>
      <c r="L2963" s="3"/>
      <c r="M2963" s="3"/>
    </row>
    <row r="2964" spans="4:13" x14ac:dyDescent="0.3">
      <c r="D2964" s="2"/>
      <c r="E2964" s="2"/>
      <c r="F2964" s="4"/>
      <c r="G2964" s="4"/>
      <c r="H2964" s="4"/>
      <c r="I2964" s="3"/>
      <c r="J2964" s="3"/>
      <c r="K2964" s="3"/>
      <c r="L2964" s="3"/>
      <c r="M2964" s="3"/>
    </row>
    <row r="2965" spans="4:13" x14ac:dyDescent="0.3">
      <c r="D2965" s="2"/>
      <c r="E2965" s="2"/>
      <c r="F2965" s="4"/>
      <c r="G2965" s="4"/>
      <c r="H2965" s="4"/>
      <c r="I2965" s="3"/>
      <c r="J2965" s="3"/>
      <c r="K2965" s="3"/>
      <c r="L2965" s="3"/>
      <c r="M2965" s="3"/>
    </row>
    <row r="2966" spans="4:13" x14ac:dyDescent="0.3">
      <c r="D2966" s="2"/>
      <c r="E2966" s="2"/>
      <c r="F2966" s="4"/>
      <c r="G2966" s="4"/>
      <c r="H2966" s="4"/>
      <c r="I2966" s="3"/>
      <c r="J2966" s="3"/>
      <c r="K2966" s="3"/>
      <c r="L2966" s="3"/>
      <c r="M2966" s="3"/>
    </row>
    <row r="2967" spans="4:13" x14ac:dyDescent="0.3">
      <c r="D2967" s="2"/>
      <c r="E2967" s="2"/>
      <c r="F2967" s="4"/>
      <c r="G2967" s="4"/>
      <c r="H2967" s="4"/>
      <c r="I2967" s="3"/>
      <c r="J2967" s="3"/>
      <c r="K2967" s="3"/>
      <c r="L2967" s="3"/>
      <c r="M2967" s="3"/>
    </row>
    <row r="2968" spans="4:13" x14ac:dyDescent="0.3">
      <c r="D2968" s="2"/>
      <c r="E2968" s="2"/>
      <c r="F2968" s="4"/>
      <c r="G2968" s="4"/>
      <c r="H2968" s="4"/>
      <c r="I2968" s="3"/>
      <c r="J2968" s="3"/>
      <c r="K2968" s="3"/>
      <c r="L2968" s="3"/>
      <c r="M2968" s="3"/>
    </row>
    <row r="2969" spans="4:13" x14ac:dyDescent="0.3">
      <c r="D2969" s="2"/>
      <c r="E2969" s="2"/>
      <c r="F2969" s="4"/>
      <c r="G2969" s="4"/>
      <c r="H2969" s="4"/>
      <c r="I2969" s="3"/>
      <c r="J2969" s="3"/>
      <c r="K2969" s="3"/>
      <c r="L2969" s="3"/>
      <c r="M2969" s="3"/>
    </row>
    <row r="2970" spans="4:13" x14ac:dyDescent="0.3">
      <c r="D2970" s="2"/>
      <c r="E2970" s="2"/>
      <c r="F2970" s="4"/>
      <c r="G2970" s="4"/>
      <c r="H2970" s="4"/>
      <c r="I2970" s="3"/>
      <c r="J2970" s="3"/>
      <c r="K2970" s="3"/>
      <c r="L2970" s="3"/>
      <c r="M2970" s="3"/>
    </row>
    <row r="2971" spans="4:13" x14ac:dyDescent="0.3">
      <c r="D2971" s="2"/>
      <c r="E2971" s="2"/>
      <c r="F2971" s="4"/>
      <c r="G2971" s="4"/>
      <c r="H2971" s="4"/>
      <c r="I2971" s="3"/>
      <c r="J2971" s="3"/>
      <c r="K2971" s="3"/>
      <c r="L2971" s="3"/>
      <c r="M2971" s="3"/>
    </row>
    <row r="2972" spans="4:13" x14ac:dyDescent="0.3">
      <c r="D2972" s="2"/>
      <c r="E2972" s="2"/>
      <c r="F2972" s="4"/>
      <c r="G2972" s="4"/>
      <c r="H2972" s="4"/>
      <c r="I2972" s="3"/>
      <c r="J2972" s="3"/>
      <c r="K2972" s="3"/>
      <c r="L2972" s="3"/>
      <c r="M2972" s="3"/>
    </row>
    <row r="2973" spans="4:13" x14ac:dyDescent="0.3">
      <c r="D2973" s="2"/>
      <c r="E2973" s="2"/>
      <c r="F2973" s="4"/>
      <c r="G2973" s="4"/>
      <c r="H2973" s="4"/>
      <c r="I2973" s="3"/>
      <c r="J2973" s="3"/>
      <c r="K2973" s="3"/>
      <c r="L2973" s="3"/>
      <c r="M2973" s="3"/>
    </row>
    <row r="2974" spans="4:13" x14ac:dyDescent="0.3">
      <c r="D2974" s="2"/>
      <c r="E2974" s="2"/>
      <c r="F2974" s="4"/>
      <c r="G2974" s="4"/>
      <c r="H2974" s="4"/>
      <c r="I2974" s="3"/>
      <c r="J2974" s="3"/>
      <c r="K2974" s="3"/>
      <c r="L2974" s="3"/>
      <c r="M2974" s="3"/>
    </row>
    <row r="2975" spans="4:13" x14ac:dyDescent="0.3">
      <c r="D2975" s="2"/>
      <c r="E2975" s="2"/>
      <c r="F2975" s="4"/>
      <c r="G2975" s="4"/>
      <c r="H2975" s="4"/>
      <c r="I2975" s="3"/>
      <c r="J2975" s="3"/>
      <c r="K2975" s="3"/>
      <c r="L2975" s="3"/>
      <c r="M2975" s="3"/>
    </row>
    <row r="2976" spans="4:13" x14ac:dyDescent="0.3">
      <c r="D2976" s="2"/>
      <c r="E2976" s="2"/>
      <c r="F2976" s="4"/>
      <c r="G2976" s="4"/>
      <c r="H2976" s="4"/>
      <c r="I2976" s="3"/>
      <c r="J2976" s="3"/>
      <c r="K2976" s="3"/>
      <c r="L2976" s="3"/>
      <c r="M2976" s="3"/>
    </row>
    <row r="2977" spans="4:13" x14ac:dyDescent="0.3">
      <c r="D2977" s="2"/>
      <c r="E2977" s="2"/>
      <c r="F2977" s="4"/>
      <c r="G2977" s="4"/>
      <c r="H2977" s="4"/>
      <c r="I2977" s="3"/>
      <c r="J2977" s="3"/>
      <c r="K2977" s="3"/>
      <c r="L2977" s="3"/>
      <c r="M2977" s="3"/>
    </row>
    <row r="2978" spans="4:13" x14ac:dyDescent="0.3">
      <c r="D2978" s="2"/>
      <c r="E2978" s="2"/>
      <c r="F2978" s="4"/>
      <c r="G2978" s="4"/>
      <c r="H2978" s="4"/>
      <c r="I2978" s="3"/>
      <c r="J2978" s="3"/>
      <c r="K2978" s="3"/>
      <c r="L2978" s="3"/>
      <c r="M2978" s="3"/>
    </row>
    <row r="2979" spans="4:13" x14ac:dyDescent="0.3">
      <c r="D2979" s="2"/>
      <c r="E2979" s="2"/>
      <c r="F2979" s="4"/>
      <c r="G2979" s="4"/>
      <c r="H2979" s="4"/>
      <c r="I2979" s="3"/>
      <c r="J2979" s="3"/>
      <c r="K2979" s="3"/>
      <c r="L2979" s="3"/>
      <c r="M2979" s="3"/>
    </row>
    <row r="2980" spans="4:13" x14ac:dyDescent="0.3">
      <c r="D2980" s="2"/>
      <c r="E2980" s="2"/>
      <c r="F2980" s="4"/>
      <c r="G2980" s="4"/>
      <c r="H2980" s="4"/>
      <c r="I2980" s="3"/>
      <c r="J2980" s="3"/>
      <c r="K2980" s="3"/>
      <c r="L2980" s="3"/>
      <c r="M2980" s="3"/>
    </row>
    <row r="2981" spans="4:13" x14ac:dyDescent="0.3">
      <c r="D2981" s="2"/>
      <c r="E2981" s="2"/>
      <c r="F2981" s="4"/>
      <c r="G2981" s="4"/>
      <c r="H2981" s="4"/>
      <c r="I2981" s="3"/>
      <c r="J2981" s="3"/>
      <c r="K2981" s="3"/>
      <c r="L2981" s="3"/>
      <c r="M2981" s="3"/>
    </row>
    <row r="2982" spans="4:13" x14ac:dyDescent="0.3">
      <c r="D2982" s="2"/>
      <c r="E2982" s="2"/>
      <c r="F2982" s="4"/>
      <c r="G2982" s="4"/>
      <c r="H2982" s="4"/>
      <c r="I2982" s="3"/>
      <c r="J2982" s="3"/>
      <c r="K2982" s="3"/>
      <c r="L2982" s="3"/>
      <c r="M2982" s="3"/>
    </row>
    <row r="2983" spans="4:13" x14ac:dyDescent="0.3">
      <c r="D2983" s="2"/>
      <c r="E2983" s="2"/>
      <c r="F2983" s="4"/>
      <c r="G2983" s="4"/>
      <c r="H2983" s="4"/>
      <c r="I2983" s="3"/>
      <c r="J2983" s="3"/>
      <c r="K2983" s="3"/>
      <c r="L2983" s="3"/>
      <c r="M2983" s="3"/>
    </row>
    <row r="2984" spans="4:13" x14ac:dyDescent="0.3">
      <c r="D2984" s="2"/>
      <c r="E2984" s="2"/>
      <c r="F2984" s="4"/>
      <c r="G2984" s="4"/>
      <c r="H2984" s="4"/>
      <c r="I2984" s="3"/>
      <c r="J2984" s="3"/>
      <c r="K2984" s="3"/>
      <c r="L2984" s="3"/>
      <c r="M2984" s="3"/>
    </row>
    <row r="2985" spans="4:13" x14ac:dyDescent="0.3">
      <c r="D2985" s="2"/>
      <c r="E2985" s="2"/>
      <c r="F2985" s="4"/>
      <c r="G2985" s="4"/>
      <c r="H2985" s="4"/>
      <c r="I2985" s="3"/>
      <c r="J2985" s="3"/>
      <c r="K2985" s="3"/>
      <c r="L2985" s="3"/>
      <c r="M2985" s="3"/>
    </row>
    <row r="2986" spans="4:13" x14ac:dyDescent="0.3">
      <c r="D2986" s="2"/>
      <c r="E2986" s="2"/>
      <c r="F2986" s="4"/>
      <c r="G2986" s="4"/>
      <c r="H2986" s="4"/>
      <c r="I2986" s="3"/>
      <c r="J2986" s="3"/>
      <c r="K2986" s="3"/>
      <c r="L2986" s="3"/>
      <c r="M2986" s="3"/>
    </row>
    <row r="2987" spans="4:13" x14ac:dyDescent="0.3">
      <c r="D2987" s="2"/>
      <c r="E2987" s="2"/>
      <c r="F2987" s="4"/>
      <c r="G2987" s="4"/>
      <c r="H2987" s="4"/>
      <c r="I2987" s="3"/>
      <c r="J2987" s="3"/>
      <c r="K2987" s="3"/>
      <c r="L2987" s="3"/>
      <c r="M2987" s="3"/>
    </row>
    <row r="2988" spans="4:13" x14ac:dyDescent="0.3">
      <c r="D2988" s="2"/>
      <c r="E2988" s="2"/>
      <c r="F2988" s="4"/>
      <c r="G2988" s="4"/>
      <c r="H2988" s="4"/>
      <c r="I2988" s="3"/>
      <c r="J2988" s="3"/>
      <c r="K2988" s="3"/>
      <c r="L2988" s="3"/>
      <c r="M2988" s="3"/>
    </row>
    <row r="2989" spans="4:13" x14ac:dyDescent="0.3">
      <c r="D2989" s="2"/>
      <c r="E2989" s="2"/>
      <c r="F2989" s="4"/>
      <c r="G2989" s="4"/>
      <c r="H2989" s="4"/>
      <c r="I2989" s="3"/>
      <c r="J2989" s="3"/>
      <c r="K2989" s="3"/>
      <c r="L2989" s="3"/>
      <c r="M2989" s="3"/>
    </row>
    <row r="2990" spans="4:13" x14ac:dyDescent="0.3">
      <c r="D2990" s="2"/>
      <c r="E2990" s="2"/>
      <c r="F2990" s="4"/>
      <c r="G2990" s="4"/>
      <c r="H2990" s="4"/>
      <c r="I2990" s="3"/>
      <c r="J2990" s="3"/>
      <c r="K2990" s="3"/>
      <c r="L2990" s="3"/>
      <c r="M2990" s="3"/>
    </row>
    <row r="2991" spans="4:13" x14ac:dyDescent="0.3">
      <c r="D2991" s="2"/>
      <c r="E2991" s="2"/>
      <c r="F2991" s="4"/>
      <c r="G2991" s="4"/>
      <c r="H2991" s="4"/>
      <c r="I2991" s="3"/>
      <c r="J2991" s="3"/>
      <c r="K2991" s="3"/>
      <c r="L2991" s="3"/>
      <c r="M2991" s="3"/>
    </row>
    <row r="2992" spans="4:13" x14ac:dyDescent="0.3">
      <c r="D2992" s="2"/>
      <c r="E2992" s="2"/>
      <c r="F2992" s="4"/>
      <c r="G2992" s="4"/>
      <c r="H2992" s="4"/>
      <c r="I2992" s="3"/>
      <c r="J2992" s="3"/>
      <c r="K2992" s="3"/>
      <c r="L2992" s="3"/>
      <c r="M2992" s="3"/>
    </row>
    <row r="2993" spans="4:13" x14ac:dyDescent="0.3">
      <c r="D2993" s="2"/>
      <c r="E2993" s="2"/>
      <c r="F2993" s="4"/>
      <c r="G2993" s="4"/>
      <c r="H2993" s="4"/>
      <c r="I2993" s="3"/>
      <c r="J2993" s="3"/>
      <c r="K2993" s="3"/>
      <c r="L2993" s="3"/>
      <c r="M2993" s="3"/>
    </row>
    <row r="2994" spans="4:13" x14ac:dyDescent="0.3">
      <c r="D2994" s="2"/>
      <c r="E2994" s="2"/>
      <c r="F2994" s="4"/>
      <c r="G2994" s="4"/>
      <c r="H2994" s="4"/>
      <c r="I2994" s="3"/>
      <c r="J2994" s="3"/>
      <c r="K2994" s="3"/>
      <c r="L2994" s="3"/>
      <c r="M2994" s="3"/>
    </row>
    <row r="2995" spans="4:13" x14ac:dyDescent="0.3">
      <c r="D2995" s="2"/>
      <c r="E2995" s="2"/>
      <c r="F2995" s="4"/>
      <c r="G2995" s="4"/>
      <c r="H2995" s="4"/>
      <c r="I2995" s="3"/>
      <c r="J2995" s="3"/>
      <c r="K2995" s="3"/>
      <c r="L2995" s="3"/>
      <c r="M2995" s="3"/>
    </row>
    <row r="2996" spans="4:13" x14ac:dyDescent="0.3">
      <c r="D2996" s="2"/>
      <c r="E2996" s="2"/>
      <c r="F2996" s="4"/>
      <c r="G2996" s="4"/>
      <c r="H2996" s="4"/>
      <c r="I2996" s="3"/>
      <c r="J2996" s="3"/>
      <c r="K2996" s="3"/>
      <c r="L2996" s="3"/>
      <c r="M2996" s="3"/>
    </row>
    <row r="2997" spans="4:13" x14ac:dyDescent="0.3">
      <c r="D2997" s="2"/>
      <c r="E2997" s="2"/>
      <c r="F2997" s="4"/>
      <c r="G2997" s="4"/>
      <c r="H2997" s="4"/>
      <c r="I2997" s="3"/>
      <c r="J2997" s="3"/>
      <c r="K2997" s="3"/>
      <c r="L2997" s="3"/>
      <c r="M2997" s="3"/>
    </row>
    <row r="2998" spans="4:13" x14ac:dyDescent="0.3">
      <c r="D2998" s="2"/>
      <c r="E2998" s="2"/>
      <c r="F2998" s="4"/>
      <c r="G2998" s="4"/>
      <c r="H2998" s="4"/>
      <c r="I2998" s="3"/>
      <c r="J2998" s="3"/>
      <c r="K2998" s="3"/>
      <c r="L2998" s="3"/>
      <c r="M2998" s="3"/>
    </row>
    <row r="2999" spans="4:13" x14ac:dyDescent="0.3">
      <c r="D2999" s="2"/>
      <c r="E2999" s="2"/>
      <c r="F2999" s="4"/>
      <c r="G2999" s="4"/>
      <c r="H2999" s="4"/>
      <c r="I2999" s="3"/>
      <c r="J2999" s="3"/>
      <c r="K2999" s="3"/>
      <c r="L2999" s="3"/>
      <c r="M2999" s="3"/>
    </row>
    <row r="3000" spans="4:13" x14ac:dyDescent="0.3">
      <c r="D3000" s="2"/>
      <c r="E3000" s="2"/>
      <c r="F3000" s="4"/>
      <c r="G3000" s="4"/>
      <c r="H3000" s="4"/>
      <c r="I3000" s="3"/>
      <c r="J3000" s="3"/>
      <c r="K3000" s="3"/>
      <c r="L3000" s="3"/>
      <c r="M3000" s="3"/>
    </row>
    <row r="3001" spans="4:13" x14ac:dyDescent="0.3">
      <c r="D3001" s="2"/>
      <c r="E3001" s="2"/>
      <c r="F3001" s="4"/>
      <c r="G3001" s="4"/>
      <c r="H3001" s="4"/>
      <c r="I3001" s="3"/>
      <c r="J3001" s="3"/>
      <c r="K3001" s="3"/>
      <c r="L3001" s="3"/>
      <c r="M3001" s="3"/>
    </row>
    <row r="3002" spans="4:13" x14ac:dyDescent="0.3">
      <c r="D3002" s="2"/>
      <c r="E3002" s="2"/>
      <c r="F3002" s="4"/>
      <c r="G3002" s="4"/>
      <c r="H3002" s="4"/>
      <c r="I3002" s="3"/>
      <c r="J3002" s="3"/>
      <c r="K3002" s="3"/>
      <c r="L3002" s="3"/>
      <c r="M3002" s="3"/>
    </row>
    <row r="3003" spans="4:13" x14ac:dyDescent="0.3">
      <c r="D3003" s="2"/>
      <c r="E3003" s="2"/>
      <c r="F3003" s="4"/>
      <c r="G3003" s="4"/>
      <c r="H3003" s="4"/>
      <c r="I3003" s="3"/>
      <c r="J3003" s="3"/>
      <c r="K3003" s="3"/>
      <c r="L3003" s="3"/>
      <c r="M3003" s="3"/>
    </row>
    <row r="3004" spans="4:13" x14ac:dyDescent="0.3">
      <c r="D3004" s="2"/>
      <c r="E3004" s="2"/>
      <c r="F3004" s="4"/>
      <c r="G3004" s="4"/>
      <c r="H3004" s="4"/>
      <c r="I3004" s="3"/>
      <c r="J3004" s="3"/>
      <c r="K3004" s="3"/>
      <c r="L3004" s="3"/>
      <c r="M3004" s="3"/>
    </row>
    <row r="3005" spans="4:13" x14ac:dyDescent="0.3">
      <c r="D3005" s="2"/>
      <c r="E3005" s="2"/>
      <c r="F3005" s="4"/>
      <c r="G3005" s="4"/>
      <c r="H3005" s="4"/>
      <c r="I3005" s="3"/>
      <c r="J3005" s="3"/>
      <c r="K3005" s="3"/>
      <c r="L3005" s="3"/>
      <c r="M3005" s="3"/>
    </row>
    <row r="3006" spans="4:13" x14ac:dyDescent="0.3">
      <c r="D3006" s="2"/>
      <c r="E3006" s="2"/>
      <c r="F3006" s="4"/>
      <c r="G3006" s="4"/>
      <c r="H3006" s="4"/>
      <c r="I3006" s="3"/>
      <c r="J3006" s="3"/>
      <c r="K3006" s="3"/>
      <c r="L3006" s="3"/>
      <c r="M3006" s="3"/>
    </row>
    <row r="3007" spans="4:13" x14ac:dyDescent="0.3">
      <c r="D3007" s="2"/>
      <c r="E3007" s="2"/>
      <c r="F3007" s="4"/>
      <c r="G3007" s="4"/>
      <c r="H3007" s="4"/>
      <c r="I3007" s="3"/>
      <c r="J3007" s="3"/>
      <c r="K3007" s="3"/>
      <c r="L3007" s="3"/>
      <c r="M3007" s="3"/>
    </row>
    <row r="3008" spans="4:13" x14ac:dyDescent="0.3">
      <c r="D3008" s="2"/>
      <c r="E3008" s="2"/>
      <c r="F3008" s="4"/>
      <c r="G3008" s="4"/>
      <c r="H3008" s="4"/>
      <c r="I3008" s="3"/>
      <c r="J3008" s="3"/>
      <c r="K3008" s="3"/>
      <c r="L3008" s="3"/>
      <c r="M3008" s="3"/>
    </row>
    <row r="3009" spans="4:13" x14ac:dyDescent="0.3">
      <c r="D3009" s="2"/>
      <c r="E3009" s="2"/>
      <c r="F3009" s="4"/>
      <c r="G3009" s="4"/>
      <c r="H3009" s="4"/>
      <c r="I3009" s="3"/>
      <c r="J3009" s="3"/>
      <c r="K3009" s="3"/>
      <c r="L3009" s="3"/>
      <c r="M3009" s="3"/>
    </row>
    <row r="3010" spans="4:13" x14ac:dyDescent="0.3">
      <c r="D3010" s="2"/>
      <c r="E3010" s="2"/>
      <c r="F3010" s="4"/>
      <c r="G3010" s="4"/>
      <c r="H3010" s="4"/>
      <c r="I3010" s="3"/>
      <c r="J3010" s="3"/>
      <c r="K3010" s="3"/>
      <c r="L3010" s="3"/>
      <c r="M3010" s="3"/>
    </row>
    <row r="3011" spans="4:13" x14ac:dyDescent="0.3">
      <c r="D3011" s="2"/>
      <c r="E3011" s="2"/>
      <c r="F3011" s="4"/>
      <c r="G3011" s="4"/>
      <c r="H3011" s="4"/>
      <c r="I3011" s="3"/>
      <c r="J3011" s="3"/>
      <c r="K3011" s="3"/>
      <c r="L3011" s="3"/>
      <c r="M3011" s="3"/>
    </row>
    <row r="3012" spans="4:13" x14ac:dyDescent="0.3">
      <c r="D3012" s="2"/>
      <c r="E3012" s="2"/>
      <c r="F3012" s="4"/>
      <c r="G3012" s="4"/>
      <c r="H3012" s="4"/>
      <c r="I3012" s="3"/>
      <c r="J3012" s="3"/>
      <c r="K3012" s="3"/>
      <c r="L3012" s="3"/>
      <c r="M3012" s="3"/>
    </row>
    <row r="3013" spans="4:13" x14ac:dyDescent="0.3">
      <c r="D3013" s="2"/>
      <c r="E3013" s="2"/>
      <c r="F3013" s="4"/>
      <c r="G3013" s="4"/>
      <c r="H3013" s="4"/>
      <c r="I3013" s="3"/>
      <c r="J3013" s="3"/>
      <c r="K3013" s="3"/>
      <c r="L3013" s="3"/>
      <c r="M3013" s="3"/>
    </row>
    <row r="3014" spans="4:13" x14ac:dyDescent="0.3">
      <c r="D3014" s="2"/>
      <c r="E3014" s="2"/>
      <c r="F3014" s="4"/>
      <c r="G3014" s="4"/>
      <c r="H3014" s="4"/>
      <c r="I3014" s="3"/>
      <c r="J3014" s="3"/>
      <c r="K3014" s="3"/>
      <c r="L3014" s="3"/>
      <c r="M3014" s="3"/>
    </row>
    <row r="3015" spans="4:13" x14ac:dyDescent="0.3">
      <c r="D3015" s="2"/>
      <c r="E3015" s="2"/>
      <c r="F3015" s="4"/>
      <c r="G3015" s="4"/>
      <c r="H3015" s="4"/>
      <c r="I3015" s="3"/>
      <c r="J3015" s="3"/>
      <c r="K3015" s="3"/>
      <c r="L3015" s="3"/>
      <c r="M3015" s="3"/>
    </row>
    <row r="3016" spans="4:13" x14ac:dyDescent="0.3">
      <c r="D3016" s="2"/>
      <c r="E3016" s="2"/>
      <c r="F3016" s="4"/>
      <c r="G3016" s="4"/>
      <c r="H3016" s="4"/>
      <c r="I3016" s="3"/>
      <c r="J3016" s="3"/>
      <c r="K3016" s="3"/>
      <c r="L3016" s="3"/>
      <c r="M3016" s="3"/>
    </row>
    <row r="3017" spans="4:13" x14ac:dyDescent="0.3">
      <c r="D3017" s="2"/>
      <c r="E3017" s="2"/>
      <c r="F3017" s="4"/>
      <c r="G3017" s="4"/>
      <c r="H3017" s="4"/>
      <c r="I3017" s="3"/>
      <c r="J3017" s="3"/>
      <c r="K3017" s="3"/>
      <c r="L3017" s="3"/>
      <c r="M3017" s="3"/>
    </row>
    <row r="3018" spans="4:13" x14ac:dyDescent="0.3">
      <c r="D3018" s="2"/>
      <c r="E3018" s="2"/>
      <c r="F3018" s="4"/>
      <c r="G3018" s="4"/>
      <c r="H3018" s="4"/>
      <c r="I3018" s="3"/>
      <c r="J3018" s="3"/>
      <c r="K3018" s="3"/>
      <c r="L3018" s="3"/>
      <c r="M3018" s="3"/>
    </row>
    <row r="3019" spans="4:13" x14ac:dyDescent="0.3">
      <c r="D3019" s="2"/>
      <c r="E3019" s="2"/>
      <c r="F3019" s="4"/>
      <c r="G3019" s="4"/>
      <c r="H3019" s="4"/>
      <c r="I3019" s="3"/>
      <c r="J3019" s="3"/>
      <c r="K3019" s="3"/>
      <c r="L3019" s="3"/>
      <c r="M3019" s="3"/>
    </row>
    <row r="3020" spans="4:13" x14ac:dyDescent="0.3">
      <c r="D3020" s="2"/>
      <c r="E3020" s="2"/>
      <c r="F3020" s="4"/>
      <c r="G3020" s="4"/>
      <c r="H3020" s="4"/>
      <c r="I3020" s="3"/>
      <c r="J3020" s="3"/>
      <c r="K3020" s="3"/>
      <c r="L3020" s="3"/>
      <c r="M3020" s="3"/>
    </row>
    <row r="3021" spans="4:13" x14ac:dyDescent="0.3">
      <c r="D3021" s="2"/>
      <c r="E3021" s="2"/>
      <c r="F3021" s="4"/>
      <c r="G3021" s="4"/>
      <c r="H3021" s="4"/>
      <c r="I3021" s="3"/>
      <c r="J3021" s="3"/>
      <c r="K3021" s="3"/>
      <c r="L3021" s="3"/>
      <c r="M3021" s="3"/>
    </row>
    <row r="3022" spans="4:13" x14ac:dyDescent="0.3">
      <c r="D3022" s="2"/>
      <c r="E3022" s="2"/>
      <c r="F3022" s="4"/>
      <c r="G3022" s="4"/>
      <c r="H3022" s="4"/>
      <c r="I3022" s="3"/>
      <c r="J3022" s="3"/>
      <c r="K3022" s="3"/>
      <c r="L3022" s="3"/>
      <c r="M3022" s="3"/>
    </row>
    <row r="3023" spans="4:13" x14ac:dyDescent="0.3">
      <c r="D3023" s="2"/>
      <c r="E3023" s="2"/>
      <c r="F3023" s="4"/>
      <c r="G3023" s="4"/>
      <c r="H3023" s="4"/>
      <c r="I3023" s="3"/>
      <c r="J3023" s="3"/>
      <c r="K3023" s="3"/>
      <c r="L3023" s="3"/>
      <c r="M3023" s="3"/>
    </row>
    <row r="3024" spans="4:13" x14ac:dyDescent="0.3">
      <c r="D3024" s="2"/>
      <c r="E3024" s="2"/>
      <c r="F3024" s="4"/>
      <c r="G3024" s="4"/>
      <c r="H3024" s="4"/>
      <c r="I3024" s="3"/>
      <c r="J3024" s="3"/>
      <c r="K3024" s="3"/>
      <c r="L3024" s="3"/>
      <c r="M3024" s="3"/>
    </row>
    <row r="3025" spans="4:13" x14ac:dyDescent="0.3">
      <c r="D3025" s="2"/>
      <c r="E3025" s="2"/>
      <c r="F3025" s="4"/>
      <c r="G3025" s="4"/>
      <c r="H3025" s="4"/>
      <c r="I3025" s="3"/>
      <c r="J3025" s="3"/>
      <c r="K3025" s="3"/>
      <c r="L3025" s="3"/>
      <c r="M3025" s="3"/>
    </row>
    <row r="3026" spans="4:13" x14ac:dyDescent="0.3">
      <c r="D3026" s="2"/>
      <c r="E3026" s="2"/>
      <c r="F3026" s="4"/>
      <c r="G3026" s="4"/>
      <c r="H3026" s="4"/>
      <c r="I3026" s="3"/>
      <c r="J3026" s="3"/>
      <c r="K3026" s="3"/>
      <c r="L3026" s="3"/>
      <c r="M3026" s="3"/>
    </row>
    <row r="3027" spans="4:13" x14ac:dyDescent="0.3">
      <c r="D3027" s="2"/>
      <c r="E3027" s="2"/>
      <c r="F3027" s="4"/>
      <c r="G3027" s="4"/>
      <c r="H3027" s="4"/>
      <c r="I3027" s="3"/>
      <c r="J3027" s="3"/>
      <c r="K3027" s="3"/>
      <c r="L3027" s="3"/>
      <c r="M3027" s="3"/>
    </row>
    <row r="3028" spans="4:13" x14ac:dyDescent="0.3">
      <c r="D3028" s="2"/>
      <c r="E3028" s="2"/>
      <c r="F3028" s="4"/>
      <c r="G3028" s="4"/>
      <c r="H3028" s="4"/>
      <c r="I3028" s="3"/>
      <c r="J3028" s="3"/>
      <c r="K3028" s="3"/>
      <c r="L3028" s="3"/>
      <c r="M3028" s="3"/>
    </row>
    <row r="3029" spans="4:13" x14ac:dyDescent="0.3">
      <c r="D3029" s="2"/>
      <c r="E3029" s="2"/>
      <c r="F3029" s="4"/>
      <c r="G3029" s="4"/>
      <c r="H3029" s="4"/>
      <c r="I3029" s="3"/>
      <c r="J3029" s="3"/>
      <c r="K3029" s="3"/>
      <c r="L3029" s="3"/>
      <c r="M3029" s="3"/>
    </row>
    <row r="3030" spans="4:13" x14ac:dyDescent="0.3">
      <c r="D3030" s="2"/>
      <c r="E3030" s="2"/>
      <c r="F3030" s="4"/>
      <c r="G3030" s="4"/>
      <c r="H3030" s="4"/>
      <c r="I3030" s="3"/>
      <c r="J3030" s="3"/>
      <c r="K3030" s="3"/>
      <c r="L3030" s="3"/>
      <c r="M3030" s="3"/>
    </row>
    <row r="3031" spans="4:13" x14ac:dyDescent="0.3">
      <c r="D3031" s="2"/>
      <c r="E3031" s="2"/>
      <c r="F3031" s="4"/>
      <c r="G3031" s="4"/>
      <c r="H3031" s="4"/>
      <c r="I3031" s="3"/>
      <c r="J3031" s="3"/>
      <c r="K3031" s="3"/>
      <c r="L3031" s="3"/>
      <c r="M3031" s="3"/>
    </row>
    <row r="3032" spans="4:13" x14ac:dyDescent="0.3">
      <c r="D3032" s="2"/>
      <c r="E3032" s="2"/>
      <c r="F3032" s="4"/>
      <c r="G3032" s="4"/>
      <c r="H3032" s="4"/>
      <c r="I3032" s="3"/>
      <c r="J3032" s="3"/>
      <c r="K3032" s="3"/>
      <c r="L3032" s="3"/>
      <c r="M3032" s="3"/>
    </row>
    <row r="3033" spans="4:13" x14ac:dyDescent="0.3">
      <c r="D3033" s="2"/>
      <c r="E3033" s="2"/>
      <c r="F3033" s="4"/>
      <c r="G3033" s="4"/>
      <c r="H3033" s="4"/>
      <c r="I3033" s="3"/>
      <c r="J3033" s="3"/>
      <c r="K3033" s="3"/>
      <c r="L3033" s="3"/>
      <c r="M3033" s="3"/>
    </row>
    <row r="3034" spans="4:13" x14ac:dyDescent="0.3">
      <c r="D3034" s="2"/>
      <c r="E3034" s="2"/>
      <c r="F3034" s="4"/>
      <c r="G3034" s="4"/>
      <c r="H3034" s="4"/>
      <c r="I3034" s="3"/>
      <c r="J3034" s="3"/>
      <c r="K3034" s="3"/>
      <c r="L3034" s="3"/>
      <c r="M3034" s="3"/>
    </row>
    <row r="3035" spans="4:13" x14ac:dyDescent="0.3">
      <c r="D3035" s="2"/>
      <c r="E3035" s="2"/>
      <c r="F3035" s="4"/>
      <c r="G3035" s="4"/>
      <c r="H3035" s="4"/>
      <c r="I3035" s="3"/>
      <c r="J3035" s="3"/>
      <c r="K3035" s="3"/>
      <c r="L3035" s="3"/>
      <c r="M3035" s="3"/>
    </row>
    <row r="3036" spans="4:13" x14ac:dyDescent="0.3">
      <c r="D3036" s="2"/>
      <c r="E3036" s="2"/>
      <c r="F3036" s="4"/>
      <c r="G3036" s="4"/>
      <c r="H3036" s="4"/>
      <c r="I3036" s="3"/>
      <c r="J3036" s="3"/>
      <c r="K3036" s="3"/>
      <c r="L3036" s="3"/>
      <c r="M3036" s="3"/>
    </row>
    <row r="3037" spans="4:13" x14ac:dyDescent="0.3">
      <c r="D3037" s="2"/>
      <c r="E3037" s="2"/>
      <c r="F3037" s="4"/>
      <c r="G3037" s="4"/>
      <c r="H3037" s="4"/>
      <c r="I3037" s="3"/>
      <c r="J3037" s="3"/>
      <c r="K3037" s="3"/>
      <c r="L3037" s="3"/>
      <c r="M3037" s="3"/>
    </row>
    <row r="3038" spans="4:13" x14ac:dyDescent="0.3">
      <c r="D3038" s="2"/>
      <c r="E3038" s="2"/>
      <c r="F3038" s="4"/>
      <c r="G3038" s="4"/>
      <c r="H3038" s="4"/>
      <c r="I3038" s="3"/>
      <c r="J3038" s="3"/>
      <c r="K3038" s="3"/>
      <c r="L3038" s="3"/>
      <c r="M3038" s="3"/>
    </row>
    <row r="3039" spans="4:13" x14ac:dyDescent="0.3">
      <c r="D3039" s="2"/>
      <c r="E3039" s="2"/>
      <c r="F3039" s="4"/>
      <c r="G3039" s="4"/>
      <c r="H3039" s="4"/>
      <c r="I3039" s="3"/>
      <c r="J3039" s="3"/>
      <c r="K3039" s="3"/>
      <c r="L3039" s="3"/>
      <c r="M3039" s="3"/>
    </row>
    <row r="3040" spans="4:13" x14ac:dyDescent="0.3">
      <c r="D3040" s="2"/>
      <c r="E3040" s="2"/>
      <c r="F3040" s="4"/>
      <c r="G3040" s="4"/>
      <c r="H3040" s="4"/>
      <c r="I3040" s="3"/>
      <c r="J3040" s="3"/>
      <c r="K3040" s="3"/>
      <c r="L3040" s="3"/>
      <c r="M3040" s="3"/>
    </row>
    <row r="3041" spans="4:13" x14ac:dyDescent="0.3">
      <c r="D3041" s="2"/>
      <c r="E3041" s="2"/>
      <c r="F3041" s="4"/>
      <c r="G3041" s="4"/>
      <c r="H3041" s="4"/>
      <c r="I3041" s="3"/>
      <c r="J3041" s="3"/>
      <c r="K3041" s="3"/>
      <c r="L3041" s="3"/>
      <c r="M3041" s="3"/>
    </row>
    <row r="3042" spans="4:13" x14ac:dyDescent="0.3">
      <c r="D3042" s="2"/>
      <c r="E3042" s="2"/>
      <c r="F3042" s="4"/>
      <c r="G3042" s="4"/>
      <c r="H3042" s="4"/>
      <c r="I3042" s="3"/>
      <c r="J3042" s="3"/>
      <c r="K3042" s="3"/>
      <c r="L3042" s="3"/>
      <c r="M3042" s="3"/>
    </row>
    <row r="3043" spans="4:13" x14ac:dyDescent="0.3">
      <c r="D3043" s="2"/>
      <c r="E3043" s="2"/>
      <c r="F3043" s="4"/>
      <c r="G3043" s="4"/>
      <c r="H3043" s="4"/>
      <c r="I3043" s="3"/>
      <c r="J3043" s="3"/>
      <c r="K3043" s="3"/>
      <c r="L3043" s="3"/>
      <c r="M3043" s="3"/>
    </row>
    <row r="3044" spans="4:13" x14ac:dyDescent="0.3">
      <c r="D3044" s="2"/>
      <c r="E3044" s="2"/>
      <c r="F3044" s="4"/>
      <c r="G3044" s="4"/>
      <c r="H3044" s="4"/>
      <c r="I3044" s="3"/>
      <c r="J3044" s="3"/>
      <c r="K3044" s="3"/>
      <c r="L3044" s="3"/>
      <c r="M3044" s="3"/>
    </row>
    <row r="3045" spans="4:13" x14ac:dyDescent="0.3">
      <c r="D3045" s="2"/>
      <c r="E3045" s="2"/>
      <c r="F3045" s="4"/>
      <c r="G3045" s="4"/>
      <c r="H3045" s="4"/>
      <c r="I3045" s="3"/>
      <c r="J3045" s="3"/>
      <c r="K3045" s="3"/>
      <c r="L3045" s="3"/>
      <c r="M3045" s="3"/>
    </row>
    <row r="3046" spans="4:13" x14ac:dyDescent="0.3">
      <c r="D3046" s="2"/>
      <c r="E3046" s="2"/>
      <c r="F3046" s="4"/>
      <c r="G3046" s="4"/>
      <c r="H3046" s="4"/>
      <c r="I3046" s="3"/>
      <c r="J3046" s="3"/>
      <c r="K3046" s="3"/>
      <c r="L3046" s="3"/>
      <c r="M3046" s="3"/>
    </row>
    <row r="3047" spans="4:13" x14ac:dyDescent="0.3">
      <c r="D3047" s="2"/>
      <c r="E3047" s="2"/>
      <c r="F3047" s="4"/>
      <c r="G3047" s="4"/>
      <c r="H3047" s="4"/>
      <c r="I3047" s="3"/>
      <c r="J3047" s="3"/>
      <c r="K3047" s="3"/>
      <c r="L3047" s="3"/>
      <c r="M3047" s="3"/>
    </row>
    <row r="3048" spans="4:13" x14ac:dyDescent="0.3">
      <c r="D3048" s="2"/>
      <c r="E3048" s="2"/>
      <c r="F3048" s="4"/>
      <c r="G3048" s="4"/>
      <c r="H3048" s="4"/>
      <c r="I3048" s="3"/>
      <c r="J3048" s="3"/>
      <c r="K3048" s="3"/>
      <c r="L3048" s="3"/>
      <c r="M3048" s="3"/>
    </row>
    <row r="3049" spans="4:13" x14ac:dyDescent="0.3">
      <c r="D3049" s="2"/>
      <c r="E3049" s="2"/>
      <c r="F3049" s="4"/>
      <c r="G3049" s="4"/>
      <c r="H3049" s="4"/>
      <c r="I3049" s="3"/>
      <c r="J3049" s="3"/>
      <c r="K3049" s="3"/>
      <c r="L3049" s="3"/>
      <c r="M3049" s="3"/>
    </row>
    <row r="3050" spans="4:13" x14ac:dyDescent="0.3">
      <c r="D3050" s="2"/>
      <c r="E3050" s="2"/>
      <c r="F3050" s="4"/>
      <c r="G3050" s="4"/>
      <c r="H3050" s="4"/>
      <c r="I3050" s="3"/>
      <c r="J3050" s="3"/>
      <c r="K3050" s="3"/>
      <c r="L3050" s="3"/>
      <c r="M3050" s="3"/>
    </row>
    <row r="3051" spans="4:13" x14ac:dyDescent="0.3">
      <c r="D3051" s="2"/>
      <c r="E3051" s="2"/>
      <c r="F3051" s="4"/>
      <c r="G3051" s="4"/>
      <c r="H3051" s="4"/>
      <c r="I3051" s="3"/>
      <c r="J3051" s="3"/>
      <c r="K3051" s="3"/>
      <c r="L3051" s="3"/>
      <c r="M3051" s="3"/>
    </row>
    <row r="3052" spans="4:13" x14ac:dyDescent="0.3">
      <c r="D3052" s="2"/>
      <c r="E3052" s="2"/>
      <c r="F3052" s="4"/>
      <c r="G3052" s="4"/>
      <c r="H3052" s="4"/>
      <c r="I3052" s="3"/>
      <c r="J3052" s="3"/>
      <c r="K3052" s="3"/>
      <c r="L3052" s="3"/>
      <c r="M3052" s="3"/>
    </row>
    <row r="3053" spans="4:13" x14ac:dyDescent="0.3">
      <c r="D3053" s="2"/>
      <c r="E3053" s="2"/>
      <c r="F3053" s="4"/>
      <c r="G3053" s="4"/>
      <c r="H3053" s="4"/>
      <c r="I3053" s="3"/>
      <c r="J3053" s="3"/>
      <c r="K3053" s="3"/>
      <c r="L3053" s="3"/>
      <c r="M3053" s="3"/>
    </row>
    <row r="3054" spans="4:13" x14ac:dyDescent="0.3">
      <c r="D3054" s="2"/>
      <c r="E3054" s="2"/>
      <c r="F3054" s="4"/>
      <c r="G3054" s="4"/>
      <c r="H3054" s="4"/>
      <c r="I3054" s="3"/>
      <c r="J3054" s="3"/>
      <c r="K3054" s="3"/>
      <c r="L3054" s="3"/>
      <c r="M3054" s="3"/>
    </row>
    <row r="3055" spans="4:13" x14ac:dyDescent="0.3">
      <c r="D3055" s="2"/>
      <c r="E3055" s="2"/>
      <c r="F3055" s="4"/>
      <c r="G3055" s="4"/>
      <c r="H3055" s="4"/>
      <c r="I3055" s="3"/>
      <c r="J3055" s="3"/>
      <c r="K3055" s="3"/>
      <c r="L3055" s="3"/>
      <c r="M3055" s="3"/>
    </row>
    <row r="3056" spans="4:13" x14ac:dyDescent="0.3">
      <c r="D3056" s="2"/>
      <c r="E3056" s="2"/>
      <c r="F3056" s="4"/>
      <c r="G3056" s="4"/>
      <c r="H3056" s="4"/>
      <c r="I3056" s="3"/>
      <c r="J3056" s="3"/>
      <c r="K3056" s="3"/>
      <c r="L3056" s="3"/>
      <c r="M3056" s="3"/>
    </row>
    <row r="3057" spans="4:13" x14ac:dyDescent="0.3">
      <c r="D3057" s="2"/>
      <c r="E3057" s="2"/>
      <c r="F3057" s="4"/>
      <c r="G3057" s="4"/>
      <c r="H3057" s="4"/>
      <c r="I3057" s="3"/>
      <c r="J3057" s="3"/>
      <c r="K3057" s="3"/>
      <c r="L3057" s="3"/>
      <c r="M3057" s="3"/>
    </row>
    <row r="3058" spans="4:13" x14ac:dyDescent="0.3">
      <c r="D3058" s="2"/>
      <c r="E3058" s="2"/>
      <c r="F3058" s="4"/>
      <c r="G3058" s="4"/>
      <c r="H3058" s="4"/>
      <c r="I3058" s="3"/>
      <c r="J3058" s="3"/>
      <c r="K3058" s="3"/>
      <c r="L3058" s="3"/>
      <c r="M3058" s="3"/>
    </row>
    <row r="3059" spans="4:13" x14ac:dyDescent="0.3">
      <c r="D3059" s="2"/>
      <c r="E3059" s="2"/>
      <c r="F3059" s="4"/>
      <c r="G3059" s="4"/>
      <c r="H3059" s="4"/>
      <c r="I3059" s="3"/>
      <c r="J3059" s="3"/>
      <c r="K3059" s="3"/>
      <c r="L3059" s="3"/>
      <c r="M3059" s="3"/>
    </row>
    <row r="3060" spans="4:13" x14ac:dyDescent="0.3">
      <c r="D3060" s="2"/>
      <c r="E3060" s="2"/>
      <c r="F3060" s="4"/>
      <c r="G3060" s="4"/>
      <c r="H3060" s="4"/>
      <c r="I3060" s="3"/>
      <c r="J3060" s="3"/>
      <c r="K3060" s="3"/>
      <c r="L3060" s="3"/>
      <c r="M3060" s="3"/>
    </row>
    <row r="3061" spans="4:13" x14ac:dyDescent="0.3">
      <c r="D3061" s="2"/>
      <c r="E3061" s="2"/>
      <c r="F3061" s="4"/>
      <c r="G3061" s="4"/>
      <c r="H3061" s="4"/>
      <c r="I3061" s="3"/>
      <c r="J3061" s="3"/>
      <c r="K3061" s="3"/>
      <c r="L3061" s="3"/>
      <c r="M3061" s="3"/>
    </row>
    <row r="3062" spans="4:13" x14ac:dyDescent="0.3">
      <c r="D3062" s="2"/>
      <c r="E3062" s="2"/>
      <c r="F3062" s="4"/>
      <c r="G3062" s="4"/>
      <c r="H3062" s="4"/>
      <c r="I3062" s="3"/>
      <c r="J3062" s="3"/>
      <c r="K3062" s="3"/>
      <c r="L3062" s="3"/>
      <c r="M3062" s="3"/>
    </row>
    <row r="3063" spans="4:13" x14ac:dyDescent="0.3">
      <c r="D3063" s="2"/>
      <c r="E3063" s="2"/>
      <c r="F3063" s="4"/>
      <c r="G3063" s="4"/>
      <c r="H3063" s="4"/>
      <c r="I3063" s="3"/>
      <c r="J3063" s="3"/>
      <c r="K3063" s="3"/>
      <c r="L3063" s="3"/>
      <c r="M3063" s="3"/>
    </row>
    <row r="3064" spans="4:13" x14ac:dyDescent="0.3">
      <c r="D3064" s="2"/>
      <c r="E3064" s="2"/>
      <c r="F3064" s="4"/>
      <c r="G3064" s="4"/>
      <c r="H3064" s="4"/>
      <c r="I3064" s="3"/>
      <c r="J3064" s="3"/>
      <c r="K3064" s="3"/>
      <c r="L3064" s="3"/>
      <c r="M3064" s="3"/>
    </row>
    <row r="3065" spans="4:13" x14ac:dyDescent="0.3">
      <c r="D3065" s="2"/>
      <c r="E3065" s="2"/>
      <c r="F3065" s="4"/>
      <c r="G3065" s="4"/>
      <c r="H3065" s="4"/>
      <c r="I3065" s="3"/>
      <c r="J3065" s="3"/>
      <c r="K3065" s="3"/>
      <c r="L3065" s="3"/>
      <c r="M3065" s="3"/>
    </row>
    <row r="3066" spans="4:13" x14ac:dyDescent="0.3">
      <c r="D3066" s="2"/>
      <c r="E3066" s="2"/>
      <c r="F3066" s="4"/>
      <c r="G3066" s="4"/>
      <c r="H3066" s="4"/>
      <c r="I3066" s="3"/>
      <c r="J3066" s="3"/>
      <c r="K3066" s="3"/>
      <c r="L3066" s="3"/>
      <c r="M3066" s="3"/>
    </row>
    <row r="3067" spans="4:13" x14ac:dyDescent="0.3">
      <c r="D3067" s="2"/>
      <c r="E3067" s="2"/>
      <c r="F3067" s="4"/>
      <c r="G3067" s="4"/>
      <c r="H3067" s="4"/>
      <c r="I3067" s="3"/>
      <c r="J3067" s="3"/>
      <c r="K3067" s="3"/>
      <c r="L3067" s="3"/>
      <c r="M3067" s="3"/>
    </row>
    <row r="3068" spans="4:13" x14ac:dyDescent="0.3">
      <c r="D3068" s="2"/>
      <c r="E3068" s="2"/>
      <c r="F3068" s="4"/>
      <c r="G3068" s="4"/>
      <c r="H3068" s="4"/>
      <c r="I3068" s="3"/>
      <c r="J3068" s="3"/>
      <c r="K3068" s="3"/>
      <c r="L3068" s="3"/>
      <c r="M3068" s="3"/>
    </row>
    <row r="3069" spans="4:13" x14ac:dyDescent="0.3">
      <c r="D3069" s="2"/>
      <c r="E3069" s="2"/>
      <c r="F3069" s="4"/>
      <c r="G3069" s="4"/>
      <c r="H3069" s="4"/>
      <c r="I3069" s="3"/>
      <c r="J3069" s="3"/>
      <c r="K3069" s="3"/>
      <c r="L3069" s="3"/>
      <c r="M3069" s="3"/>
    </row>
    <row r="3070" spans="4:13" x14ac:dyDescent="0.3">
      <c r="D3070" s="2"/>
      <c r="E3070" s="2"/>
      <c r="F3070" s="4"/>
      <c r="G3070" s="4"/>
      <c r="H3070" s="4"/>
      <c r="I3070" s="3"/>
      <c r="J3070" s="3"/>
      <c r="K3070" s="3"/>
      <c r="L3070" s="3"/>
      <c r="M3070" s="3"/>
    </row>
    <row r="3071" spans="4:13" x14ac:dyDescent="0.3">
      <c r="D3071" s="2"/>
      <c r="E3071" s="2"/>
      <c r="F3071" s="4"/>
      <c r="G3071" s="4"/>
      <c r="H3071" s="4"/>
      <c r="I3071" s="3"/>
      <c r="J3071" s="3"/>
      <c r="K3071" s="3"/>
      <c r="L3071" s="3"/>
      <c r="M3071" s="3"/>
    </row>
    <row r="3072" spans="4:13" x14ac:dyDescent="0.3">
      <c r="D3072" s="2"/>
      <c r="E3072" s="2"/>
      <c r="F3072" s="4"/>
      <c r="G3072" s="4"/>
      <c r="H3072" s="4"/>
      <c r="I3072" s="3"/>
      <c r="J3072" s="3"/>
      <c r="K3072" s="3"/>
      <c r="L3072" s="3"/>
      <c r="M3072" s="3"/>
    </row>
    <row r="3073" spans="4:13" x14ac:dyDescent="0.3">
      <c r="D3073" s="2"/>
      <c r="E3073" s="2"/>
      <c r="F3073" s="4"/>
      <c r="G3073" s="4"/>
      <c r="H3073" s="4"/>
      <c r="I3073" s="3"/>
      <c r="J3073" s="3"/>
      <c r="K3073" s="3"/>
      <c r="L3073" s="3"/>
      <c r="M3073" s="3"/>
    </row>
    <row r="3074" spans="4:13" x14ac:dyDescent="0.3">
      <c r="D3074" s="2"/>
      <c r="E3074" s="2"/>
      <c r="F3074" s="4"/>
      <c r="G3074" s="4"/>
      <c r="H3074" s="4"/>
      <c r="I3074" s="3"/>
      <c r="J3074" s="3"/>
      <c r="K3074" s="3"/>
      <c r="L3074" s="3"/>
      <c r="M3074" s="3"/>
    </row>
    <row r="3075" spans="4:13" x14ac:dyDescent="0.3">
      <c r="D3075" s="2"/>
      <c r="E3075" s="2"/>
      <c r="F3075" s="4"/>
      <c r="G3075" s="4"/>
      <c r="H3075" s="4"/>
      <c r="I3075" s="3"/>
      <c r="J3075" s="3"/>
      <c r="K3075" s="3"/>
      <c r="L3075" s="3"/>
      <c r="M3075" s="3"/>
    </row>
    <row r="3076" spans="4:13" x14ac:dyDescent="0.3">
      <c r="D3076" s="2"/>
      <c r="E3076" s="2"/>
      <c r="F3076" s="4"/>
      <c r="G3076" s="4"/>
      <c r="H3076" s="4"/>
      <c r="I3076" s="3"/>
      <c r="J3076" s="3"/>
      <c r="K3076" s="3"/>
      <c r="L3076" s="3"/>
      <c r="M3076" s="3"/>
    </row>
    <row r="3077" spans="4:13" x14ac:dyDescent="0.3">
      <c r="D3077" s="2"/>
      <c r="E3077" s="2"/>
      <c r="F3077" s="4"/>
      <c r="G3077" s="4"/>
      <c r="H3077" s="4"/>
      <c r="I3077" s="3"/>
      <c r="J3077" s="3"/>
      <c r="K3077" s="3"/>
      <c r="L3077" s="3"/>
      <c r="M3077" s="3"/>
    </row>
    <row r="3078" spans="4:13" x14ac:dyDescent="0.3">
      <c r="D3078" s="2"/>
      <c r="E3078" s="2"/>
      <c r="F3078" s="4"/>
      <c r="G3078" s="4"/>
      <c r="H3078" s="4"/>
      <c r="I3078" s="3"/>
      <c r="J3078" s="3"/>
      <c r="K3078" s="3"/>
      <c r="L3078" s="3"/>
      <c r="M3078" s="3"/>
    </row>
    <row r="3079" spans="4:13" x14ac:dyDescent="0.3">
      <c r="D3079" s="2"/>
      <c r="E3079" s="2"/>
      <c r="F3079" s="4"/>
      <c r="G3079" s="4"/>
      <c r="H3079" s="4"/>
      <c r="I3079" s="3"/>
      <c r="J3079" s="3"/>
      <c r="K3079" s="3"/>
      <c r="L3079" s="3"/>
      <c r="M3079" s="3"/>
    </row>
    <row r="3080" spans="4:13" x14ac:dyDescent="0.3">
      <c r="D3080" s="2"/>
      <c r="E3080" s="2"/>
      <c r="F3080" s="4"/>
      <c r="G3080" s="4"/>
      <c r="H3080" s="4"/>
      <c r="I3080" s="3"/>
      <c r="J3080" s="3"/>
      <c r="K3080" s="3"/>
      <c r="L3080" s="3"/>
      <c r="M3080" s="3"/>
    </row>
    <row r="3081" spans="4:13" x14ac:dyDescent="0.3">
      <c r="D3081" s="2"/>
      <c r="E3081" s="2"/>
      <c r="F3081" s="4"/>
      <c r="G3081" s="4"/>
      <c r="H3081" s="4"/>
      <c r="I3081" s="3"/>
      <c r="J3081" s="3"/>
      <c r="K3081" s="3"/>
      <c r="L3081" s="3"/>
      <c r="M3081" s="3"/>
    </row>
    <row r="3082" spans="4:13" x14ac:dyDescent="0.3">
      <c r="D3082" s="2"/>
      <c r="E3082" s="2"/>
      <c r="F3082" s="4"/>
      <c r="G3082" s="4"/>
      <c r="H3082" s="4"/>
      <c r="I3082" s="3"/>
      <c r="J3082" s="3"/>
      <c r="K3082" s="3"/>
      <c r="L3082" s="3"/>
      <c r="M3082" s="3"/>
    </row>
    <row r="3083" spans="4:13" x14ac:dyDescent="0.3">
      <c r="D3083" s="2"/>
      <c r="E3083" s="2"/>
      <c r="F3083" s="4"/>
      <c r="G3083" s="4"/>
      <c r="H3083" s="4"/>
      <c r="I3083" s="3"/>
      <c r="J3083" s="3"/>
      <c r="K3083" s="3"/>
      <c r="L3083" s="3"/>
      <c r="M3083" s="3"/>
    </row>
    <row r="3084" spans="4:13" x14ac:dyDescent="0.3">
      <c r="D3084" s="2"/>
      <c r="E3084" s="2"/>
      <c r="F3084" s="4"/>
      <c r="G3084" s="4"/>
      <c r="H3084" s="4"/>
      <c r="I3084" s="3"/>
      <c r="J3084" s="3"/>
      <c r="K3084" s="3"/>
      <c r="L3084" s="3"/>
      <c r="M3084" s="3"/>
    </row>
    <row r="3085" spans="4:13" x14ac:dyDescent="0.3">
      <c r="D3085" s="2"/>
      <c r="E3085" s="2"/>
      <c r="F3085" s="4"/>
      <c r="G3085" s="4"/>
      <c r="H3085" s="4"/>
      <c r="I3085" s="3"/>
      <c r="J3085" s="3"/>
      <c r="K3085" s="3"/>
      <c r="L3085" s="3"/>
      <c r="M3085" s="3"/>
    </row>
    <row r="3086" spans="4:13" x14ac:dyDescent="0.3">
      <c r="D3086" s="2"/>
      <c r="E3086" s="2"/>
      <c r="F3086" s="4"/>
      <c r="G3086" s="4"/>
      <c r="H3086" s="4"/>
      <c r="I3086" s="3"/>
      <c r="J3086" s="3"/>
      <c r="K3086" s="3"/>
      <c r="L3086" s="3"/>
      <c r="M3086" s="3"/>
    </row>
    <row r="3087" spans="4:13" x14ac:dyDescent="0.3">
      <c r="D3087" s="2"/>
      <c r="E3087" s="2"/>
      <c r="F3087" s="4"/>
      <c r="G3087" s="4"/>
      <c r="H3087" s="4"/>
      <c r="I3087" s="3"/>
      <c r="J3087" s="3"/>
      <c r="K3087" s="3"/>
      <c r="L3087" s="3"/>
      <c r="M3087" s="3"/>
    </row>
    <row r="3088" spans="4:13" x14ac:dyDescent="0.3">
      <c r="D3088" s="2"/>
      <c r="E3088" s="2"/>
      <c r="F3088" s="4"/>
      <c r="G3088" s="4"/>
      <c r="H3088" s="4"/>
      <c r="I3088" s="3"/>
      <c r="J3088" s="3"/>
      <c r="K3088" s="3"/>
      <c r="L3088" s="3"/>
      <c r="M3088" s="3"/>
    </row>
    <row r="3089" spans="4:13" x14ac:dyDescent="0.3">
      <c r="D3089" s="2"/>
      <c r="E3089" s="2"/>
      <c r="F3089" s="4"/>
      <c r="G3089" s="4"/>
      <c r="H3089" s="4"/>
      <c r="I3089" s="3"/>
      <c r="J3089" s="3"/>
      <c r="K3089" s="3"/>
      <c r="L3089" s="3"/>
      <c r="M3089" s="3"/>
    </row>
    <row r="3090" spans="4:13" x14ac:dyDescent="0.3">
      <c r="D3090" s="2"/>
      <c r="E3090" s="2"/>
      <c r="F3090" s="4"/>
      <c r="G3090" s="4"/>
      <c r="H3090" s="4"/>
      <c r="I3090" s="3"/>
      <c r="J3090" s="3"/>
      <c r="K3090" s="3"/>
      <c r="L3090" s="3"/>
      <c r="M3090" s="3"/>
    </row>
    <row r="3091" spans="4:13" x14ac:dyDescent="0.3">
      <c r="D3091" s="2"/>
      <c r="E3091" s="2"/>
      <c r="F3091" s="4"/>
      <c r="G3091" s="4"/>
      <c r="H3091" s="4"/>
      <c r="I3091" s="3"/>
      <c r="J3091" s="3"/>
      <c r="K3091" s="3"/>
      <c r="L3091" s="3"/>
      <c r="M3091" s="3"/>
    </row>
    <row r="3092" spans="4:13" x14ac:dyDescent="0.3">
      <c r="D3092" s="2"/>
      <c r="E3092" s="2"/>
      <c r="F3092" s="4"/>
      <c r="G3092" s="4"/>
      <c r="H3092" s="4"/>
      <c r="I3092" s="3"/>
      <c r="J3092" s="3"/>
      <c r="K3092" s="3"/>
      <c r="L3092" s="3"/>
      <c r="M3092" s="3"/>
    </row>
    <row r="3093" spans="4:13" x14ac:dyDescent="0.3">
      <c r="D3093" s="2"/>
      <c r="E3093" s="2"/>
      <c r="F3093" s="4"/>
      <c r="G3093" s="4"/>
      <c r="H3093" s="4"/>
      <c r="I3093" s="3"/>
      <c r="J3093" s="3"/>
      <c r="K3093" s="3"/>
      <c r="L3093" s="3"/>
      <c r="M3093" s="3"/>
    </row>
    <row r="3094" spans="4:13" x14ac:dyDescent="0.3">
      <c r="D3094" s="2"/>
      <c r="E3094" s="2"/>
      <c r="F3094" s="4"/>
      <c r="G3094" s="4"/>
      <c r="H3094" s="4"/>
      <c r="I3094" s="3"/>
      <c r="J3094" s="3"/>
      <c r="K3094" s="3"/>
      <c r="L3094" s="3"/>
      <c r="M3094" s="3"/>
    </row>
    <row r="3095" spans="4:13" x14ac:dyDescent="0.3">
      <c r="D3095" s="2"/>
      <c r="E3095" s="2"/>
      <c r="F3095" s="4"/>
      <c r="G3095" s="4"/>
      <c r="H3095" s="4"/>
      <c r="I3095" s="3"/>
      <c r="J3095" s="3"/>
      <c r="K3095" s="3"/>
      <c r="L3095" s="3"/>
      <c r="M3095" s="3"/>
    </row>
    <row r="3096" spans="4:13" x14ac:dyDescent="0.3">
      <c r="D3096" s="2"/>
      <c r="E3096" s="2"/>
      <c r="F3096" s="4"/>
      <c r="G3096" s="4"/>
      <c r="H3096" s="4"/>
      <c r="I3096" s="3"/>
      <c r="J3096" s="3"/>
      <c r="K3096" s="3"/>
      <c r="L3096" s="3"/>
      <c r="M3096" s="3"/>
    </row>
    <row r="3097" spans="4:13" x14ac:dyDescent="0.3">
      <c r="D3097" s="2"/>
      <c r="E3097" s="2"/>
      <c r="F3097" s="4"/>
      <c r="G3097" s="4"/>
      <c r="H3097" s="4"/>
      <c r="I3097" s="3"/>
      <c r="J3097" s="3"/>
      <c r="K3097" s="3"/>
      <c r="L3097" s="3"/>
      <c r="M3097" s="3"/>
    </row>
    <row r="3098" spans="4:13" x14ac:dyDescent="0.3">
      <c r="D3098" s="2"/>
      <c r="E3098" s="2"/>
      <c r="F3098" s="4"/>
      <c r="G3098" s="4"/>
      <c r="H3098" s="4"/>
      <c r="I3098" s="3"/>
      <c r="J3098" s="3"/>
      <c r="K3098" s="3"/>
      <c r="L3098" s="3"/>
      <c r="M3098" s="3"/>
    </row>
    <row r="3099" spans="4:13" x14ac:dyDescent="0.3">
      <c r="D3099" s="2"/>
      <c r="E3099" s="2"/>
      <c r="F3099" s="4"/>
      <c r="G3099" s="4"/>
      <c r="H3099" s="4"/>
      <c r="I3099" s="3"/>
      <c r="J3099" s="3"/>
      <c r="K3099" s="3"/>
      <c r="L3099" s="3"/>
      <c r="M3099" s="3"/>
    </row>
    <row r="3100" spans="4:13" x14ac:dyDescent="0.3">
      <c r="D3100" s="2"/>
      <c r="E3100" s="2"/>
      <c r="F3100" s="4"/>
      <c r="G3100" s="4"/>
      <c r="H3100" s="4"/>
      <c r="I3100" s="3"/>
      <c r="J3100" s="3"/>
      <c r="K3100" s="3"/>
      <c r="L3100" s="3"/>
      <c r="M3100" s="3"/>
    </row>
    <row r="3101" spans="4:13" x14ac:dyDescent="0.3">
      <c r="D3101" s="2"/>
      <c r="E3101" s="2"/>
      <c r="F3101" s="4"/>
      <c r="G3101" s="4"/>
      <c r="H3101" s="4"/>
      <c r="I3101" s="3"/>
      <c r="J3101" s="3"/>
      <c r="K3101" s="3"/>
      <c r="L3101" s="3"/>
      <c r="M3101" s="3"/>
    </row>
    <row r="3102" spans="4:13" x14ac:dyDescent="0.3">
      <c r="D3102" s="2"/>
      <c r="E3102" s="2"/>
      <c r="F3102" s="4"/>
      <c r="G3102" s="4"/>
      <c r="H3102" s="4"/>
      <c r="I3102" s="3"/>
      <c r="J3102" s="3"/>
      <c r="K3102" s="3"/>
      <c r="L3102" s="3"/>
      <c r="M3102" s="3"/>
    </row>
    <row r="3103" spans="4:13" x14ac:dyDescent="0.3">
      <c r="D3103" s="2"/>
      <c r="E3103" s="2"/>
      <c r="F3103" s="4"/>
      <c r="G3103" s="4"/>
      <c r="H3103" s="4"/>
      <c r="I3103" s="3"/>
      <c r="J3103" s="3"/>
      <c r="K3103" s="3"/>
      <c r="L3103" s="3"/>
      <c r="M3103" s="3"/>
    </row>
    <row r="3104" spans="4:13" x14ac:dyDescent="0.3">
      <c r="D3104" s="2"/>
      <c r="E3104" s="2"/>
      <c r="F3104" s="4"/>
      <c r="G3104" s="4"/>
      <c r="H3104" s="4"/>
      <c r="I3104" s="3"/>
      <c r="J3104" s="3"/>
      <c r="K3104" s="3"/>
      <c r="L3104" s="3"/>
      <c r="M3104" s="3"/>
    </row>
    <row r="3105" spans="4:13" x14ac:dyDescent="0.3">
      <c r="D3105" s="2"/>
      <c r="E3105" s="2"/>
      <c r="F3105" s="4"/>
      <c r="G3105" s="4"/>
      <c r="H3105" s="4"/>
      <c r="I3105" s="3"/>
      <c r="J3105" s="3"/>
      <c r="K3105" s="3"/>
      <c r="L3105" s="3"/>
      <c r="M3105" s="3"/>
    </row>
    <row r="3106" spans="4:13" x14ac:dyDescent="0.3">
      <c r="D3106" s="2"/>
      <c r="E3106" s="2"/>
      <c r="F3106" s="4"/>
      <c r="G3106" s="4"/>
      <c r="H3106" s="4"/>
      <c r="I3106" s="3"/>
      <c r="J3106" s="3"/>
      <c r="K3106" s="3"/>
      <c r="L3106" s="3"/>
      <c r="M3106" s="3"/>
    </row>
    <row r="3107" spans="4:13" x14ac:dyDescent="0.3">
      <c r="D3107" s="2"/>
      <c r="E3107" s="2"/>
      <c r="F3107" s="4"/>
      <c r="G3107" s="4"/>
      <c r="H3107" s="4"/>
      <c r="I3107" s="3"/>
      <c r="J3107" s="3"/>
      <c r="K3107" s="3"/>
      <c r="L3107" s="3"/>
      <c r="M3107" s="3"/>
    </row>
    <row r="3108" spans="4:13" x14ac:dyDescent="0.3">
      <c r="D3108" s="2"/>
      <c r="E3108" s="2"/>
      <c r="F3108" s="4"/>
      <c r="G3108" s="4"/>
      <c r="H3108" s="4"/>
      <c r="I3108" s="3"/>
      <c r="J3108" s="3"/>
      <c r="K3108" s="3"/>
      <c r="L3108" s="3"/>
      <c r="M3108" s="3"/>
    </row>
    <row r="3109" spans="4:13" x14ac:dyDescent="0.3">
      <c r="D3109" s="2"/>
      <c r="E3109" s="2"/>
      <c r="F3109" s="4"/>
      <c r="G3109" s="4"/>
      <c r="H3109" s="4"/>
      <c r="I3109" s="3"/>
      <c r="J3109" s="3"/>
      <c r="K3109" s="3"/>
      <c r="L3109" s="3"/>
      <c r="M3109" s="3"/>
    </row>
    <row r="3110" spans="4:13" x14ac:dyDescent="0.3">
      <c r="D3110" s="2"/>
      <c r="E3110" s="2"/>
      <c r="F3110" s="4"/>
      <c r="G3110" s="4"/>
      <c r="H3110" s="4"/>
      <c r="I3110" s="3"/>
      <c r="J3110" s="3"/>
      <c r="K3110" s="3"/>
      <c r="L3110" s="3"/>
      <c r="M3110" s="3"/>
    </row>
    <row r="3111" spans="4:13" x14ac:dyDescent="0.3">
      <c r="D3111" s="2"/>
      <c r="E3111" s="2"/>
      <c r="F3111" s="4"/>
      <c r="G3111" s="4"/>
      <c r="H3111" s="4"/>
      <c r="I3111" s="3"/>
      <c r="J3111" s="3"/>
      <c r="K3111" s="3"/>
      <c r="L3111" s="3"/>
      <c r="M3111" s="3"/>
    </row>
    <row r="3112" spans="4:13" x14ac:dyDescent="0.3">
      <c r="D3112" s="2"/>
      <c r="E3112" s="2"/>
      <c r="F3112" s="4"/>
      <c r="G3112" s="4"/>
      <c r="H3112" s="4"/>
      <c r="I3112" s="3"/>
      <c r="J3112" s="3"/>
      <c r="K3112" s="3"/>
      <c r="L3112" s="3"/>
      <c r="M3112" s="3"/>
    </row>
    <row r="3113" spans="4:13" x14ac:dyDescent="0.3">
      <c r="D3113" s="2"/>
      <c r="E3113" s="2"/>
      <c r="F3113" s="4"/>
      <c r="G3113" s="4"/>
      <c r="H3113" s="4"/>
      <c r="I3113" s="3"/>
      <c r="J3113" s="3"/>
      <c r="K3113" s="3"/>
      <c r="L3113" s="3"/>
      <c r="M3113" s="3"/>
    </row>
    <row r="3114" spans="4:13" x14ac:dyDescent="0.3">
      <c r="D3114" s="2"/>
      <c r="E3114" s="2"/>
      <c r="F3114" s="4"/>
      <c r="G3114" s="4"/>
      <c r="H3114" s="4"/>
      <c r="I3114" s="3"/>
      <c r="J3114" s="3"/>
      <c r="K3114" s="3"/>
      <c r="L3114" s="3"/>
      <c r="M3114" s="3"/>
    </row>
    <row r="3115" spans="4:13" x14ac:dyDescent="0.3">
      <c r="D3115" s="2"/>
      <c r="E3115" s="2"/>
      <c r="F3115" s="4"/>
      <c r="G3115" s="4"/>
      <c r="H3115" s="4"/>
      <c r="I3115" s="3"/>
      <c r="J3115" s="3"/>
      <c r="K3115" s="3"/>
      <c r="L3115" s="3"/>
      <c r="M3115" s="3"/>
    </row>
    <row r="3116" spans="4:13" x14ac:dyDescent="0.3">
      <c r="D3116" s="2"/>
      <c r="E3116" s="2"/>
      <c r="F3116" s="4"/>
      <c r="G3116" s="4"/>
      <c r="H3116" s="4"/>
      <c r="I3116" s="3"/>
      <c r="J3116" s="3"/>
      <c r="K3116" s="3"/>
      <c r="L3116" s="3"/>
      <c r="M3116" s="3"/>
    </row>
    <row r="3117" spans="4:13" x14ac:dyDescent="0.3">
      <c r="D3117" s="2"/>
      <c r="E3117" s="2"/>
      <c r="F3117" s="4"/>
      <c r="G3117" s="4"/>
      <c r="H3117" s="4"/>
      <c r="I3117" s="3"/>
      <c r="J3117" s="3"/>
      <c r="K3117" s="3"/>
      <c r="L3117" s="3"/>
      <c r="M3117" s="3"/>
    </row>
    <row r="3118" spans="4:13" x14ac:dyDescent="0.3">
      <c r="D3118" s="2"/>
      <c r="E3118" s="2"/>
      <c r="F3118" s="4"/>
      <c r="G3118" s="4"/>
      <c r="H3118" s="4"/>
      <c r="I3118" s="3"/>
      <c r="J3118" s="3"/>
      <c r="K3118" s="3"/>
      <c r="L3118" s="3"/>
      <c r="M3118" s="3"/>
    </row>
    <row r="3119" spans="4:13" x14ac:dyDescent="0.3">
      <c r="D3119" s="2"/>
      <c r="E3119" s="2"/>
      <c r="F3119" s="4"/>
      <c r="G3119" s="4"/>
      <c r="H3119" s="4"/>
      <c r="I3119" s="3"/>
      <c r="J3119" s="3"/>
      <c r="K3119" s="3"/>
      <c r="L3119" s="3"/>
      <c r="M3119" s="3"/>
    </row>
    <row r="3120" spans="4:13" x14ac:dyDescent="0.3">
      <c r="D3120" s="2"/>
      <c r="E3120" s="2"/>
      <c r="F3120" s="4"/>
      <c r="G3120" s="4"/>
      <c r="H3120" s="4"/>
      <c r="I3120" s="3"/>
      <c r="J3120" s="3"/>
      <c r="K3120" s="3"/>
      <c r="L3120" s="3"/>
      <c r="M3120" s="3"/>
    </row>
    <row r="3121" spans="4:13" x14ac:dyDescent="0.3">
      <c r="D3121" s="2"/>
      <c r="E3121" s="2"/>
      <c r="F3121" s="4"/>
      <c r="G3121" s="4"/>
      <c r="H3121" s="4"/>
      <c r="I3121" s="3"/>
      <c r="J3121" s="3"/>
      <c r="K3121" s="3"/>
      <c r="L3121" s="3"/>
      <c r="M3121" s="3"/>
    </row>
    <row r="3122" spans="4:13" x14ac:dyDescent="0.3">
      <c r="D3122" s="2"/>
      <c r="E3122" s="2"/>
      <c r="F3122" s="4"/>
      <c r="G3122" s="4"/>
      <c r="H3122" s="4"/>
      <c r="I3122" s="3"/>
      <c r="J3122" s="3"/>
      <c r="K3122" s="3"/>
      <c r="L3122" s="3"/>
      <c r="M3122" s="3"/>
    </row>
    <row r="3123" spans="4:13" x14ac:dyDescent="0.3">
      <c r="D3123" s="2"/>
      <c r="E3123" s="2"/>
      <c r="F3123" s="4"/>
      <c r="G3123" s="4"/>
      <c r="H3123" s="4"/>
      <c r="I3123" s="3"/>
      <c r="J3123" s="3"/>
      <c r="K3123" s="3"/>
      <c r="L3123" s="3"/>
      <c r="M3123" s="3"/>
    </row>
    <row r="3124" spans="4:13" x14ac:dyDescent="0.3">
      <c r="D3124" s="2"/>
      <c r="E3124" s="2"/>
      <c r="F3124" s="4"/>
      <c r="G3124" s="4"/>
      <c r="H3124" s="4"/>
      <c r="I3124" s="3"/>
      <c r="J3124" s="3"/>
      <c r="K3124" s="3"/>
      <c r="L3124" s="3"/>
      <c r="M3124" s="3"/>
    </row>
    <row r="3125" spans="4:13" x14ac:dyDescent="0.3">
      <c r="D3125" s="2"/>
      <c r="E3125" s="2"/>
      <c r="F3125" s="4"/>
      <c r="G3125" s="4"/>
      <c r="H3125" s="4"/>
      <c r="I3125" s="3"/>
      <c r="J3125" s="3"/>
      <c r="K3125" s="3"/>
      <c r="L3125" s="3"/>
      <c r="M3125" s="3"/>
    </row>
    <row r="3126" spans="4:13" x14ac:dyDescent="0.3">
      <c r="D3126" s="2"/>
      <c r="E3126" s="2"/>
      <c r="F3126" s="4"/>
      <c r="G3126" s="4"/>
      <c r="H3126" s="4"/>
      <c r="I3126" s="3"/>
      <c r="J3126" s="3"/>
      <c r="K3126" s="3"/>
      <c r="L3126" s="3"/>
      <c r="M3126" s="3"/>
    </row>
    <row r="3127" spans="4:13" x14ac:dyDescent="0.3">
      <c r="D3127" s="2"/>
      <c r="E3127" s="2"/>
      <c r="F3127" s="4"/>
      <c r="G3127" s="4"/>
      <c r="H3127" s="4"/>
      <c r="I3127" s="3"/>
      <c r="J3127" s="3"/>
      <c r="K3127" s="3"/>
      <c r="L3127" s="3"/>
      <c r="M3127" s="3"/>
    </row>
    <row r="3128" spans="4:13" x14ac:dyDescent="0.3">
      <c r="D3128" s="2"/>
      <c r="E3128" s="2"/>
      <c r="F3128" s="4"/>
      <c r="G3128" s="4"/>
      <c r="H3128" s="4"/>
      <c r="I3128" s="3"/>
      <c r="J3128" s="3"/>
      <c r="K3128" s="3"/>
      <c r="L3128" s="3"/>
      <c r="M3128" s="3"/>
    </row>
    <row r="3129" spans="4:13" x14ac:dyDescent="0.3">
      <c r="D3129" s="2"/>
      <c r="E3129" s="2"/>
      <c r="F3129" s="4"/>
      <c r="G3129" s="4"/>
      <c r="H3129" s="4"/>
      <c r="I3129" s="3"/>
      <c r="J3129" s="3"/>
      <c r="K3129" s="3"/>
      <c r="L3129" s="3"/>
      <c r="M3129" s="3"/>
    </row>
    <row r="3130" spans="4:13" x14ac:dyDescent="0.3">
      <c r="D3130" s="2"/>
      <c r="E3130" s="2"/>
      <c r="F3130" s="4"/>
      <c r="G3130" s="4"/>
      <c r="H3130" s="4"/>
      <c r="I3130" s="3"/>
      <c r="J3130" s="3"/>
      <c r="K3130" s="3"/>
      <c r="L3130" s="3"/>
      <c r="M3130" s="3"/>
    </row>
    <row r="3131" spans="4:13" x14ac:dyDescent="0.3">
      <c r="D3131" s="2"/>
      <c r="E3131" s="2"/>
      <c r="F3131" s="4"/>
      <c r="G3131" s="4"/>
      <c r="H3131" s="4"/>
      <c r="I3131" s="3"/>
      <c r="J3131" s="3"/>
      <c r="K3131" s="3"/>
      <c r="L3131" s="3"/>
      <c r="M3131" s="3"/>
    </row>
    <row r="3132" spans="4:13" x14ac:dyDescent="0.3">
      <c r="D3132" s="2"/>
      <c r="E3132" s="2"/>
      <c r="F3132" s="4"/>
      <c r="G3132" s="4"/>
      <c r="H3132" s="4"/>
      <c r="I3132" s="3"/>
      <c r="J3132" s="3"/>
      <c r="K3132" s="3"/>
      <c r="L3132" s="3"/>
      <c r="M3132" s="3"/>
    </row>
    <row r="3133" spans="4:13" x14ac:dyDescent="0.3">
      <c r="D3133" s="2"/>
      <c r="E3133" s="2"/>
      <c r="F3133" s="4"/>
      <c r="G3133" s="4"/>
      <c r="H3133" s="4"/>
      <c r="I3133" s="3"/>
      <c r="J3133" s="3"/>
      <c r="K3133" s="3"/>
      <c r="L3133" s="3"/>
      <c r="M3133" s="3"/>
    </row>
    <row r="3134" spans="4:13" x14ac:dyDescent="0.3">
      <c r="D3134" s="2"/>
      <c r="E3134" s="2"/>
      <c r="F3134" s="4"/>
      <c r="G3134" s="4"/>
      <c r="H3134" s="4"/>
      <c r="I3134" s="3"/>
      <c r="J3134" s="3"/>
      <c r="K3134" s="3"/>
      <c r="L3134" s="3"/>
      <c r="M3134" s="3"/>
    </row>
    <row r="3135" spans="4:13" x14ac:dyDescent="0.3">
      <c r="D3135" s="2"/>
      <c r="E3135" s="2"/>
      <c r="F3135" s="4"/>
      <c r="G3135" s="4"/>
      <c r="H3135" s="4"/>
      <c r="I3135" s="3"/>
      <c r="J3135" s="3"/>
      <c r="K3135" s="3"/>
      <c r="L3135" s="3"/>
      <c r="M3135" s="3"/>
    </row>
    <row r="3136" spans="4:13" x14ac:dyDescent="0.3">
      <c r="D3136" s="2"/>
      <c r="E3136" s="2"/>
      <c r="F3136" s="4"/>
      <c r="G3136" s="4"/>
      <c r="H3136" s="4"/>
      <c r="I3136" s="3"/>
      <c r="J3136" s="3"/>
      <c r="K3136" s="3"/>
      <c r="L3136" s="3"/>
      <c r="M3136" s="3"/>
    </row>
    <row r="3137" spans="4:13" x14ac:dyDescent="0.3">
      <c r="D3137" s="2"/>
      <c r="E3137" s="2"/>
      <c r="F3137" s="4"/>
      <c r="G3137" s="4"/>
      <c r="H3137" s="4"/>
      <c r="I3137" s="3"/>
      <c r="J3137" s="3"/>
      <c r="K3137" s="3"/>
      <c r="L3137" s="3"/>
      <c r="M3137" s="3"/>
    </row>
    <row r="3138" spans="4:13" x14ac:dyDescent="0.3">
      <c r="D3138" s="2"/>
      <c r="E3138" s="2"/>
      <c r="F3138" s="4"/>
      <c r="G3138" s="4"/>
      <c r="H3138" s="4"/>
      <c r="I3138" s="3"/>
      <c r="J3138" s="3"/>
      <c r="K3138" s="3"/>
      <c r="L3138" s="3"/>
      <c r="M3138" s="3"/>
    </row>
    <row r="3139" spans="4:13" x14ac:dyDescent="0.3">
      <c r="D3139" s="2"/>
      <c r="E3139" s="2"/>
      <c r="F3139" s="4"/>
      <c r="G3139" s="4"/>
      <c r="H3139" s="4"/>
      <c r="I3139" s="3"/>
      <c r="J3139" s="3"/>
      <c r="K3139" s="3"/>
      <c r="L3139" s="3"/>
      <c r="M3139" s="3"/>
    </row>
    <row r="3140" spans="4:13" x14ac:dyDescent="0.3">
      <c r="D3140" s="2"/>
      <c r="E3140" s="2"/>
      <c r="F3140" s="4"/>
      <c r="G3140" s="4"/>
      <c r="H3140" s="4"/>
      <c r="I3140" s="3"/>
      <c r="J3140" s="3"/>
      <c r="K3140" s="3"/>
      <c r="L3140" s="3"/>
      <c r="M3140" s="3"/>
    </row>
    <row r="3141" spans="4:13" x14ac:dyDescent="0.3">
      <c r="D3141" s="2"/>
      <c r="E3141" s="2"/>
      <c r="F3141" s="4"/>
      <c r="G3141" s="4"/>
      <c r="H3141" s="4"/>
      <c r="I3141" s="3"/>
      <c r="J3141" s="3"/>
      <c r="K3141" s="3"/>
      <c r="L3141" s="3"/>
      <c r="M3141" s="3"/>
    </row>
    <row r="3142" spans="4:13" x14ac:dyDescent="0.3">
      <c r="D3142" s="2"/>
      <c r="E3142" s="2"/>
      <c r="F3142" s="4"/>
      <c r="G3142" s="4"/>
      <c r="H3142" s="4"/>
      <c r="I3142" s="3"/>
      <c r="J3142" s="3"/>
      <c r="K3142" s="3"/>
      <c r="L3142" s="3"/>
      <c r="M3142" s="3"/>
    </row>
    <row r="3143" spans="4:13" x14ac:dyDescent="0.3">
      <c r="D3143" s="2"/>
      <c r="E3143" s="2"/>
      <c r="F3143" s="4"/>
      <c r="G3143" s="4"/>
      <c r="H3143" s="4"/>
      <c r="I3143" s="3"/>
      <c r="J3143" s="3"/>
      <c r="K3143" s="3"/>
      <c r="L3143" s="3"/>
      <c r="M3143" s="3"/>
    </row>
    <row r="3144" spans="4:13" x14ac:dyDescent="0.3">
      <c r="D3144" s="2"/>
      <c r="E3144" s="2"/>
      <c r="F3144" s="4"/>
      <c r="G3144" s="4"/>
      <c r="H3144" s="4"/>
      <c r="I3144" s="3"/>
      <c r="J3144" s="3"/>
      <c r="K3144" s="3"/>
      <c r="L3144" s="3"/>
      <c r="M3144" s="3"/>
    </row>
    <row r="3145" spans="4:13" x14ac:dyDescent="0.3">
      <c r="D3145" s="2"/>
      <c r="E3145" s="2"/>
      <c r="F3145" s="4"/>
      <c r="G3145" s="4"/>
      <c r="H3145" s="4"/>
      <c r="I3145" s="3"/>
      <c r="J3145" s="3"/>
      <c r="K3145" s="3"/>
      <c r="L3145" s="3"/>
      <c r="M3145" s="3"/>
    </row>
    <row r="3146" spans="4:13" x14ac:dyDescent="0.3">
      <c r="D3146" s="2"/>
      <c r="E3146" s="2"/>
      <c r="F3146" s="4"/>
      <c r="G3146" s="4"/>
      <c r="H3146" s="4"/>
      <c r="I3146" s="3"/>
      <c r="J3146" s="3"/>
      <c r="K3146" s="3"/>
      <c r="L3146" s="3"/>
      <c r="M3146" s="3"/>
    </row>
    <row r="3147" spans="4:13" x14ac:dyDescent="0.3">
      <c r="D3147" s="2"/>
      <c r="E3147" s="2"/>
      <c r="F3147" s="4"/>
      <c r="G3147" s="4"/>
      <c r="H3147" s="4"/>
      <c r="I3147" s="3"/>
      <c r="J3147" s="3"/>
      <c r="K3147" s="3"/>
      <c r="L3147" s="3"/>
      <c r="M3147" s="3"/>
    </row>
    <row r="3148" spans="4:13" x14ac:dyDescent="0.3">
      <c r="D3148" s="2"/>
      <c r="E3148" s="2"/>
      <c r="F3148" s="4"/>
      <c r="G3148" s="4"/>
      <c r="H3148" s="4"/>
      <c r="I3148" s="3"/>
      <c r="J3148" s="3"/>
      <c r="K3148" s="3"/>
      <c r="L3148" s="3"/>
      <c r="M3148" s="3"/>
    </row>
    <row r="3149" spans="4:13" x14ac:dyDescent="0.3">
      <c r="D3149" s="2"/>
      <c r="E3149" s="2"/>
      <c r="F3149" s="4"/>
      <c r="G3149" s="4"/>
      <c r="H3149" s="4"/>
      <c r="I3149" s="3"/>
      <c r="J3149" s="3"/>
      <c r="K3149" s="3"/>
      <c r="L3149" s="3"/>
      <c r="M3149" s="3"/>
    </row>
    <row r="3150" spans="4:13" x14ac:dyDescent="0.3">
      <c r="D3150" s="2"/>
      <c r="E3150" s="2"/>
      <c r="F3150" s="4"/>
      <c r="G3150" s="4"/>
      <c r="H3150" s="4"/>
      <c r="I3150" s="3"/>
      <c r="J3150" s="3"/>
      <c r="K3150" s="3"/>
      <c r="L3150" s="3"/>
      <c r="M3150" s="3"/>
    </row>
    <row r="3151" spans="4:13" x14ac:dyDescent="0.3">
      <c r="D3151" s="2"/>
      <c r="E3151" s="2"/>
      <c r="F3151" s="4"/>
      <c r="G3151" s="4"/>
      <c r="H3151" s="4"/>
      <c r="I3151" s="3"/>
      <c r="J3151" s="3"/>
      <c r="K3151" s="3"/>
      <c r="L3151" s="3"/>
      <c r="M3151" s="3"/>
    </row>
    <row r="3152" spans="4:13" x14ac:dyDescent="0.3">
      <c r="D3152" s="2"/>
      <c r="E3152" s="2"/>
      <c r="F3152" s="4"/>
      <c r="G3152" s="4"/>
      <c r="H3152" s="4"/>
      <c r="I3152" s="3"/>
      <c r="J3152" s="3"/>
      <c r="K3152" s="3"/>
      <c r="L3152" s="3"/>
      <c r="M3152" s="3"/>
    </row>
    <row r="3153" spans="4:13" x14ac:dyDescent="0.3">
      <c r="D3153" s="2"/>
      <c r="E3153" s="2"/>
      <c r="F3153" s="4"/>
      <c r="G3153" s="4"/>
      <c r="H3153" s="4"/>
      <c r="I3153" s="3"/>
      <c r="J3153" s="3"/>
      <c r="K3153" s="3"/>
      <c r="L3153" s="3"/>
      <c r="M3153" s="3"/>
    </row>
    <row r="3154" spans="4:13" x14ac:dyDescent="0.3">
      <c r="D3154" s="2"/>
      <c r="E3154" s="2"/>
      <c r="F3154" s="4"/>
      <c r="G3154" s="4"/>
      <c r="H3154" s="4"/>
      <c r="I3154" s="3"/>
      <c r="J3154" s="3"/>
      <c r="K3154" s="3"/>
      <c r="L3154" s="3"/>
      <c r="M3154" s="3"/>
    </row>
    <row r="3155" spans="4:13" x14ac:dyDescent="0.3">
      <c r="D3155" s="2"/>
      <c r="E3155" s="2"/>
      <c r="F3155" s="4"/>
      <c r="G3155" s="4"/>
      <c r="H3155" s="4"/>
      <c r="I3155" s="3"/>
      <c r="J3155" s="3"/>
      <c r="K3155" s="3"/>
      <c r="L3155" s="3"/>
      <c r="M3155" s="3"/>
    </row>
    <row r="3156" spans="4:13" x14ac:dyDescent="0.3">
      <c r="D3156" s="2"/>
      <c r="E3156" s="2"/>
      <c r="F3156" s="4"/>
      <c r="G3156" s="4"/>
      <c r="H3156" s="4"/>
      <c r="I3156" s="3"/>
      <c r="J3156" s="3"/>
      <c r="K3156" s="3"/>
      <c r="L3156" s="3"/>
      <c r="M3156" s="3"/>
    </row>
    <row r="3157" spans="4:13" x14ac:dyDescent="0.3">
      <c r="D3157" s="2"/>
      <c r="E3157" s="2"/>
      <c r="F3157" s="4"/>
      <c r="G3157" s="4"/>
      <c r="H3157" s="4"/>
      <c r="I3157" s="3"/>
      <c r="J3157" s="3"/>
      <c r="K3157" s="3"/>
      <c r="L3157" s="3"/>
      <c r="M3157" s="3"/>
    </row>
    <row r="3158" spans="4:13" x14ac:dyDescent="0.3">
      <c r="D3158" s="2"/>
      <c r="E3158" s="2"/>
      <c r="F3158" s="4"/>
      <c r="G3158" s="4"/>
      <c r="H3158" s="4"/>
      <c r="I3158" s="3"/>
      <c r="J3158" s="3"/>
      <c r="K3158" s="3"/>
      <c r="L3158" s="3"/>
      <c r="M3158" s="3"/>
    </row>
    <row r="3159" spans="4:13" x14ac:dyDescent="0.3">
      <c r="D3159" s="2"/>
      <c r="E3159" s="2"/>
      <c r="F3159" s="4"/>
      <c r="G3159" s="4"/>
      <c r="H3159" s="4"/>
      <c r="I3159" s="3"/>
      <c r="J3159" s="3"/>
      <c r="K3159" s="3"/>
      <c r="L3159" s="3"/>
      <c r="M3159" s="3"/>
    </row>
    <row r="3160" spans="4:13" x14ac:dyDescent="0.3">
      <c r="D3160" s="2"/>
      <c r="E3160" s="2"/>
      <c r="F3160" s="4"/>
      <c r="G3160" s="4"/>
      <c r="H3160" s="4"/>
      <c r="I3160" s="3"/>
      <c r="J3160" s="3"/>
      <c r="K3160" s="3"/>
      <c r="L3160" s="3"/>
      <c r="M3160" s="3"/>
    </row>
    <row r="3161" spans="4:13" x14ac:dyDescent="0.3">
      <c r="D3161" s="2"/>
      <c r="E3161" s="2"/>
      <c r="F3161" s="4"/>
      <c r="G3161" s="4"/>
      <c r="H3161" s="4"/>
      <c r="I3161" s="3"/>
      <c r="J3161" s="3"/>
      <c r="K3161" s="3"/>
      <c r="L3161" s="3"/>
      <c r="M3161" s="3"/>
    </row>
    <row r="3162" spans="4:13" x14ac:dyDescent="0.3">
      <c r="D3162" s="2"/>
      <c r="E3162" s="2"/>
      <c r="F3162" s="4"/>
      <c r="G3162" s="4"/>
      <c r="H3162" s="4"/>
      <c r="I3162" s="3"/>
      <c r="J3162" s="3"/>
      <c r="K3162" s="3"/>
      <c r="L3162" s="3"/>
      <c r="M3162" s="3"/>
    </row>
    <row r="3163" spans="4:13" x14ac:dyDescent="0.3">
      <c r="D3163" s="2"/>
      <c r="E3163" s="2"/>
      <c r="F3163" s="4"/>
      <c r="G3163" s="4"/>
      <c r="H3163" s="4"/>
      <c r="I3163" s="3"/>
      <c r="J3163" s="3"/>
      <c r="K3163" s="3"/>
      <c r="L3163" s="3"/>
      <c r="M3163" s="3"/>
    </row>
    <row r="3164" spans="4:13" x14ac:dyDescent="0.3">
      <c r="D3164" s="2"/>
      <c r="E3164" s="2"/>
      <c r="F3164" s="4"/>
      <c r="G3164" s="4"/>
      <c r="H3164" s="4"/>
      <c r="I3164" s="3"/>
      <c r="J3164" s="3"/>
      <c r="K3164" s="3"/>
      <c r="L3164" s="3"/>
      <c r="M3164" s="3"/>
    </row>
    <row r="3165" spans="4:13" x14ac:dyDescent="0.3">
      <c r="D3165" s="2"/>
      <c r="E3165" s="2"/>
      <c r="F3165" s="4"/>
      <c r="G3165" s="4"/>
      <c r="H3165" s="4"/>
      <c r="I3165" s="3"/>
      <c r="J3165" s="3"/>
      <c r="K3165" s="3"/>
      <c r="L3165" s="3"/>
      <c r="M3165" s="3"/>
    </row>
    <row r="3166" spans="4:13" x14ac:dyDescent="0.3">
      <c r="D3166" s="2"/>
      <c r="E3166" s="2"/>
      <c r="F3166" s="4"/>
      <c r="G3166" s="4"/>
      <c r="H3166" s="4"/>
      <c r="I3166" s="3"/>
      <c r="J3166" s="3"/>
      <c r="K3166" s="3"/>
      <c r="L3166" s="3"/>
      <c r="M3166" s="3"/>
    </row>
    <row r="3167" spans="4:13" x14ac:dyDescent="0.3">
      <c r="D3167" s="2"/>
      <c r="E3167" s="2"/>
      <c r="F3167" s="4"/>
      <c r="G3167" s="4"/>
      <c r="H3167" s="4"/>
      <c r="I3167" s="3"/>
      <c r="J3167" s="3"/>
      <c r="K3167" s="3"/>
      <c r="L3167" s="3"/>
      <c r="M3167" s="3"/>
    </row>
    <row r="3168" spans="4:13" x14ac:dyDescent="0.3">
      <c r="D3168" s="2"/>
      <c r="E3168" s="2"/>
      <c r="F3168" s="4"/>
      <c r="G3168" s="4"/>
      <c r="H3168" s="4"/>
      <c r="I3168" s="3"/>
      <c r="J3168" s="3"/>
      <c r="K3168" s="3"/>
      <c r="L3168" s="3"/>
      <c r="M3168" s="3"/>
    </row>
    <row r="3169" spans="4:13" x14ac:dyDescent="0.3">
      <c r="D3169" s="2"/>
      <c r="E3169" s="2"/>
      <c r="F3169" s="4"/>
      <c r="G3169" s="4"/>
      <c r="H3169" s="4"/>
      <c r="I3169" s="3"/>
      <c r="J3169" s="3"/>
      <c r="K3169" s="3"/>
      <c r="L3169" s="3"/>
      <c r="M3169" s="3"/>
    </row>
    <row r="3170" spans="4:13" x14ac:dyDescent="0.3">
      <c r="D3170" s="2"/>
      <c r="E3170" s="2"/>
      <c r="F3170" s="4"/>
      <c r="G3170" s="4"/>
      <c r="H3170" s="4"/>
      <c r="I3170" s="3"/>
      <c r="J3170" s="3"/>
      <c r="K3170" s="3"/>
      <c r="L3170" s="3"/>
      <c r="M3170" s="3"/>
    </row>
    <row r="3171" spans="4:13" x14ac:dyDescent="0.3">
      <c r="D3171" s="2"/>
      <c r="E3171" s="2"/>
      <c r="F3171" s="4"/>
      <c r="G3171" s="4"/>
      <c r="H3171" s="4"/>
      <c r="I3171" s="3"/>
      <c r="J3171" s="3"/>
      <c r="K3171" s="3"/>
      <c r="L3171" s="3"/>
      <c r="M3171" s="3"/>
    </row>
    <row r="3172" spans="4:13" x14ac:dyDescent="0.3">
      <c r="D3172" s="2"/>
      <c r="E3172" s="2"/>
      <c r="F3172" s="4"/>
      <c r="G3172" s="4"/>
      <c r="H3172" s="4"/>
      <c r="I3172" s="3"/>
      <c r="J3172" s="3"/>
      <c r="K3172" s="3"/>
      <c r="L3172" s="3"/>
      <c r="M3172" s="3"/>
    </row>
    <row r="3173" spans="4:13" x14ac:dyDescent="0.3">
      <c r="D3173" s="2"/>
      <c r="E3173" s="2"/>
      <c r="F3173" s="4"/>
      <c r="G3173" s="4"/>
      <c r="H3173" s="4"/>
      <c r="I3173" s="3"/>
      <c r="J3173" s="3"/>
      <c r="K3173" s="3"/>
      <c r="L3173" s="3"/>
      <c r="M3173" s="3"/>
    </row>
    <row r="3174" spans="4:13" x14ac:dyDescent="0.3">
      <c r="D3174" s="2"/>
      <c r="E3174" s="2"/>
      <c r="F3174" s="4"/>
      <c r="G3174" s="4"/>
      <c r="H3174" s="4"/>
      <c r="I3174" s="3"/>
      <c r="J3174" s="3"/>
      <c r="K3174" s="3"/>
      <c r="L3174" s="3"/>
      <c r="M3174" s="3"/>
    </row>
    <row r="3175" spans="4:13" x14ac:dyDescent="0.3">
      <c r="D3175" s="2"/>
      <c r="E3175" s="2"/>
      <c r="F3175" s="4"/>
      <c r="G3175" s="4"/>
      <c r="H3175" s="4"/>
      <c r="I3175" s="3"/>
      <c r="J3175" s="3"/>
      <c r="K3175" s="3"/>
      <c r="L3175" s="3"/>
      <c r="M3175" s="3"/>
    </row>
    <row r="3176" spans="4:13" x14ac:dyDescent="0.3">
      <c r="D3176" s="2"/>
      <c r="E3176" s="2"/>
      <c r="F3176" s="4"/>
      <c r="G3176" s="4"/>
      <c r="H3176" s="4"/>
      <c r="I3176" s="3"/>
      <c r="J3176" s="3"/>
      <c r="K3176" s="3"/>
      <c r="L3176" s="3"/>
      <c r="M3176" s="3"/>
    </row>
    <row r="3177" spans="4:13" x14ac:dyDescent="0.3">
      <c r="D3177" s="2"/>
      <c r="E3177" s="2"/>
      <c r="F3177" s="4"/>
      <c r="G3177" s="4"/>
      <c r="H3177" s="4"/>
      <c r="I3177" s="3"/>
      <c r="J3177" s="3"/>
      <c r="K3177" s="3"/>
      <c r="L3177" s="3"/>
      <c r="M3177" s="3"/>
    </row>
    <row r="3178" spans="4:13" x14ac:dyDescent="0.3">
      <c r="D3178" s="2"/>
      <c r="E3178" s="2"/>
      <c r="F3178" s="4"/>
      <c r="G3178" s="4"/>
      <c r="H3178" s="4"/>
      <c r="I3178" s="3"/>
      <c r="J3178" s="3"/>
      <c r="K3178" s="3"/>
      <c r="L3178" s="3"/>
      <c r="M3178" s="3"/>
    </row>
    <row r="3179" spans="4:13" x14ac:dyDescent="0.3">
      <c r="D3179" s="2"/>
      <c r="E3179" s="2"/>
      <c r="F3179" s="4"/>
      <c r="G3179" s="4"/>
      <c r="H3179" s="4"/>
      <c r="I3179" s="3"/>
      <c r="J3179" s="3"/>
      <c r="K3179" s="3"/>
      <c r="L3179" s="3"/>
      <c r="M3179" s="3"/>
    </row>
    <row r="3180" spans="4:13" x14ac:dyDescent="0.3">
      <c r="D3180" s="2"/>
      <c r="E3180" s="2"/>
      <c r="F3180" s="4"/>
      <c r="G3180" s="4"/>
      <c r="H3180" s="4"/>
      <c r="I3180" s="3"/>
      <c r="J3180" s="3"/>
      <c r="K3180" s="3"/>
      <c r="L3180" s="3"/>
      <c r="M3180" s="3"/>
    </row>
    <row r="3181" spans="4:13" x14ac:dyDescent="0.3">
      <c r="D3181" s="2"/>
      <c r="E3181" s="2"/>
      <c r="F3181" s="4"/>
      <c r="G3181" s="4"/>
      <c r="H3181" s="4"/>
      <c r="I3181" s="3"/>
      <c r="J3181" s="3"/>
      <c r="K3181" s="3"/>
      <c r="L3181" s="3"/>
      <c r="M3181" s="3"/>
    </row>
    <row r="3182" spans="4:13" x14ac:dyDescent="0.3">
      <c r="D3182" s="2"/>
      <c r="E3182" s="2"/>
      <c r="F3182" s="4"/>
      <c r="G3182" s="4"/>
      <c r="H3182" s="4"/>
      <c r="I3182" s="3"/>
      <c r="J3182" s="3"/>
      <c r="K3182" s="3"/>
      <c r="L3182" s="3"/>
      <c r="M3182" s="3"/>
    </row>
    <row r="3183" spans="4:13" x14ac:dyDescent="0.3">
      <c r="D3183" s="2"/>
      <c r="E3183" s="2"/>
      <c r="F3183" s="4"/>
      <c r="G3183" s="4"/>
      <c r="H3183" s="4"/>
      <c r="I3183" s="3"/>
      <c r="J3183" s="3"/>
      <c r="K3183" s="3"/>
      <c r="L3183" s="3"/>
      <c r="M3183" s="3"/>
    </row>
    <row r="3184" spans="4:13" x14ac:dyDescent="0.3">
      <c r="D3184" s="2"/>
      <c r="E3184" s="2"/>
      <c r="F3184" s="4"/>
      <c r="G3184" s="4"/>
      <c r="H3184" s="4"/>
      <c r="I3184" s="3"/>
      <c r="J3184" s="3"/>
      <c r="K3184" s="3"/>
      <c r="L3184" s="3"/>
      <c r="M3184" s="3"/>
    </row>
    <row r="3185" spans="4:13" x14ac:dyDescent="0.3">
      <c r="D3185" s="2"/>
      <c r="E3185" s="2"/>
      <c r="F3185" s="4"/>
      <c r="G3185" s="4"/>
      <c r="H3185" s="4"/>
      <c r="I3185" s="3"/>
      <c r="J3185" s="3"/>
      <c r="K3185" s="3"/>
      <c r="L3185" s="3"/>
      <c r="M3185" s="3"/>
    </row>
    <row r="3186" spans="4:13" x14ac:dyDescent="0.3">
      <c r="D3186" s="2"/>
      <c r="E3186" s="2"/>
      <c r="F3186" s="4"/>
      <c r="G3186" s="4"/>
      <c r="H3186" s="4"/>
      <c r="I3186" s="3"/>
      <c r="J3186" s="3"/>
      <c r="K3186" s="3"/>
      <c r="L3186" s="3"/>
      <c r="M3186" s="3"/>
    </row>
    <row r="3187" spans="4:13" x14ac:dyDescent="0.3">
      <c r="D3187" s="2"/>
      <c r="E3187" s="2"/>
      <c r="F3187" s="4"/>
      <c r="G3187" s="4"/>
      <c r="H3187" s="4"/>
      <c r="I3187" s="3"/>
      <c r="J3187" s="3"/>
      <c r="K3187" s="3"/>
      <c r="L3187" s="3"/>
      <c r="M3187" s="3"/>
    </row>
    <row r="3188" spans="4:13" x14ac:dyDescent="0.3">
      <c r="D3188" s="2"/>
      <c r="E3188" s="2"/>
      <c r="F3188" s="4"/>
      <c r="G3188" s="4"/>
      <c r="H3188" s="4"/>
      <c r="I3188" s="3"/>
      <c r="J3188" s="3"/>
      <c r="K3188" s="3"/>
      <c r="L3188" s="3"/>
      <c r="M3188" s="3"/>
    </row>
    <row r="3189" spans="4:13" x14ac:dyDescent="0.3">
      <c r="D3189" s="2"/>
      <c r="E3189" s="2"/>
      <c r="F3189" s="4"/>
      <c r="G3189" s="4"/>
      <c r="H3189" s="4"/>
      <c r="I3189" s="3"/>
      <c r="J3189" s="3"/>
      <c r="K3189" s="3"/>
      <c r="L3189" s="3"/>
      <c r="M3189" s="3"/>
    </row>
    <row r="3190" spans="4:13" x14ac:dyDescent="0.3">
      <c r="D3190" s="2"/>
      <c r="E3190" s="2"/>
      <c r="F3190" s="4"/>
      <c r="G3190" s="4"/>
      <c r="H3190" s="4"/>
      <c r="I3190" s="3"/>
      <c r="J3190" s="3"/>
      <c r="K3190" s="3"/>
      <c r="L3190" s="3"/>
      <c r="M3190" s="3"/>
    </row>
    <row r="3191" spans="4:13" x14ac:dyDescent="0.3">
      <c r="D3191" s="2"/>
      <c r="E3191" s="2"/>
      <c r="F3191" s="4"/>
      <c r="G3191" s="4"/>
      <c r="H3191" s="4"/>
      <c r="I3191" s="3"/>
      <c r="J3191" s="3"/>
      <c r="K3191" s="3"/>
      <c r="L3191" s="3"/>
      <c r="M3191" s="3"/>
    </row>
    <row r="3192" spans="4:13" x14ac:dyDescent="0.3">
      <c r="D3192" s="2"/>
      <c r="E3192" s="2"/>
      <c r="F3192" s="4"/>
      <c r="G3192" s="4"/>
      <c r="H3192" s="4"/>
      <c r="I3192" s="3"/>
      <c r="J3192" s="3"/>
      <c r="K3192" s="3"/>
      <c r="L3192" s="3"/>
      <c r="M3192" s="3"/>
    </row>
    <row r="3193" spans="4:13" x14ac:dyDescent="0.3">
      <c r="D3193" s="2"/>
      <c r="E3193" s="2"/>
      <c r="F3193" s="4"/>
      <c r="G3193" s="4"/>
      <c r="H3193" s="4"/>
      <c r="I3193" s="3"/>
      <c r="J3193" s="3"/>
      <c r="K3193" s="3"/>
      <c r="L3193" s="3"/>
      <c r="M3193" s="3"/>
    </row>
    <row r="3194" spans="4:13" x14ac:dyDescent="0.3">
      <c r="D3194" s="2"/>
      <c r="E3194" s="2"/>
      <c r="F3194" s="4"/>
      <c r="G3194" s="4"/>
      <c r="H3194" s="4"/>
      <c r="I3194" s="3"/>
      <c r="J3194" s="3"/>
      <c r="K3194" s="3"/>
      <c r="L3194" s="3"/>
      <c r="M3194" s="3"/>
    </row>
    <row r="3195" spans="4:13" x14ac:dyDescent="0.3">
      <c r="D3195" s="2"/>
      <c r="E3195" s="2"/>
      <c r="F3195" s="4"/>
      <c r="G3195" s="4"/>
      <c r="H3195" s="4"/>
      <c r="I3195" s="3"/>
      <c r="J3195" s="3"/>
      <c r="K3195" s="3"/>
      <c r="L3195" s="3"/>
      <c r="M3195" s="3"/>
    </row>
    <row r="3196" spans="4:13" x14ac:dyDescent="0.3">
      <c r="D3196" s="2"/>
      <c r="E3196" s="2"/>
      <c r="F3196" s="4"/>
      <c r="G3196" s="4"/>
      <c r="H3196" s="4"/>
      <c r="I3196" s="3"/>
      <c r="J3196" s="3"/>
      <c r="K3196" s="3"/>
      <c r="L3196" s="3"/>
      <c r="M3196" s="3"/>
    </row>
    <row r="3197" spans="4:13" x14ac:dyDescent="0.3">
      <c r="D3197" s="2"/>
      <c r="E3197" s="2"/>
      <c r="F3197" s="4"/>
      <c r="G3197" s="4"/>
      <c r="H3197" s="4"/>
      <c r="I3197" s="3"/>
      <c r="J3197" s="3"/>
      <c r="K3197" s="3"/>
      <c r="L3197" s="3"/>
      <c r="M3197" s="3"/>
    </row>
    <row r="3198" spans="4:13" x14ac:dyDescent="0.3">
      <c r="D3198" s="2"/>
      <c r="E3198" s="2"/>
      <c r="F3198" s="4"/>
      <c r="G3198" s="4"/>
      <c r="H3198" s="4"/>
      <c r="I3198" s="3"/>
      <c r="J3198" s="3"/>
      <c r="K3198" s="3"/>
      <c r="L3198" s="3"/>
      <c r="M3198" s="3"/>
    </row>
    <row r="3199" spans="4:13" x14ac:dyDescent="0.3">
      <c r="D3199" s="2"/>
      <c r="E3199" s="2"/>
      <c r="F3199" s="4"/>
      <c r="G3199" s="4"/>
      <c r="H3199" s="4"/>
      <c r="I3199" s="3"/>
      <c r="J3199" s="3"/>
      <c r="K3199" s="3"/>
      <c r="L3199" s="3"/>
      <c r="M3199" s="3"/>
    </row>
    <row r="3200" spans="4:13" x14ac:dyDescent="0.3">
      <c r="D3200" s="2"/>
      <c r="E3200" s="2"/>
      <c r="F3200" s="4"/>
      <c r="G3200" s="4"/>
      <c r="H3200" s="4"/>
      <c r="I3200" s="3"/>
      <c r="J3200" s="3"/>
      <c r="K3200" s="3"/>
      <c r="L3200" s="3"/>
      <c r="M3200" s="3"/>
    </row>
    <row r="3201" spans="4:13" x14ac:dyDescent="0.3">
      <c r="D3201" s="2"/>
      <c r="E3201" s="2"/>
      <c r="F3201" s="4"/>
      <c r="G3201" s="4"/>
      <c r="H3201" s="4"/>
      <c r="I3201" s="3"/>
      <c r="J3201" s="3"/>
      <c r="K3201" s="3"/>
      <c r="L3201" s="3"/>
      <c r="M3201" s="3"/>
    </row>
    <row r="3202" spans="4:13" x14ac:dyDescent="0.3">
      <c r="D3202" s="2"/>
      <c r="E3202" s="2"/>
      <c r="F3202" s="4"/>
      <c r="G3202" s="4"/>
      <c r="H3202" s="4"/>
      <c r="I3202" s="3"/>
      <c r="J3202" s="3"/>
      <c r="K3202" s="3"/>
      <c r="L3202" s="3"/>
      <c r="M3202" s="3"/>
    </row>
    <row r="3203" spans="4:13" x14ac:dyDescent="0.3">
      <c r="D3203" s="2"/>
      <c r="E3203" s="2"/>
      <c r="F3203" s="4"/>
      <c r="G3203" s="4"/>
      <c r="H3203" s="4"/>
      <c r="I3203" s="3"/>
      <c r="J3203" s="3"/>
      <c r="K3203" s="3"/>
      <c r="L3203" s="3"/>
      <c r="M3203" s="3"/>
    </row>
    <row r="3204" spans="4:13" x14ac:dyDescent="0.3">
      <c r="D3204" s="2"/>
      <c r="E3204" s="2"/>
      <c r="F3204" s="4"/>
      <c r="G3204" s="4"/>
      <c r="H3204" s="4"/>
      <c r="I3204" s="3"/>
      <c r="J3204" s="3"/>
      <c r="K3204" s="3"/>
      <c r="L3204" s="3"/>
      <c r="M3204" s="3"/>
    </row>
    <row r="3205" spans="4:13" x14ac:dyDescent="0.3">
      <c r="D3205" s="2"/>
      <c r="E3205" s="2"/>
      <c r="F3205" s="4"/>
      <c r="G3205" s="4"/>
      <c r="H3205" s="4"/>
      <c r="I3205" s="3"/>
      <c r="J3205" s="3"/>
      <c r="K3205" s="3"/>
      <c r="L3205" s="3"/>
      <c r="M3205" s="3"/>
    </row>
    <row r="3206" spans="4:13" x14ac:dyDescent="0.3">
      <c r="D3206" s="2"/>
      <c r="E3206" s="2"/>
      <c r="F3206" s="4"/>
      <c r="G3206" s="4"/>
      <c r="H3206" s="4"/>
      <c r="I3206" s="3"/>
      <c r="J3206" s="3"/>
      <c r="K3206" s="3"/>
      <c r="L3206" s="3"/>
      <c r="M3206" s="3"/>
    </row>
    <row r="3207" spans="4:13" x14ac:dyDescent="0.3">
      <c r="D3207" s="2"/>
      <c r="E3207" s="2"/>
      <c r="F3207" s="4"/>
      <c r="G3207" s="4"/>
      <c r="H3207" s="4"/>
      <c r="I3207" s="3"/>
      <c r="J3207" s="3"/>
      <c r="K3207" s="3"/>
      <c r="L3207" s="3"/>
      <c r="M3207" s="3"/>
    </row>
    <row r="3208" spans="4:13" x14ac:dyDescent="0.3">
      <c r="D3208" s="2"/>
      <c r="E3208" s="2"/>
      <c r="F3208" s="4"/>
      <c r="G3208" s="4"/>
      <c r="H3208" s="4"/>
      <c r="I3208" s="3"/>
      <c r="J3208" s="3"/>
      <c r="K3208" s="3"/>
      <c r="L3208" s="3"/>
      <c r="M3208" s="3"/>
    </row>
    <row r="3209" spans="4:13" x14ac:dyDescent="0.3">
      <c r="D3209" s="2"/>
      <c r="E3209" s="2"/>
      <c r="F3209" s="4"/>
      <c r="G3209" s="4"/>
      <c r="H3209" s="4"/>
      <c r="I3209" s="3"/>
      <c r="J3209" s="3"/>
      <c r="K3209" s="3"/>
      <c r="L3209" s="3"/>
      <c r="M3209" s="3"/>
    </row>
    <row r="3210" spans="4:13" x14ac:dyDescent="0.3">
      <c r="D3210" s="2"/>
      <c r="E3210" s="2"/>
      <c r="F3210" s="4"/>
      <c r="G3210" s="4"/>
      <c r="H3210" s="4"/>
      <c r="I3210" s="3"/>
      <c r="J3210" s="3"/>
      <c r="K3210" s="3"/>
      <c r="L3210" s="3"/>
      <c r="M3210" s="3"/>
    </row>
    <row r="3211" spans="4:13" x14ac:dyDescent="0.3">
      <c r="D3211" s="2"/>
      <c r="E3211" s="2"/>
      <c r="F3211" s="4"/>
      <c r="G3211" s="4"/>
      <c r="H3211" s="4"/>
      <c r="I3211" s="3"/>
      <c r="J3211" s="3"/>
      <c r="K3211" s="3"/>
      <c r="L3211" s="3"/>
      <c r="M3211" s="3"/>
    </row>
    <row r="3212" spans="4:13" x14ac:dyDescent="0.3">
      <c r="D3212" s="2"/>
      <c r="E3212" s="2"/>
      <c r="F3212" s="4"/>
      <c r="G3212" s="4"/>
      <c r="H3212" s="4"/>
      <c r="I3212" s="3"/>
      <c r="J3212" s="3"/>
      <c r="K3212" s="3"/>
      <c r="L3212" s="3"/>
      <c r="M3212" s="3"/>
    </row>
    <row r="3213" spans="4:13" x14ac:dyDescent="0.3">
      <c r="D3213" s="2"/>
      <c r="E3213" s="2"/>
      <c r="F3213" s="4"/>
      <c r="G3213" s="4"/>
      <c r="H3213" s="4"/>
      <c r="I3213" s="3"/>
      <c r="J3213" s="3"/>
      <c r="K3213" s="3"/>
      <c r="L3213" s="3"/>
      <c r="M3213" s="3"/>
    </row>
    <row r="3214" spans="4:13" x14ac:dyDescent="0.3">
      <c r="D3214" s="2"/>
      <c r="E3214" s="2"/>
      <c r="F3214" s="4"/>
      <c r="G3214" s="4"/>
      <c r="H3214" s="4"/>
      <c r="I3214" s="3"/>
      <c r="J3214" s="3"/>
      <c r="K3214" s="3"/>
      <c r="L3214" s="3"/>
      <c r="M3214" s="3"/>
    </row>
    <row r="3215" spans="4:13" x14ac:dyDescent="0.3">
      <c r="D3215" s="2"/>
      <c r="E3215" s="2"/>
      <c r="F3215" s="4"/>
      <c r="G3215" s="4"/>
      <c r="H3215" s="4"/>
      <c r="I3215" s="3"/>
      <c r="J3215" s="3"/>
      <c r="K3215" s="3"/>
      <c r="L3215" s="3"/>
      <c r="M3215" s="3"/>
    </row>
    <row r="3216" spans="4:13" x14ac:dyDescent="0.3">
      <c r="D3216" s="2"/>
      <c r="E3216" s="2"/>
      <c r="F3216" s="4"/>
      <c r="G3216" s="4"/>
      <c r="H3216" s="4"/>
      <c r="I3216" s="3"/>
      <c r="J3216" s="3"/>
      <c r="K3216" s="3"/>
      <c r="L3216" s="3"/>
      <c r="M3216" s="3"/>
    </row>
    <row r="3217" spans="4:13" x14ac:dyDescent="0.3">
      <c r="D3217" s="2"/>
      <c r="E3217" s="2"/>
      <c r="F3217" s="4"/>
      <c r="G3217" s="4"/>
      <c r="H3217" s="4"/>
      <c r="I3217" s="3"/>
      <c r="J3217" s="3"/>
      <c r="K3217" s="3"/>
      <c r="L3217" s="3"/>
      <c r="M3217" s="3"/>
    </row>
    <row r="3218" spans="4:13" x14ac:dyDescent="0.3">
      <c r="D3218" s="2"/>
      <c r="E3218" s="2"/>
      <c r="F3218" s="4"/>
      <c r="G3218" s="4"/>
      <c r="H3218" s="4"/>
      <c r="I3218" s="3"/>
      <c r="J3218" s="3"/>
      <c r="K3218" s="3"/>
      <c r="L3218" s="3"/>
      <c r="M3218" s="3"/>
    </row>
    <row r="3219" spans="4:13" x14ac:dyDescent="0.3">
      <c r="D3219" s="2"/>
      <c r="E3219" s="2"/>
      <c r="F3219" s="4"/>
      <c r="G3219" s="4"/>
      <c r="H3219" s="4"/>
      <c r="I3219" s="3"/>
      <c r="J3219" s="3"/>
      <c r="K3219" s="3"/>
      <c r="L3219" s="3"/>
      <c r="M3219" s="3"/>
    </row>
    <row r="3220" spans="4:13" x14ac:dyDescent="0.3">
      <c r="D3220" s="2"/>
      <c r="E3220" s="2"/>
      <c r="F3220" s="4"/>
      <c r="G3220" s="4"/>
      <c r="H3220" s="4"/>
      <c r="I3220" s="3"/>
      <c r="J3220" s="3"/>
      <c r="K3220" s="3"/>
      <c r="L3220" s="3"/>
      <c r="M3220" s="3"/>
    </row>
    <row r="3221" spans="4:13" x14ac:dyDescent="0.3">
      <c r="D3221" s="2"/>
      <c r="E3221" s="2"/>
      <c r="F3221" s="4"/>
      <c r="G3221" s="4"/>
      <c r="H3221" s="4"/>
      <c r="I3221" s="3"/>
      <c r="J3221" s="3"/>
      <c r="K3221" s="3"/>
      <c r="L3221" s="3"/>
      <c r="M3221" s="3"/>
    </row>
    <row r="3222" spans="4:13" x14ac:dyDescent="0.3">
      <c r="D3222" s="2"/>
      <c r="E3222" s="2"/>
      <c r="F3222" s="4"/>
      <c r="G3222" s="4"/>
      <c r="H3222" s="4"/>
      <c r="I3222" s="3"/>
      <c r="J3222" s="3"/>
      <c r="K3222" s="3"/>
      <c r="L3222" s="3"/>
      <c r="M3222" s="3"/>
    </row>
    <row r="3223" spans="4:13" x14ac:dyDescent="0.3">
      <c r="D3223" s="2"/>
      <c r="E3223" s="2"/>
      <c r="F3223" s="4"/>
      <c r="G3223" s="4"/>
      <c r="H3223" s="4"/>
      <c r="I3223" s="3"/>
      <c r="J3223" s="3"/>
      <c r="K3223" s="3"/>
      <c r="L3223" s="3"/>
      <c r="M3223" s="3"/>
    </row>
    <row r="3224" spans="4:13" x14ac:dyDescent="0.3">
      <c r="D3224" s="2"/>
      <c r="E3224" s="2"/>
      <c r="F3224" s="4"/>
      <c r="G3224" s="4"/>
      <c r="H3224" s="4"/>
      <c r="I3224" s="3"/>
      <c r="J3224" s="3"/>
      <c r="K3224" s="3"/>
      <c r="L3224" s="3"/>
      <c r="M3224" s="3"/>
    </row>
    <row r="3225" spans="4:13" x14ac:dyDescent="0.3">
      <c r="D3225" s="2"/>
      <c r="E3225" s="2"/>
      <c r="F3225" s="4"/>
      <c r="G3225" s="4"/>
      <c r="H3225" s="4"/>
      <c r="I3225" s="3"/>
      <c r="J3225" s="3"/>
      <c r="K3225" s="3"/>
      <c r="L3225" s="3"/>
      <c r="M3225" s="3"/>
    </row>
    <row r="3226" spans="4:13" x14ac:dyDescent="0.3">
      <c r="D3226" s="2"/>
      <c r="E3226" s="2"/>
      <c r="F3226" s="4"/>
      <c r="G3226" s="4"/>
      <c r="H3226" s="4"/>
      <c r="I3226" s="3"/>
      <c r="J3226" s="3"/>
      <c r="K3226" s="3"/>
      <c r="L3226" s="3"/>
      <c r="M3226" s="3"/>
    </row>
    <row r="3227" spans="4:13" x14ac:dyDescent="0.3">
      <c r="D3227" s="2"/>
      <c r="E3227" s="2"/>
      <c r="F3227" s="4"/>
      <c r="G3227" s="4"/>
      <c r="H3227" s="4"/>
      <c r="I3227" s="3"/>
      <c r="J3227" s="3"/>
      <c r="K3227" s="3"/>
      <c r="L3227" s="3"/>
      <c r="M3227" s="3"/>
    </row>
    <row r="3228" spans="4:13" x14ac:dyDescent="0.3">
      <c r="D3228" s="2"/>
      <c r="E3228" s="2"/>
      <c r="F3228" s="4"/>
      <c r="G3228" s="4"/>
      <c r="H3228" s="4"/>
      <c r="I3228" s="3"/>
      <c r="J3228" s="3"/>
      <c r="K3228" s="3"/>
      <c r="L3228" s="3"/>
      <c r="M3228" s="3"/>
    </row>
    <row r="3229" spans="4:13" x14ac:dyDescent="0.3">
      <c r="D3229" s="2"/>
      <c r="E3229" s="2"/>
      <c r="F3229" s="4"/>
      <c r="G3229" s="4"/>
      <c r="H3229" s="4"/>
      <c r="I3229" s="3"/>
      <c r="J3229" s="3"/>
      <c r="K3229" s="3"/>
      <c r="L3229" s="3"/>
      <c r="M3229" s="3"/>
    </row>
    <row r="3230" spans="4:13" x14ac:dyDescent="0.3">
      <c r="D3230" s="2"/>
      <c r="E3230" s="2"/>
      <c r="F3230" s="4"/>
      <c r="G3230" s="4"/>
      <c r="H3230" s="4"/>
      <c r="I3230" s="3"/>
      <c r="J3230" s="3"/>
      <c r="K3230" s="3"/>
      <c r="L3230" s="3"/>
      <c r="M3230" s="3"/>
    </row>
    <row r="3231" spans="4:13" x14ac:dyDescent="0.3">
      <c r="D3231" s="2"/>
      <c r="E3231" s="2"/>
      <c r="F3231" s="4"/>
      <c r="G3231" s="4"/>
      <c r="H3231" s="4"/>
      <c r="I3231" s="3"/>
      <c r="J3231" s="3"/>
      <c r="K3231" s="3"/>
      <c r="L3231" s="3"/>
      <c r="M3231" s="3"/>
    </row>
    <row r="3232" spans="4:13" x14ac:dyDescent="0.3">
      <c r="D3232" s="2"/>
      <c r="E3232" s="2"/>
      <c r="F3232" s="4"/>
      <c r="G3232" s="4"/>
      <c r="H3232" s="4"/>
      <c r="I3232" s="3"/>
      <c r="J3232" s="3"/>
      <c r="K3232" s="3"/>
      <c r="L3232" s="3"/>
      <c r="M3232" s="3"/>
    </row>
    <row r="3233" spans="4:13" x14ac:dyDescent="0.3">
      <c r="D3233" s="2"/>
      <c r="E3233" s="2"/>
      <c r="F3233" s="4"/>
      <c r="G3233" s="4"/>
      <c r="H3233" s="4"/>
      <c r="I3233" s="3"/>
      <c r="J3233" s="3"/>
      <c r="K3233" s="3"/>
      <c r="L3233" s="3"/>
      <c r="M3233" s="3"/>
    </row>
    <row r="3234" spans="4:13" x14ac:dyDescent="0.3">
      <c r="D3234" s="2"/>
      <c r="E3234" s="2"/>
      <c r="F3234" s="4"/>
      <c r="G3234" s="4"/>
      <c r="H3234" s="4"/>
      <c r="I3234" s="3"/>
      <c r="J3234" s="3"/>
      <c r="K3234" s="3"/>
      <c r="L3234" s="3"/>
      <c r="M3234" s="3"/>
    </row>
    <row r="3235" spans="4:13" x14ac:dyDescent="0.3">
      <c r="D3235" s="2"/>
      <c r="E3235" s="2"/>
      <c r="F3235" s="4"/>
      <c r="G3235" s="4"/>
      <c r="H3235" s="4"/>
      <c r="I3235" s="3"/>
      <c r="J3235" s="3"/>
      <c r="K3235" s="3"/>
      <c r="L3235" s="3"/>
      <c r="M3235" s="3"/>
    </row>
    <row r="3236" spans="4:13" x14ac:dyDescent="0.3">
      <c r="D3236" s="2"/>
      <c r="E3236" s="2"/>
      <c r="F3236" s="4"/>
      <c r="G3236" s="4"/>
      <c r="H3236" s="4"/>
      <c r="I3236" s="3"/>
      <c r="J3236" s="3"/>
      <c r="K3236" s="3"/>
      <c r="L3236" s="3"/>
      <c r="M3236" s="3"/>
    </row>
    <row r="3237" spans="4:13" x14ac:dyDescent="0.3">
      <c r="D3237" s="2"/>
      <c r="E3237" s="2"/>
      <c r="F3237" s="4"/>
      <c r="G3237" s="4"/>
      <c r="H3237" s="4"/>
      <c r="I3237" s="3"/>
      <c r="J3237" s="3"/>
      <c r="K3237" s="3"/>
      <c r="L3237" s="3"/>
      <c r="M3237" s="3"/>
    </row>
    <row r="3238" spans="4:13" x14ac:dyDescent="0.3">
      <c r="D3238" s="2"/>
      <c r="E3238" s="2"/>
      <c r="F3238" s="4"/>
      <c r="G3238" s="4"/>
      <c r="H3238" s="4"/>
      <c r="I3238" s="3"/>
      <c r="J3238" s="3"/>
      <c r="K3238" s="3"/>
      <c r="L3238" s="3"/>
      <c r="M3238" s="3"/>
    </row>
    <row r="3239" spans="4:13" x14ac:dyDescent="0.3">
      <c r="D3239" s="2"/>
      <c r="E3239" s="2"/>
      <c r="F3239" s="4"/>
      <c r="G3239" s="4"/>
      <c r="H3239" s="4"/>
      <c r="I3239" s="3"/>
      <c r="J3239" s="3"/>
      <c r="K3239" s="3"/>
      <c r="L3239" s="3"/>
      <c r="M3239" s="3"/>
    </row>
    <row r="3240" spans="4:13" x14ac:dyDescent="0.3">
      <c r="D3240" s="2"/>
      <c r="E3240" s="2"/>
      <c r="F3240" s="4"/>
      <c r="G3240" s="4"/>
      <c r="H3240" s="4"/>
      <c r="I3240" s="3"/>
      <c r="J3240" s="3"/>
      <c r="K3240" s="3"/>
      <c r="L3240" s="3"/>
      <c r="M3240" s="3"/>
    </row>
    <row r="3241" spans="4:13" x14ac:dyDescent="0.3">
      <c r="D3241" s="2"/>
      <c r="E3241" s="2"/>
      <c r="F3241" s="4"/>
      <c r="G3241" s="4"/>
      <c r="H3241" s="4"/>
      <c r="I3241" s="3"/>
      <c r="J3241" s="3"/>
      <c r="K3241" s="3"/>
      <c r="L3241" s="3"/>
      <c r="M3241" s="3"/>
    </row>
    <row r="3242" spans="4:13" x14ac:dyDescent="0.3">
      <c r="D3242" s="2"/>
      <c r="E3242" s="2"/>
      <c r="F3242" s="4"/>
      <c r="G3242" s="4"/>
      <c r="H3242" s="4"/>
      <c r="I3242" s="3"/>
      <c r="J3242" s="3"/>
      <c r="K3242" s="3"/>
      <c r="L3242" s="3"/>
      <c r="M3242" s="3"/>
    </row>
    <row r="3243" spans="4:13" x14ac:dyDescent="0.3">
      <c r="D3243" s="2"/>
      <c r="E3243" s="2"/>
      <c r="F3243" s="4"/>
      <c r="G3243" s="4"/>
      <c r="H3243" s="4"/>
      <c r="I3243" s="3"/>
      <c r="J3243" s="3"/>
      <c r="K3243" s="3"/>
      <c r="L3243" s="3"/>
      <c r="M3243" s="3"/>
    </row>
    <row r="3244" spans="4:13" x14ac:dyDescent="0.3">
      <c r="D3244" s="2"/>
      <c r="E3244" s="2"/>
      <c r="F3244" s="4"/>
      <c r="G3244" s="4"/>
      <c r="H3244" s="4"/>
      <c r="I3244" s="3"/>
      <c r="J3244" s="3"/>
      <c r="K3244" s="3"/>
      <c r="L3244" s="3"/>
      <c r="M3244" s="3"/>
    </row>
    <row r="3245" spans="4:13" x14ac:dyDescent="0.3">
      <c r="D3245" s="2"/>
      <c r="E3245" s="2"/>
      <c r="F3245" s="4"/>
      <c r="G3245" s="4"/>
      <c r="H3245" s="4"/>
      <c r="I3245" s="3"/>
      <c r="J3245" s="3"/>
      <c r="K3245" s="3"/>
      <c r="L3245" s="3"/>
      <c r="M3245" s="3"/>
    </row>
    <row r="3246" spans="4:13" x14ac:dyDescent="0.3">
      <c r="D3246" s="2"/>
      <c r="E3246" s="2"/>
      <c r="F3246" s="4"/>
      <c r="G3246" s="4"/>
      <c r="H3246" s="4"/>
      <c r="I3246" s="3"/>
      <c r="J3246" s="3"/>
      <c r="K3246" s="3"/>
      <c r="L3246" s="3"/>
      <c r="M3246" s="3"/>
    </row>
    <row r="3247" spans="4:13" x14ac:dyDescent="0.3">
      <c r="D3247" s="2"/>
      <c r="E3247" s="2"/>
      <c r="F3247" s="4"/>
      <c r="G3247" s="4"/>
      <c r="H3247" s="4"/>
      <c r="I3247" s="3"/>
      <c r="J3247" s="3"/>
      <c r="K3247" s="3"/>
      <c r="L3247" s="3"/>
      <c r="M3247" s="3"/>
    </row>
    <row r="3248" spans="4:13" x14ac:dyDescent="0.3">
      <c r="D3248" s="2"/>
      <c r="E3248" s="2"/>
      <c r="F3248" s="4"/>
      <c r="G3248" s="4"/>
      <c r="H3248" s="4"/>
      <c r="I3248" s="3"/>
      <c r="J3248" s="3"/>
      <c r="K3248" s="3"/>
      <c r="L3248" s="3"/>
      <c r="M3248" s="3"/>
    </row>
    <row r="3249" spans="4:13" x14ac:dyDescent="0.3">
      <c r="D3249" s="2"/>
      <c r="E3249" s="2"/>
      <c r="F3249" s="4"/>
      <c r="G3249" s="4"/>
      <c r="H3249" s="4"/>
      <c r="I3249" s="3"/>
      <c r="J3249" s="3"/>
      <c r="K3249" s="3"/>
      <c r="L3249" s="3"/>
      <c r="M3249" s="3"/>
    </row>
    <row r="3250" spans="4:13" x14ac:dyDescent="0.3">
      <c r="D3250" s="2"/>
      <c r="E3250" s="2"/>
      <c r="F3250" s="4"/>
      <c r="G3250" s="4"/>
      <c r="H3250" s="4"/>
      <c r="I3250" s="3"/>
      <c r="J3250" s="3"/>
      <c r="K3250" s="3"/>
      <c r="L3250" s="3"/>
      <c r="M3250" s="3"/>
    </row>
    <row r="3251" spans="4:13" x14ac:dyDescent="0.3">
      <c r="D3251" s="2"/>
      <c r="E3251" s="2"/>
      <c r="F3251" s="4"/>
      <c r="G3251" s="4"/>
      <c r="H3251" s="4"/>
      <c r="I3251" s="3"/>
      <c r="J3251" s="3"/>
      <c r="K3251" s="3"/>
      <c r="L3251" s="3"/>
      <c r="M3251" s="3"/>
    </row>
    <row r="3252" spans="4:13" x14ac:dyDescent="0.3">
      <c r="D3252" s="2"/>
      <c r="E3252" s="2"/>
      <c r="F3252" s="4"/>
      <c r="G3252" s="4"/>
      <c r="H3252" s="4"/>
      <c r="I3252" s="3"/>
      <c r="J3252" s="3"/>
      <c r="K3252" s="3"/>
      <c r="L3252" s="3"/>
      <c r="M3252" s="3"/>
    </row>
    <row r="3253" spans="4:13" x14ac:dyDescent="0.3">
      <c r="D3253" s="2"/>
      <c r="E3253" s="2"/>
      <c r="F3253" s="4"/>
      <c r="G3253" s="4"/>
      <c r="H3253" s="4"/>
      <c r="I3253" s="3"/>
      <c r="J3253" s="3"/>
      <c r="K3253" s="3"/>
      <c r="L3253" s="3"/>
      <c r="M3253" s="3"/>
    </row>
    <row r="3254" spans="4:13" x14ac:dyDescent="0.3">
      <c r="D3254" s="2"/>
      <c r="E3254" s="2"/>
      <c r="F3254" s="4"/>
      <c r="G3254" s="4"/>
      <c r="H3254" s="4"/>
      <c r="I3254" s="3"/>
      <c r="J3254" s="3"/>
      <c r="K3254" s="3"/>
      <c r="L3254" s="3"/>
      <c r="M3254" s="3"/>
    </row>
    <row r="3255" spans="4:13" x14ac:dyDescent="0.3">
      <c r="D3255" s="2"/>
      <c r="E3255" s="2"/>
      <c r="F3255" s="4"/>
      <c r="G3255" s="4"/>
      <c r="H3255" s="4"/>
      <c r="I3255" s="3"/>
      <c r="J3255" s="3"/>
      <c r="K3255" s="3"/>
      <c r="L3255" s="3"/>
      <c r="M3255" s="3"/>
    </row>
    <row r="3256" spans="4:13" x14ac:dyDescent="0.3">
      <c r="D3256" s="2"/>
      <c r="E3256" s="2"/>
      <c r="F3256" s="4"/>
      <c r="G3256" s="4"/>
      <c r="H3256" s="4"/>
      <c r="I3256" s="3"/>
      <c r="J3256" s="3"/>
      <c r="K3256" s="3"/>
      <c r="L3256" s="3"/>
      <c r="M3256" s="3"/>
    </row>
    <row r="3257" spans="4:13" x14ac:dyDescent="0.3">
      <c r="D3257" s="2"/>
      <c r="E3257" s="2"/>
      <c r="F3257" s="4"/>
      <c r="G3257" s="4"/>
      <c r="H3257" s="4"/>
      <c r="I3257" s="3"/>
      <c r="J3257" s="3"/>
      <c r="K3257" s="3"/>
      <c r="L3257" s="3"/>
      <c r="M3257" s="3"/>
    </row>
    <row r="3258" spans="4:13" x14ac:dyDescent="0.3">
      <c r="D3258" s="2"/>
      <c r="E3258" s="2"/>
      <c r="F3258" s="4"/>
      <c r="G3258" s="4"/>
      <c r="H3258" s="4"/>
      <c r="I3258" s="3"/>
      <c r="J3258" s="3"/>
      <c r="K3258" s="3"/>
      <c r="L3258" s="3"/>
      <c r="M3258" s="3"/>
    </row>
    <row r="3259" spans="4:13" x14ac:dyDescent="0.3">
      <c r="D3259" s="2"/>
      <c r="E3259" s="2"/>
      <c r="F3259" s="4"/>
      <c r="G3259" s="4"/>
      <c r="H3259" s="4"/>
      <c r="I3259" s="3"/>
      <c r="J3259" s="3"/>
      <c r="K3259" s="3"/>
      <c r="L3259" s="3"/>
      <c r="M3259" s="3"/>
    </row>
    <row r="3260" spans="4:13" x14ac:dyDescent="0.3">
      <c r="D3260" s="2"/>
      <c r="E3260" s="2"/>
      <c r="F3260" s="4"/>
      <c r="G3260" s="4"/>
      <c r="H3260" s="4"/>
      <c r="I3260" s="3"/>
      <c r="J3260" s="3"/>
      <c r="K3260" s="3"/>
      <c r="L3260" s="3"/>
      <c r="M3260" s="3"/>
    </row>
    <row r="3261" spans="4:13" x14ac:dyDescent="0.3">
      <c r="D3261" s="2"/>
      <c r="E3261" s="2"/>
      <c r="F3261" s="4"/>
      <c r="G3261" s="4"/>
      <c r="H3261" s="4"/>
      <c r="I3261" s="3"/>
      <c r="J3261" s="3"/>
      <c r="K3261" s="3"/>
      <c r="L3261" s="3"/>
      <c r="M3261" s="3"/>
    </row>
    <row r="3262" spans="4:13" x14ac:dyDescent="0.3">
      <c r="D3262" s="2"/>
      <c r="E3262" s="2"/>
      <c r="F3262" s="4"/>
      <c r="G3262" s="4"/>
      <c r="H3262" s="4"/>
      <c r="I3262" s="3"/>
      <c r="J3262" s="3"/>
      <c r="K3262" s="3"/>
      <c r="L3262" s="3"/>
      <c r="M3262" s="3"/>
    </row>
    <row r="3263" spans="4:13" x14ac:dyDescent="0.3">
      <c r="D3263" s="2"/>
      <c r="E3263" s="2"/>
      <c r="F3263" s="4"/>
      <c r="G3263" s="4"/>
      <c r="H3263" s="4"/>
      <c r="I3263" s="3"/>
      <c r="J3263" s="3"/>
      <c r="K3263" s="3"/>
      <c r="L3263" s="3"/>
      <c r="M3263" s="3"/>
    </row>
    <row r="3264" spans="4:13" x14ac:dyDescent="0.3">
      <c r="D3264" s="2"/>
      <c r="E3264" s="2"/>
      <c r="F3264" s="4"/>
      <c r="G3264" s="4"/>
      <c r="H3264" s="4"/>
      <c r="I3264" s="3"/>
      <c r="J3264" s="3"/>
      <c r="K3264" s="3"/>
      <c r="L3264" s="3"/>
      <c r="M3264" s="3"/>
    </row>
    <row r="3265" spans="4:13" x14ac:dyDescent="0.3">
      <c r="D3265" s="2"/>
      <c r="E3265" s="2"/>
      <c r="F3265" s="4"/>
      <c r="G3265" s="4"/>
      <c r="H3265" s="4"/>
      <c r="I3265" s="3"/>
      <c r="J3265" s="3"/>
      <c r="K3265" s="3"/>
      <c r="L3265" s="3"/>
      <c r="M3265" s="3"/>
    </row>
    <row r="3266" spans="4:13" x14ac:dyDescent="0.3">
      <c r="D3266" s="2"/>
      <c r="E3266" s="2"/>
      <c r="F3266" s="4"/>
      <c r="G3266" s="4"/>
      <c r="H3266" s="4"/>
      <c r="I3266" s="3"/>
      <c r="J3266" s="3"/>
      <c r="K3266" s="3"/>
      <c r="L3266" s="3"/>
      <c r="M3266" s="3"/>
    </row>
    <row r="3267" spans="4:13" x14ac:dyDescent="0.3">
      <c r="D3267" s="2"/>
      <c r="E3267" s="2"/>
      <c r="F3267" s="4"/>
      <c r="G3267" s="4"/>
      <c r="H3267" s="4"/>
      <c r="I3267" s="3"/>
      <c r="J3267" s="3"/>
      <c r="K3267" s="3"/>
      <c r="L3267" s="3"/>
      <c r="M3267" s="3"/>
    </row>
    <row r="3268" spans="4:13" x14ac:dyDescent="0.3">
      <c r="D3268" s="2"/>
      <c r="E3268" s="2"/>
      <c r="F3268" s="4"/>
      <c r="G3268" s="4"/>
      <c r="H3268" s="4"/>
      <c r="I3268" s="3"/>
      <c r="J3268" s="3"/>
      <c r="K3268" s="3"/>
      <c r="L3268" s="3"/>
      <c r="M3268" s="3"/>
    </row>
    <row r="3269" spans="4:13" x14ac:dyDescent="0.3">
      <c r="D3269" s="2"/>
      <c r="E3269" s="2"/>
      <c r="F3269" s="4"/>
      <c r="G3269" s="4"/>
      <c r="H3269" s="4"/>
      <c r="I3269" s="3"/>
      <c r="J3269" s="3"/>
      <c r="K3269" s="3"/>
      <c r="L3269" s="3"/>
      <c r="M3269" s="3"/>
    </row>
    <row r="3270" spans="4:13" x14ac:dyDescent="0.3">
      <c r="D3270" s="2"/>
      <c r="E3270" s="2"/>
      <c r="F3270" s="4"/>
      <c r="G3270" s="4"/>
      <c r="H3270" s="4"/>
      <c r="I3270" s="3"/>
      <c r="J3270" s="3"/>
      <c r="K3270" s="3"/>
      <c r="L3270" s="3"/>
      <c r="M3270" s="3"/>
    </row>
    <row r="3271" spans="4:13" x14ac:dyDescent="0.3">
      <c r="D3271" s="2"/>
      <c r="E3271" s="2"/>
      <c r="F3271" s="4"/>
      <c r="G3271" s="4"/>
      <c r="H3271" s="4"/>
      <c r="I3271" s="3"/>
      <c r="J3271" s="3"/>
      <c r="K3271" s="3"/>
      <c r="L3271" s="3"/>
      <c r="M3271" s="3"/>
    </row>
    <row r="3272" spans="4:13" x14ac:dyDescent="0.3">
      <c r="D3272" s="2"/>
      <c r="E3272" s="2"/>
      <c r="F3272" s="4"/>
      <c r="G3272" s="4"/>
      <c r="H3272" s="4"/>
      <c r="I3272" s="3"/>
      <c r="J3272" s="3"/>
      <c r="K3272" s="3"/>
      <c r="L3272" s="3"/>
      <c r="M3272" s="3"/>
    </row>
    <row r="3273" spans="4:13" x14ac:dyDescent="0.3">
      <c r="D3273" s="2"/>
      <c r="E3273" s="2"/>
      <c r="F3273" s="4"/>
      <c r="G3273" s="4"/>
      <c r="H3273" s="4"/>
      <c r="I3273" s="3"/>
      <c r="J3273" s="3"/>
      <c r="K3273" s="3"/>
      <c r="L3273" s="3"/>
      <c r="M3273" s="3"/>
    </row>
    <row r="3274" spans="4:13" x14ac:dyDescent="0.3">
      <c r="D3274" s="2"/>
      <c r="E3274" s="2"/>
      <c r="F3274" s="4"/>
      <c r="G3274" s="4"/>
      <c r="H3274" s="4"/>
      <c r="I3274" s="3"/>
      <c r="J3274" s="3"/>
      <c r="K3274" s="3"/>
      <c r="L3274" s="3"/>
      <c r="M3274" s="3"/>
    </row>
    <row r="3275" spans="4:13" x14ac:dyDescent="0.3">
      <c r="D3275" s="2"/>
      <c r="E3275" s="2"/>
      <c r="F3275" s="4"/>
      <c r="G3275" s="4"/>
      <c r="H3275" s="4"/>
      <c r="I3275" s="3"/>
      <c r="J3275" s="3"/>
      <c r="K3275" s="3"/>
      <c r="L3275" s="3"/>
      <c r="M3275" s="3"/>
    </row>
    <row r="3276" spans="4:13" x14ac:dyDescent="0.3">
      <c r="D3276" s="2"/>
      <c r="E3276" s="2"/>
      <c r="F3276" s="4"/>
      <c r="G3276" s="4"/>
      <c r="H3276" s="4"/>
      <c r="I3276" s="3"/>
      <c r="J3276" s="3"/>
      <c r="K3276" s="3"/>
      <c r="L3276" s="3"/>
      <c r="M3276" s="3"/>
    </row>
    <row r="3277" spans="4:13" x14ac:dyDescent="0.3">
      <c r="D3277" s="2"/>
      <c r="E3277" s="2"/>
      <c r="F3277" s="4"/>
      <c r="G3277" s="4"/>
      <c r="H3277" s="4"/>
      <c r="I3277" s="3"/>
      <c r="J3277" s="3"/>
      <c r="K3277" s="3"/>
      <c r="L3277" s="3"/>
      <c r="M3277" s="3"/>
    </row>
    <row r="3278" spans="4:13" x14ac:dyDescent="0.3">
      <c r="D3278" s="2"/>
      <c r="E3278" s="2"/>
      <c r="F3278" s="4"/>
      <c r="G3278" s="4"/>
      <c r="H3278" s="4"/>
      <c r="I3278" s="3"/>
      <c r="J3278" s="3"/>
      <c r="K3278" s="3"/>
      <c r="L3278" s="3"/>
      <c r="M3278" s="3"/>
    </row>
    <row r="3279" spans="4:13" x14ac:dyDescent="0.3">
      <c r="D3279" s="2"/>
      <c r="E3279" s="2"/>
      <c r="F3279" s="4"/>
      <c r="G3279" s="4"/>
      <c r="H3279" s="4"/>
      <c r="I3279" s="3"/>
      <c r="J3279" s="3"/>
      <c r="K3279" s="3"/>
      <c r="L3279" s="3"/>
      <c r="M3279" s="3"/>
    </row>
    <row r="3280" spans="4:13" x14ac:dyDescent="0.3">
      <c r="D3280" s="2"/>
      <c r="E3280" s="2"/>
      <c r="F3280" s="4"/>
      <c r="G3280" s="4"/>
      <c r="H3280" s="4"/>
      <c r="I3280" s="3"/>
      <c r="J3280" s="3"/>
      <c r="K3280" s="3"/>
      <c r="L3280" s="3"/>
      <c r="M3280" s="3"/>
    </row>
    <row r="3281" spans="4:13" x14ac:dyDescent="0.3">
      <c r="D3281" s="2"/>
      <c r="E3281" s="2"/>
      <c r="F3281" s="4"/>
      <c r="G3281" s="4"/>
      <c r="H3281" s="4"/>
      <c r="I3281" s="3"/>
      <c r="J3281" s="3"/>
      <c r="K3281" s="3"/>
      <c r="L3281" s="3"/>
      <c r="M3281" s="3"/>
    </row>
    <row r="3282" spans="4:13" x14ac:dyDescent="0.3">
      <c r="D3282" s="2"/>
      <c r="E3282" s="2"/>
      <c r="F3282" s="4"/>
      <c r="G3282" s="4"/>
      <c r="H3282" s="4"/>
      <c r="I3282" s="3"/>
      <c r="J3282" s="3"/>
      <c r="K3282" s="3"/>
      <c r="L3282" s="3"/>
      <c r="M3282" s="3"/>
    </row>
    <row r="3283" spans="4:13" x14ac:dyDescent="0.3">
      <c r="D3283" s="2"/>
      <c r="E3283" s="2"/>
      <c r="F3283" s="4"/>
      <c r="G3283" s="4"/>
      <c r="H3283" s="4"/>
      <c r="I3283" s="3"/>
      <c r="J3283" s="3"/>
      <c r="K3283" s="3"/>
      <c r="L3283" s="3"/>
      <c r="M3283" s="3"/>
    </row>
    <row r="3284" spans="4:13" x14ac:dyDescent="0.3">
      <c r="D3284" s="2"/>
      <c r="E3284" s="2"/>
      <c r="F3284" s="4"/>
      <c r="G3284" s="4"/>
      <c r="H3284" s="4"/>
      <c r="I3284" s="3"/>
      <c r="J3284" s="3"/>
      <c r="K3284" s="3"/>
      <c r="L3284" s="3"/>
      <c r="M3284" s="3"/>
    </row>
    <row r="3285" spans="4:13" x14ac:dyDescent="0.3">
      <c r="D3285" s="2"/>
      <c r="E3285" s="2"/>
      <c r="F3285" s="4"/>
      <c r="G3285" s="4"/>
      <c r="H3285" s="4"/>
      <c r="I3285" s="3"/>
      <c r="J3285" s="3"/>
      <c r="K3285" s="3"/>
      <c r="L3285" s="3"/>
      <c r="M3285" s="3"/>
    </row>
    <row r="3286" spans="4:13" x14ac:dyDescent="0.3">
      <c r="D3286" s="2"/>
      <c r="E3286" s="2"/>
      <c r="F3286" s="4"/>
      <c r="G3286" s="4"/>
      <c r="H3286" s="4"/>
      <c r="I3286" s="3"/>
      <c r="J3286" s="3"/>
      <c r="K3286" s="3"/>
      <c r="L3286" s="3"/>
      <c r="M3286" s="3"/>
    </row>
    <row r="3287" spans="4:13" x14ac:dyDescent="0.3">
      <c r="D3287" s="2"/>
      <c r="E3287" s="2"/>
      <c r="F3287" s="4"/>
      <c r="G3287" s="4"/>
      <c r="H3287" s="4"/>
      <c r="I3287" s="3"/>
      <c r="J3287" s="3"/>
      <c r="K3287" s="3"/>
      <c r="L3287" s="3"/>
      <c r="M3287" s="3"/>
    </row>
    <row r="3288" spans="4:13" x14ac:dyDescent="0.3">
      <c r="D3288" s="2"/>
      <c r="E3288" s="2"/>
      <c r="F3288" s="4"/>
      <c r="G3288" s="4"/>
      <c r="H3288" s="4"/>
      <c r="I3288" s="3"/>
      <c r="J3288" s="3"/>
      <c r="K3288" s="3"/>
      <c r="L3288" s="3"/>
      <c r="M3288" s="3"/>
    </row>
    <row r="3289" spans="4:13" x14ac:dyDescent="0.3">
      <c r="D3289" s="2"/>
      <c r="E3289" s="2"/>
      <c r="F3289" s="4"/>
      <c r="G3289" s="4"/>
      <c r="H3289" s="4"/>
      <c r="I3289" s="3"/>
      <c r="J3289" s="3"/>
      <c r="K3289" s="3"/>
      <c r="L3289" s="3"/>
      <c r="M3289" s="3"/>
    </row>
    <row r="3290" spans="4:13" x14ac:dyDescent="0.3">
      <c r="D3290" s="2"/>
      <c r="E3290" s="2"/>
      <c r="F3290" s="4"/>
      <c r="G3290" s="4"/>
      <c r="H3290" s="4"/>
      <c r="I3290" s="3"/>
      <c r="J3290" s="3"/>
      <c r="K3290" s="3"/>
      <c r="L3290" s="3"/>
      <c r="M3290" s="3"/>
    </row>
    <row r="3291" spans="4:13" x14ac:dyDescent="0.3">
      <c r="D3291" s="2"/>
      <c r="E3291" s="2"/>
      <c r="F3291" s="4"/>
      <c r="G3291" s="4"/>
      <c r="H3291" s="4"/>
      <c r="I3291" s="3"/>
      <c r="J3291" s="3"/>
      <c r="K3291" s="3"/>
      <c r="L3291" s="3"/>
      <c r="M3291" s="3"/>
    </row>
    <row r="3292" spans="4:13" x14ac:dyDescent="0.3">
      <c r="D3292" s="2"/>
      <c r="E3292" s="2"/>
      <c r="F3292" s="4"/>
      <c r="G3292" s="4"/>
      <c r="H3292" s="4"/>
      <c r="I3292" s="3"/>
      <c r="J3292" s="3"/>
      <c r="K3292" s="3"/>
      <c r="L3292" s="3"/>
      <c r="M3292" s="3"/>
    </row>
    <row r="3293" spans="4:13" x14ac:dyDescent="0.3">
      <c r="D3293" s="2"/>
      <c r="E3293" s="2"/>
      <c r="F3293" s="4"/>
      <c r="G3293" s="4"/>
      <c r="H3293" s="4"/>
      <c r="I3293" s="3"/>
      <c r="J3293" s="3"/>
      <c r="K3293" s="3"/>
      <c r="L3293" s="3"/>
      <c r="M3293" s="3"/>
    </row>
    <row r="3294" spans="4:13" x14ac:dyDescent="0.3">
      <c r="D3294" s="2"/>
      <c r="E3294" s="2"/>
      <c r="F3294" s="4"/>
      <c r="G3294" s="4"/>
      <c r="H3294" s="4"/>
      <c r="I3294" s="3"/>
      <c r="J3294" s="3"/>
      <c r="K3294" s="3"/>
      <c r="L3294" s="3"/>
      <c r="M3294" s="3"/>
    </row>
    <row r="3295" spans="4:13" x14ac:dyDescent="0.3">
      <c r="D3295" s="2"/>
      <c r="E3295" s="2"/>
      <c r="F3295" s="4"/>
      <c r="G3295" s="4"/>
      <c r="H3295" s="4"/>
      <c r="I3295" s="3"/>
      <c r="J3295" s="3"/>
      <c r="K3295" s="3"/>
      <c r="L3295" s="3"/>
      <c r="M3295" s="3"/>
    </row>
    <row r="3296" spans="4:13" x14ac:dyDescent="0.3">
      <c r="D3296" s="2"/>
      <c r="E3296" s="2"/>
      <c r="F3296" s="4"/>
      <c r="G3296" s="4"/>
      <c r="H3296" s="4"/>
      <c r="I3296" s="3"/>
      <c r="J3296" s="3"/>
      <c r="K3296" s="3"/>
      <c r="L3296" s="3"/>
      <c r="M3296" s="3"/>
    </row>
    <row r="3297" spans="4:13" x14ac:dyDescent="0.3">
      <c r="D3297" s="2"/>
      <c r="E3297" s="2"/>
      <c r="F3297" s="4"/>
      <c r="G3297" s="4"/>
      <c r="H3297" s="4"/>
      <c r="I3297" s="3"/>
      <c r="J3297" s="3"/>
      <c r="K3297" s="3"/>
      <c r="L3297" s="3"/>
      <c r="M3297" s="3"/>
    </row>
    <row r="3298" spans="4:13" x14ac:dyDescent="0.3">
      <c r="D3298" s="2"/>
      <c r="E3298" s="2"/>
      <c r="F3298" s="4"/>
      <c r="G3298" s="4"/>
      <c r="H3298" s="4"/>
      <c r="I3298" s="3"/>
      <c r="J3298" s="3"/>
      <c r="K3298" s="3"/>
      <c r="L3298" s="3"/>
      <c r="M3298" s="3"/>
    </row>
    <row r="3299" spans="4:13" x14ac:dyDescent="0.3">
      <c r="D3299" s="2"/>
      <c r="E3299" s="2"/>
      <c r="F3299" s="4"/>
      <c r="G3299" s="4"/>
      <c r="H3299" s="4"/>
      <c r="I3299" s="3"/>
      <c r="J3299" s="3"/>
      <c r="K3299" s="3"/>
      <c r="L3299" s="3"/>
      <c r="M3299" s="3"/>
    </row>
    <row r="3300" spans="4:13" x14ac:dyDescent="0.3">
      <c r="D3300" s="2"/>
      <c r="E3300" s="2"/>
      <c r="F3300" s="4"/>
      <c r="G3300" s="4"/>
      <c r="H3300" s="4"/>
      <c r="I3300" s="3"/>
      <c r="J3300" s="3"/>
      <c r="K3300" s="3"/>
      <c r="L3300" s="3"/>
      <c r="M3300" s="3"/>
    </row>
    <row r="3301" spans="4:13" x14ac:dyDescent="0.3">
      <c r="D3301" s="2"/>
      <c r="E3301" s="2"/>
      <c r="F3301" s="4"/>
      <c r="G3301" s="4"/>
      <c r="H3301" s="4"/>
      <c r="I3301" s="3"/>
      <c r="J3301" s="3"/>
      <c r="K3301" s="3"/>
      <c r="L3301" s="3"/>
      <c r="M3301" s="3"/>
    </row>
    <row r="3302" spans="4:13" x14ac:dyDescent="0.3">
      <c r="D3302" s="2"/>
      <c r="E3302" s="2"/>
      <c r="F3302" s="4"/>
      <c r="G3302" s="4"/>
      <c r="H3302" s="4"/>
      <c r="I3302" s="3"/>
      <c r="J3302" s="3"/>
      <c r="K3302" s="3"/>
      <c r="L3302" s="3"/>
      <c r="M3302" s="3"/>
    </row>
    <row r="3303" spans="4:13" x14ac:dyDescent="0.3">
      <c r="D3303" s="2"/>
      <c r="E3303" s="2"/>
      <c r="F3303" s="4"/>
      <c r="G3303" s="4"/>
      <c r="H3303" s="4"/>
      <c r="I3303" s="3"/>
      <c r="J3303" s="3"/>
      <c r="K3303" s="3"/>
      <c r="L3303" s="3"/>
      <c r="M3303" s="3"/>
    </row>
    <row r="3304" spans="4:13" x14ac:dyDescent="0.3">
      <c r="D3304" s="2"/>
      <c r="E3304" s="2"/>
      <c r="F3304" s="4"/>
      <c r="G3304" s="4"/>
      <c r="H3304" s="4"/>
      <c r="I3304" s="3"/>
      <c r="J3304" s="3"/>
      <c r="K3304" s="3"/>
      <c r="L3304" s="3"/>
      <c r="M3304" s="3"/>
    </row>
    <row r="3305" spans="4:13" x14ac:dyDescent="0.3">
      <c r="D3305" s="2"/>
      <c r="E3305" s="2"/>
      <c r="F3305" s="4"/>
      <c r="G3305" s="4"/>
      <c r="H3305" s="4"/>
      <c r="I3305" s="3"/>
      <c r="J3305" s="3"/>
      <c r="K3305" s="3"/>
      <c r="L3305" s="3"/>
      <c r="M3305" s="3"/>
    </row>
    <row r="3306" spans="4:13" x14ac:dyDescent="0.3">
      <c r="D3306" s="2"/>
      <c r="E3306" s="2"/>
      <c r="F3306" s="4"/>
      <c r="G3306" s="4"/>
      <c r="H3306" s="4"/>
      <c r="I3306" s="3"/>
      <c r="J3306" s="3"/>
      <c r="K3306" s="3"/>
      <c r="L3306" s="3"/>
      <c r="M3306" s="3"/>
    </row>
    <row r="3307" spans="4:13" x14ac:dyDescent="0.3">
      <c r="D3307" s="2"/>
      <c r="E3307" s="2"/>
      <c r="F3307" s="4"/>
      <c r="G3307" s="4"/>
      <c r="H3307" s="4"/>
      <c r="I3307" s="3"/>
      <c r="J3307" s="3"/>
      <c r="K3307" s="3"/>
      <c r="L3307" s="3"/>
      <c r="M3307" s="3"/>
    </row>
    <row r="3308" spans="4:13" x14ac:dyDescent="0.3">
      <c r="D3308" s="2"/>
      <c r="E3308" s="2"/>
      <c r="F3308" s="4"/>
      <c r="G3308" s="4"/>
      <c r="H3308" s="4"/>
      <c r="I3308" s="3"/>
      <c r="J3308" s="3"/>
      <c r="K3308" s="3"/>
      <c r="L3308" s="3"/>
      <c r="M3308" s="3"/>
    </row>
    <row r="3309" spans="4:13" x14ac:dyDescent="0.3">
      <c r="D3309" s="2"/>
      <c r="E3309" s="2"/>
      <c r="F3309" s="4"/>
      <c r="G3309" s="4"/>
      <c r="H3309" s="4"/>
      <c r="I3309" s="3"/>
      <c r="J3309" s="3"/>
      <c r="K3309" s="3"/>
      <c r="L3309" s="3"/>
      <c r="M3309" s="3"/>
    </row>
    <row r="3310" spans="4:13" x14ac:dyDescent="0.3">
      <c r="D3310" s="2"/>
      <c r="E3310" s="2"/>
      <c r="F3310" s="4"/>
      <c r="G3310" s="4"/>
      <c r="H3310" s="4"/>
      <c r="I3310" s="3"/>
      <c r="J3310" s="3"/>
      <c r="K3310" s="3"/>
      <c r="L3310" s="3"/>
      <c r="M3310" s="3"/>
    </row>
    <row r="3311" spans="4:13" x14ac:dyDescent="0.3">
      <c r="D3311" s="2"/>
      <c r="E3311" s="2"/>
      <c r="F3311" s="4"/>
      <c r="G3311" s="4"/>
      <c r="H3311" s="4"/>
      <c r="I3311" s="3"/>
      <c r="J3311" s="3"/>
      <c r="K3311" s="3"/>
      <c r="L3311" s="3"/>
      <c r="M3311" s="3"/>
    </row>
    <row r="3312" spans="4:13" x14ac:dyDescent="0.3">
      <c r="D3312" s="2"/>
      <c r="E3312" s="2"/>
      <c r="F3312" s="4"/>
      <c r="G3312" s="4"/>
      <c r="H3312" s="4"/>
      <c r="I3312" s="3"/>
      <c r="J3312" s="3"/>
      <c r="K3312" s="3"/>
      <c r="L3312" s="3"/>
      <c r="M3312" s="3"/>
    </row>
    <row r="3313" spans="4:13" x14ac:dyDescent="0.3">
      <c r="D3313" s="2"/>
      <c r="E3313" s="2"/>
      <c r="F3313" s="4"/>
      <c r="G3313" s="4"/>
      <c r="H3313" s="4"/>
      <c r="I3313" s="3"/>
      <c r="J3313" s="3"/>
      <c r="K3313" s="3"/>
      <c r="L3313" s="3"/>
      <c r="M3313" s="3"/>
    </row>
    <row r="3314" spans="4:13" x14ac:dyDescent="0.3">
      <c r="D3314" s="2"/>
      <c r="E3314" s="2"/>
      <c r="F3314" s="4"/>
      <c r="G3314" s="4"/>
      <c r="H3314" s="4"/>
      <c r="I3314" s="3"/>
      <c r="J3314" s="3"/>
      <c r="K3314" s="3"/>
      <c r="L3314" s="3"/>
      <c r="M3314" s="3"/>
    </row>
    <row r="3315" spans="4:13" x14ac:dyDescent="0.3">
      <c r="D3315" s="2"/>
      <c r="E3315" s="2"/>
      <c r="F3315" s="4"/>
      <c r="G3315" s="4"/>
      <c r="H3315" s="4"/>
      <c r="I3315" s="3"/>
      <c r="J3315" s="3"/>
      <c r="K3315" s="3"/>
      <c r="L3315" s="3"/>
      <c r="M3315" s="3"/>
    </row>
    <row r="3316" spans="4:13" x14ac:dyDescent="0.3">
      <c r="D3316" s="2"/>
      <c r="E3316" s="2"/>
      <c r="F3316" s="4"/>
      <c r="G3316" s="4"/>
      <c r="H3316" s="4"/>
      <c r="I3316" s="3"/>
      <c r="J3316" s="3"/>
      <c r="K3316" s="3"/>
      <c r="L3316" s="3"/>
      <c r="M3316" s="3"/>
    </row>
    <row r="3317" spans="4:13" x14ac:dyDescent="0.3">
      <c r="D3317" s="2"/>
      <c r="E3317" s="2"/>
      <c r="F3317" s="4"/>
      <c r="G3317" s="4"/>
      <c r="H3317" s="4"/>
      <c r="I3317" s="3"/>
      <c r="J3317" s="3"/>
      <c r="K3317" s="3"/>
      <c r="L3317" s="3"/>
      <c r="M3317" s="3"/>
    </row>
    <row r="3318" spans="4:13" x14ac:dyDescent="0.3">
      <c r="D3318" s="2"/>
      <c r="E3318" s="2"/>
      <c r="F3318" s="4"/>
      <c r="G3318" s="4"/>
      <c r="H3318" s="4"/>
      <c r="I3318" s="3"/>
      <c r="J3318" s="3"/>
      <c r="K3318" s="3"/>
      <c r="L3318" s="3"/>
      <c r="M3318" s="3"/>
    </row>
    <row r="3319" spans="4:13" x14ac:dyDescent="0.3">
      <c r="D3319" s="2"/>
      <c r="E3319" s="2"/>
      <c r="F3319" s="4"/>
      <c r="G3319" s="4"/>
      <c r="H3319" s="4"/>
      <c r="I3319" s="3"/>
      <c r="J3319" s="3"/>
      <c r="K3319" s="3"/>
      <c r="L3319" s="3"/>
      <c r="M3319" s="3"/>
    </row>
    <row r="3320" spans="4:13" x14ac:dyDescent="0.3">
      <c r="D3320" s="2"/>
      <c r="E3320" s="2"/>
      <c r="F3320" s="4"/>
      <c r="G3320" s="4"/>
      <c r="H3320" s="4"/>
      <c r="I3320" s="3"/>
      <c r="J3320" s="3"/>
      <c r="K3320" s="3"/>
      <c r="L3320" s="3"/>
      <c r="M3320" s="3"/>
    </row>
    <row r="3321" spans="4:13" x14ac:dyDescent="0.3">
      <c r="D3321" s="2"/>
      <c r="E3321" s="2"/>
      <c r="F3321" s="4"/>
      <c r="G3321" s="4"/>
      <c r="H3321" s="4"/>
      <c r="I3321" s="3"/>
      <c r="J3321" s="3"/>
      <c r="K3321" s="3"/>
      <c r="L3321" s="3"/>
      <c r="M3321" s="3"/>
    </row>
    <row r="3322" spans="4:13" x14ac:dyDescent="0.3">
      <c r="D3322" s="2"/>
      <c r="E3322" s="2"/>
      <c r="F3322" s="4"/>
      <c r="G3322" s="4"/>
      <c r="H3322" s="4"/>
      <c r="I3322" s="3"/>
      <c r="J3322" s="3"/>
      <c r="K3322" s="3"/>
      <c r="L3322" s="3"/>
      <c r="M3322" s="3"/>
    </row>
    <row r="3323" spans="4:13" x14ac:dyDescent="0.3">
      <c r="D3323" s="2"/>
      <c r="E3323" s="2"/>
      <c r="F3323" s="4"/>
      <c r="G3323" s="4"/>
      <c r="H3323" s="4"/>
      <c r="I3323" s="3"/>
      <c r="J3323" s="3"/>
      <c r="K3323" s="3"/>
      <c r="L3323" s="3"/>
      <c r="M3323" s="3"/>
    </row>
    <row r="3324" spans="4:13" x14ac:dyDescent="0.3">
      <c r="D3324" s="2"/>
      <c r="E3324" s="2"/>
      <c r="F3324" s="4"/>
      <c r="G3324" s="4"/>
      <c r="H3324" s="4"/>
      <c r="I3324" s="3"/>
      <c r="J3324" s="3"/>
      <c r="K3324" s="3"/>
      <c r="L3324" s="3"/>
      <c r="M3324" s="3"/>
    </row>
    <row r="3325" spans="4:13" x14ac:dyDescent="0.3">
      <c r="D3325" s="2"/>
      <c r="E3325" s="2"/>
      <c r="F3325" s="4"/>
      <c r="G3325" s="4"/>
      <c r="H3325" s="4"/>
      <c r="I3325" s="3"/>
      <c r="J3325" s="3"/>
      <c r="K3325" s="3"/>
      <c r="L3325" s="3"/>
      <c r="M3325" s="3"/>
    </row>
    <row r="3326" spans="4:13" x14ac:dyDescent="0.3">
      <c r="D3326" s="2"/>
      <c r="E3326" s="2"/>
      <c r="F3326" s="4"/>
      <c r="G3326" s="4"/>
      <c r="H3326" s="4"/>
      <c r="I3326" s="3"/>
      <c r="J3326" s="3"/>
      <c r="K3326" s="3"/>
      <c r="L3326" s="3"/>
      <c r="M3326" s="3"/>
    </row>
    <row r="3327" spans="4:13" x14ac:dyDescent="0.3">
      <c r="D3327" s="2"/>
      <c r="E3327" s="2"/>
      <c r="F3327" s="4"/>
      <c r="G3327" s="4"/>
      <c r="H3327" s="4"/>
      <c r="I3327" s="3"/>
      <c r="J3327" s="3"/>
      <c r="K3327" s="3"/>
      <c r="L3327" s="3"/>
      <c r="M3327" s="3"/>
    </row>
    <row r="3328" spans="4:13" x14ac:dyDescent="0.3">
      <c r="D3328" s="2"/>
      <c r="E3328" s="2"/>
      <c r="F3328" s="4"/>
      <c r="G3328" s="4"/>
      <c r="H3328" s="4"/>
      <c r="I3328" s="3"/>
      <c r="J3328" s="3"/>
      <c r="K3328" s="3"/>
      <c r="L3328" s="3"/>
      <c r="M3328" s="3"/>
    </row>
    <row r="3329" spans="4:13" x14ac:dyDescent="0.3">
      <c r="D3329" s="2"/>
      <c r="E3329" s="2"/>
      <c r="F3329" s="4"/>
      <c r="G3329" s="4"/>
      <c r="H3329" s="4"/>
      <c r="I3329" s="3"/>
      <c r="J3329" s="3"/>
      <c r="K3329" s="3"/>
      <c r="L3329" s="3"/>
      <c r="M3329" s="3"/>
    </row>
    <row r="3330" spans="4:13" x14ac:dyDescent="0.3">
      <c r="D3330" s="2"/>
      <c r="E3330" s="2"/>
      <c r="F3330" s="4"/>
      <c r="G3330" s="4"/>
      <c r="H3330" s="4"/>
      <c r="I3330" s="3"/>
      <c r="J3330" s="3"/>
      <c r="K3330" s="3"/>
      <c r="L3330" s="3"/>
      <c r="M3330" s="3"/>
    </row>
    <row r="3331" spans="4:13" x14ac:dyDescent="0.3">
      <c r="D3331" s="2"/>
      <c r="E3331" s="2"/>
      <c r="F3331" s="4"/>
      <c r="G3331" s="4"/>
      <c r="H3331" s="4"/>
      <c r="I3331" s="3"/>
      <c r="J3331" s="3"/>
      <c r="K3331" s="3"/>
      <c r="L3331" s="3"/>
      <c r="M3331" s="3"/>
    </row>
    <row r="3332" spans="4:13" x14ac:dyDescent="0.3">
      <c r="D3332" s="2"/>
      <c r="E3332" s="2"/>
      <c r="F3332" s="4"/>
      <c r="G3332" s="4"/>
      <c r="H3332" s="4"/>
      <c r="I3332" s="3"/>
      <c r="J3332" s="3"/>
      <c r="K3332" s="3"/>
      <c r="L3332" s="3"/>
      <c r="M3332" s="3"/>
    </row>
    <row r="3333" spans="4:13" x14ac:dyDescent="0.3">
      <c r="D3333" s="2"/>
      <c r="E3333" s="2"/>
      <c r="F3333" s="4"/>
      <c r="G3333" s="4"/>
      <c r="H3333" s="4"/>
      <c r="I3333" s="3"/>
      <c r="J3333" s="3"/>
      <c r="K3333" s="3"/>
      <c r="L3333" s="3"/>
      <c r="M3333" s="3"/>
    </row>
    <row r="3334" spans="4:13" x14ac:dyDescent="0.3">
      <c r="D3334" s="2"/>
      <c r="E3334" s="2"/>
      <c r="F3334" s="4"/>
      <c r="G3334" s="4"/>
      <c r="H3334" s="4"/>
      <c r="I3334" s="3"/>
      <c r="J3334" s="3"/>
      <c r="K3334" s="3"/>
      <c r="L3334" s="3"/>
      <c r="M3334" s="3"/>
    </row>
    <row r="3335" spans="4:13" x14ac:dyDescent="0.3">
      <c r="D3335" s="2"/>
      <c r="E3335" s="2"/>
      <c r="F3335" s="4"/>
      <c r="G3335" s="4"/>
      <c r="H3335" s="4"/>
      <c r="I3335" s="3"/>
      <c r="J3335" s="3"/>
      <c r="K3335" s="3"/>
      <c r="L3335" s="3"/>
      <c r="M3335" s="3"/>
    </row>
    <row r="3336" spans="4:13" x14ac:dyDescent="0.3">
      <c r="D3336" s="2"/>
      <c r="E3336" s="2"/>
      <c r="F3336" s="4"/>
      <c r="G3336" s="4"/>
      <c r="H3336" s="4"/>
      <c r="I3336" s="3"/>
      <c r="J3336" s="3"/>
      <c r="K3336" s="3"/>
      <c r="L3336" s="3"/>
      <c r="M3336" s="3"/>
    </row>
    <row r="3337" spans="4:13" x14ac:dyDescent="0.3">
      <c r="D3337" s="2"/>
      <c r="E3337" s="2"/>
      <c r="F3337" s="4"/>
      <c r="G3337" s="4"/>
      <c r="H3337" s="4"/>
      <c r="I3337" s="3"/>
      <c r="J3337" s="3"/>
      <c r="K3337" s="3"/>
      <c r="L3337" s="3"/>
      <c r="M3337" s="3"/>
    </row>
    <row r="3338" spans="4:13" x14ac:dyDescent="0.3">
      <c r="D3338" s="2"/>
      <c r="E3338" s="2"/>
      <c r="F3338" s="4"/>
      <c r="G3338" s="4"/>
      <c r="H3338" s="4"/>
      <c r="I3338" s="3"/>
      <c r="J3338" s="3"/>
      <c r="K3338" s="3"/>
      <c r="L3338" s="3"/>
      <c r="M3338" s="3"/>
    </row>
    <row r="3339" spans="4:13" x14ac:dyDescent="0.3">
      <c r="D3339" s="2"/>
      <c r="E3339" s="2"/>
      <c r="F3339" s="4"/>
      <c r="G3339" s="4"/>
      <c r="H3339" s="4"/>
      <c r="I3339" s="3"/>
      <c r="J3339" s="3"/>
      <c r="K3339" s="3"/>
      <c r="L3339" s="3"/>
      <c r="M3339" s="3"/>
    </row>
    <row r="3340" spans="4:13" x14ac:dyDescent="0.3">
      <c r="D3340" s="2"/>
      <c r="E3340" s="2"/>
      <c r="F3340" s="4"/>
      <c r="G3340" s="4"/>
      <c r="H3340" s="4"/>
      <c r="I3340" s="3"/>
      <c r="J3340" s="3"/>
      <c r="K3340" s="3"/>
      <c r="L3340" s="3"/>
      <c r="M3340" s="3"/>
    </row>
    <row r="3341" spans="4:13" x14ac:dyDescent="0.3">
      <c r="D3341" s="2"/>
      <c r="E3341" s="2"/>
      <c r="F3341" s="4"/>
      <c r="G3341" s="4"/>
      <c r="H3341" s="4"/>
      <c r="I3341" s="3"/>
      <c r="J3341" s="3"/>
      <c r="K3341" s="3"/>
      <c r="L3341" s="3"/>
      <c r="M3341" s="3"/>
    </row>
    <row r="3342" spans="4:13" x14ac:dyDescent="0.3">
      <c r="D3342" s="2"/>
      <c r="E3342" s="2"/>
      <c r="F3342" s="4"/>
      <c r="G3342" s="4"/>
      <c r="H3342" s="4"/>
      <c r="I3342" s="3"/>
      <c r="J3342" s="3"/>
      <c r="K3342" s="3"/>
      <c r="L3342" s="3"/>
      <c r="M3342" s="3"/>
    </row>
    <row r="3343" spans="4:13" x14ac:dyDescent="0.3">
      <c r="D3343" s="2"/>
      <c r="E3343" s="2"/>
      <c r="F3343" s="4"/>
      <c r="G3343" s="4"/>
      <c r="H3343" s="4"/>
      <c r="I3343" s="3"/>
      <c r="J3343" s="3"/>
      <c r="K3343" s="3"/>
      <c r="L3343" s="3"/>
      <c r="M3343" s="3"/>
    </row>
    <row r="3344" spans="4:13" x14ac:dyDescent="0.3">
      <c r="D3344" s="2"/>
      <c r="E3344" s="2"/>
      <c r="F3344" s="4"/>
      <c r="G3344" s="4"/>
      <c r="H3344" s="4"/>
      <c r="I3344" s="3"/>
      <c r="J3344" s="3"/>
      <c r="K3344" s="3"/>
      <c r="L3344" s="3"/>
      <c r="M3344" s="3"/>
    </row>
    <row r="3345" spans="4:13" x14ac:dyDescent="0.3">
      <c r="D3345" s="2"/>
      <c r="E3345" s="2"/>
      <c r="F3345" s="4"/>
      <c r="G3345" s="4"/>
      <c r="H3345" s="4"/>
      <c r="I3345" s="3"/>
      <c r="J3345" s="3"/>
      <c r="K3345" s="3"/>
      <c r="L3345" s="3"/>
      <c r="M3345" s="3"/>
    </row>
    <row r="3346" spans="4:13" x14ac:dyDescent="0.3">
      <c r="D3346" s="2"/>
      <c r="E3346" s="2"/>
      <c r="F3346" s="4"/>
      <c r="G3346" s="4"/>
      <c r="H3346" s="4"/>
      <c r="I3346" s="3"/>
      <c r="J3346" s="3"/>
      <c r="K3346" s="3"/>
      <c r="L3346" s="3"/>
      <c r="M3346" s="3"/>
    </row>
    <row r="3347" spans="4:13" x14ac:dyDescent="0.3">
      <c r="D3347" s="2"/>
      <c r="E3347" s="2"/>
      <c r="F3347" s="4"/>
      <c r="G3347" s="4"/>
      <c r="H3347" s="4"/>
      <c r="I3347" s="3"/>
      <c r="J3347" s="3"/>
      <c r="K3347" s="3"/>
      <c r="L3347" s="3"/>
      <c r="M3347" s="3"/>
    </row>
    <row r="3348" spans="4:13" x14ac:dyDescent="0.3">
      <c r="D3348" s="2"/>
      <c r="E3348" s="2"/>
      <c r="F3348" s="4"/>
      <c r="G3348" s="4"/>
      <c r="H3348" s="4"/>
      <c r="I3348" s="3"/>
      <c r="J3348" s="3"/>
      <c r="K3348" s="3"/>
      <c r="L3348" s="3"/>
      <c r="M3348" s="3"/>
    </row>
    <row r="3349" spans="4:13" x14ac:dyDescent="0.3">
      <c r="D3349" s="2"/>
      <c r="E3349" s="2"/>
      <c r="F3349" s="4"/>
      <c r="G3349" s="4"/>
      <c r="H3349" s="4"/>
      <c r="I3349" s="3"/>
      <c r="J3349" s="3"/>
      <c r="K3349" s="3"/>
      <c r="L3349" s="3"/>
      <c r="M3349" s="3"/>
    </row>
    <row r="3350" spans="4:13" x14ac:dyDescent="0.3">
      <c r="D3350" s="2"/>
      <c r="E3350" s="2"/>
      <c r="F3350" s="4"/>
      <c r="G3350" s="4"/>
      <c r="H3350" s="4"/>
      <c r="I3350" s="3"/>
      <c r="J3350" s="3"/>
      <c r="K3350" s="3"/>
      <c r="L3350" s="3"/>
      <c r="M3350" s="3"/>
    </row>
    <row r="3351" spans="4:13" x14ac:dyDescent="0.3">
      <c r="D3351" s="2"/>
      <c r="E3351" s="2"/>
      <c r="F3351" s="4"/>
      <c r="G3351" s="4"/>
      <c r="H3351" s="4"/>
      <c r="I3351" s="3"/>
      <c r="J3351" s="3"/>
      <c r="K3351" s="3"/>
      <c r="L3351" s="3"/>
      <c r="M3351" s="3"/>
    </row>
    <row r="3352" spans="4:13" x14ac:dyDescent="0.3">
      <c r="D3352" s="2"/>
      <c r="E3352" s="2"/>
      <c r="F3352" s="4"/>
      <c r="G3352" s="4"/>
      <c r="H3352" s="4"/>
      <c r="I3352" s="3"/>
      <c r="J3352" s="3"/>
      <c r="K3352" s="3"/>
      <c r="L3352" s="3"/>
      <c r="M3352" s="3"/>
    </row>
    <row r="3353" spans="4:13" x14ac:dyDescent="0.3">
      <c r="D3353" s="2"/>
      <c r="E3353" s="2"/>
      <c r="F3353" s="4"/>
      <c r="G3353" s="4"/>
      <c r="H3353" s="4"/>
      <c r="I3353" s="3"/>
      <c r="J3353" s="3"/>
      <c r="K3353" s="3"/>
      <c r="L3353" s="3"/>
      <c r="M3353" s="3"/>
    </row>
    <row r="3354" spans="4:13" x14ac:dyDescent="0.3">
      <c r="D3354" s="2"/>
      <c r="E3354" s="2"/>
      <c r="F3354" s="4"/>
      <c r="G3354" s="4"/>
      <c r="H3354" s="4"/>
      <c r="I3354" s="3"/>
      <c r="J3354" s="3"/>
      <c r="K3354" s="3"/>
      <c r="L3354" s="3"/>
      <c r="M3354" s="3"/>
    </row>
    <row r="3355" spans="4:13" x14ac:dyDescent="0.3">
      <c r="D3355" s="2"/>
      <c r="E3355" s="2"/>
      <c r="F3355" s="4"/>
      <c r="G3355" s="4"/>
      <c r="H3355" s="4"/>
      <c r="I3355" s="3"/>
      <c r="J3355" s="3"/>
      <c r="K3355" s="3"/>
      <c r="L3355" s="3"/>
      <c r="M3355" s="3"/>
    </row>
    <row r="3356" spans="4:13" x14ac:dyDescent="0.3">
      <c r="D3356" s="2"/>
      <c r="E3356" s="2"/>
      <c r="F3356" s="4"/>
      <c r="G3356" s="4"/>
      <c r="H3356" s="4"/>
      <c r="I3356" s="3"/>
      <c r="J3356" s="3"/>
      <c r="K3356" s="3"/>
      <c r="L3356" s="3"/>
      <c r="M3356" s="3"/>
    </row>
    <row r="3357" spans="4:13" x14ac:dyDescent="0.3">
      <c r="D3357" s="2"/>
      <c r="E3357" s="2"/>
      <c r="F3357" s="4"/>
      <c r="G3357" s="4"/>
      <c r="H3357" s="4"/>
      <c r="I3357" s="3"/>
      <c r="J3357" s="3"/>
      <c r="K3357" s="3"/>
      <c r="L3357" s="3"/>
      <c r="M3357" s="3"/>
    </row>
    <row r="3358" spans="4:13" x14ac:dyDescent="0.3">
      <c r="D3358" s="2"/>
      <c r="E3358" s="2"/>
      <c r="F3358" s="4"/>
      <c r="G3358" s="4"/>
      <c r="H3358" s="4"/>
      <c r="I3358" s="3"/>
      <c r="J3358" s="3"/>
      <c r="K3358" s="3"/>
      <c r="L3358" s="3"/>
      <c r="M3358" s="3"/>
    </row>
    <row r="3359" spans="4:13" x14ac:dyDescent="0.3">
      <c r="D3359" s="2"/>
      <c r="E3359" s="2"/>
      <c r="F3359" s="4"/>
      <c r="G3359" s="4"/>
      <c r="H3359" s="4"/>
      <c r="I3359" s="3"/>
      <c r="J3359" s="3"/>
      <c r="K3359" s="3"/>
      <c r="L3359" s="3"/>
      <c r="M3359" s="3"/>
    </row>
    <row r="3360" spans="4:13" x14ac:dyDescent="0.3">
      <c r="D3360" s="2"/>
      <c r="E3360" s="2"/>
      <c r="F3360" s="4"/>
      <c r="G3360" s="4"/>
      <c r="H3360" s="4"/>
      <c r="I3360" s="3"/>
      <c r="J3360" s="3"/>
      <c r="K3360" s="3"/>
      <c r="L3360" s="3"/>
      <c r="M3360" s="3"/>
    </row>
    <row r="3361" spans="4:13" x14ac:dyDescent="0.3">
      <c r="D3361" s="2"/>
      <c r="E3361" s="2"/>
      <c r="F3361" s="4"/>
      <c r="G3361" s="4"/>
      <c r="H3361" s="4"/>
      <c r="I3361" s="3"/>
      <c r="J3361" s="3"/>
      <c r="K3361" s="3"/>
      <c r="L3361" s="3"/>
      <c r="M3361" s="3"/>
    </row>
    <row r="3362" spans="4:13" x14ac:dyDescent="0.3">
      <c r="D3362" s="2"/>
      <c r="E3362" s="2"/>
      <c r="F3362" s="4"/>
      <c r="G3362" s="4"/>
      <c r="H3362" s="4"/>
      <c r="I3362" s="3"/>
      <c r="J3362" s="3"/>
      <c r="K3362" s="3"/>
      <c r="L3362" s="3"/>
      <c r="M3362" s="3"/>
    </row>
    <row r="3363" spans="4:13" x14ac:dyDescent="0.3">
      <c r="D3363" s="2"/>
      <c r="E3363" s="2"/>
      <c r="F3363" s="4"/>
      <c r="G3363" s="4"/>
      <c r="H3363" s="4"/>
      <c r="I3363" s="3"/>
      <c r="J3363" s="3"/>
      <c r="K3363" s="3"/>
      <c r="L3363" s="3"/>
      <c r="M3363" s="3"/>
    </row>
    <row r="3364" spans="4:13" x14ac:dyDescent="0.3">
      <c r="D3364" s="2"/>
      <c r="E3364" s="2"/>
      <c r="F3364" s="4"/>
      <c r="G3364" s="4"/>
      <c r="H3364" s="4"/>
      <c r="I3364" s="3"/>
      <c r="J3364" s="3"/>
      <c r="K3364" s="3"/>
      <c r="L3364" s="3"/>
      <c r="M3364" s="3"/>
    </row>
    <row r="3365" spans="4:13" x14ac:dyDescent="0.3">
      <c r="D3365" s="2"/>
      <c r="E3365" s="2"/>
      <c r="F3365" s="4"/>
      <c r="G3365" s="4"/>
      <c r="H3365" s="4"/>
      <c r="I3365" s="3"/>
      <c r="J3365" s="3"/>
      <c r="K3365" s="3"/>
      <c r="L3365" s="3"/>
      <c r="M3365" s="3"/>
    </row>
    <row r="3366" spans="4:13" x14ac:dyDescent="0.3">
      <c r="D3366" s="2"/>
      <c r="E3366" s="2"/>
      <c r="F3366" s="4"/>
      <c r="G3366" s="4"/>
      <c r="H3366" s="4"/>
      <c r="I3366" s="3"/>
      <c r="J3366" s="3"/>
      <c r="K3366" s="3"/>
      <c r="L3366" s="3"/>
      <c r="M3366" s="3"/>
    </row>
    <row r="3367" spans="4:13" x14ac:dyDescent="0.3">
      <c r="D3367" s="2"/>
      <c r="E3367" s="2"/>
      <c r="F3367" s="4"/>
      <c r="G3367" s="4"/>
      <c r="H3367" s="4"/>
      <c r="I3367" s="3"/>
      <c r="J3367" s="3"/>
      <c r="K3367" s="3"/>
      <c r="L3367" s="3"/>
      <c r="M3367" s="3"/>
    </row>
    <row r="3368" spans="4:13" x14ac:dyDescent="0.3">
      <c r="D3368" s="2"/>
      <c r="E3368" s="2"/>
      <c r="F3368" s="4"/>
      <c r="G3368" s="4"/>
      <c r="H3368" s="4"/>
      <c r="I3368" s="3"/>
      <c r="J3368" s="3"/>
      <c r="K3368" s="3"/>
      <c r="L3368" s="3"/>
      <c r="M3368" s="3"/>
    </row>
    <row r="3369" spans="4:13" x14ac:dyDescent="0.3">
      <c r="D3369" s="2"/>
      <c r="E3369" s="2"/>
      <c r="F3369" s="4"/>
      <c r="G3369" s="4"/>
      <c r="H3369" s="4"/>
      <c r="I3369" s="3"/>
      <c r="J3369" s="3"/>
      <c r="K3369" s="3"/>
      <c r="L3369" s="3"/>
      <c r="M3369" s="3"/>
    </row>
    <row r="3370" spans="4:13" x14ac:dyDescent="0.3">
      <c r="D3370" s="2"/>
      <c r="E3370" s="2"/>
      <c r="F3370" s="4"/>
      <c r="G3370" s="4"/>
      <c r="H3370" s="4"/>
      <c r="I3370" s="3"/>
      <c r="J3370" s="3"/>
      <c r="K3370" s="3"/>
      <c r="L3370" s="3"/>
      <c r="M3370" s="3"/>
    </row>
    <row r="3371" spans="4:13" x14ac:dyDescent="0.3">
      <c r="D3371" s="2"/>
      <c r="E3371" s="2"/>
      <c r="F3371" s="4"/>
      <c r="G3371" s="4"/>
      <c r="H3371" s="4"/>
      <c r="I3371" s="3"/>
      <c r="J3371" s="3"/>
      <c r="K3371" s="3"/>
      <c r="L3371" s="3"/>
      <c r="M3371" s="3"/>
    </row>
    <row r="3372" spans="4:13" x14ac:dyDescent="0.3">
      <c r="D3372" s="2"/>
      <c r="E3372" s="2"/>
      <c r="F3372" s="4"/>
      <c r="G3372" s="4"/>
      <c r="H3372" s="4"/>
      <c r="I3372" s="3"/>
      <c r="J3372" s="3"/>
      <c r="K3372" s="3"/>
      <c r="L3372" s="3"/>
      <c r="M3372" s="3"/>
    </row>
    <row r="3373" spans="4:13" x14ac:dyDescent="0.3">
      <c r="D3373" s="2"/>
      <c r="E3373" s="2"/>
      <c r="F3373" s="4"/>
      <c r="G3373" s="4"/>
      <c r="H3373" s="4"/>
      <c r="I3373" s="3"/>
      <c r="J3373" s="3"/>
      <c r="K3373" s="3"/>
      <c r="L3373" s="3"/>
      <c r="M3373" s="3"/>
    </row>
    <row r="3374" spans="4:13" x14ac:dyDescent="0.3">
      <c r="D3374" s="2"/>
      <c r="E3374" s="2"/>
      <c r="F3374" s="4"/>
      <c r="G3374" s="4"/>
      <c r="H3374" s="4"/>
      <c r="I3374" s="3"/>
      <c r="J3374" s="3"/>
      <c r="K3374" s="3"/>
      <c r="L3374" s="3"/>
      <c r="M3374" s="3"/>
    </row>
    <row r="3375" spans="4:13" x14ac:dyDescent="0.3">
      <c r="D3375" s="2"/>
      <c r="E3375" s="2"/>
      <c r="F3375" s="4"/>
      <c r="G3375" s="4"/>
      <c r="H3375" s="4"/>
      <c r="I3375" s="3"/>
      <c r="J3375" s="3"/>
      <c r="K3375" s="3"/>
      <c r="L3375" s="3"/>
      <c r="M3375" s="3"/>
    </row>
    <row r="3376" spans="4:13" x14ac:dyDescent="0.3">
      <c r="D3376" s="2"/>
      <c r="E3376" s="2"/>
      <c r="F3376" s="4"/>
      <c r="G3376" s="4"/>
      <c r="H3376" s="4"/>
      <c r="I3376" s="3"/>
      <c r="J3376" s="3"/>
      <c r="K3376" s="3"/>
      <c r="L3376" s="3"/>
      <c r="M3376" s="3"/>
    </row>
    <row r="3377" spans="4:13" x14ac:dyDescent="0.3">
      <c r="D3377" s="2"/>
      <c r="E3377" s="2"/>
      <c r="F3377" s="4"/>
      <c r="G3377" s="4"/>
      <c r="H3377" s="4"/>
      <c r="I3377" s="3"/>
      <c r="J3377" s="3"/>
      <c r="K3377" s="3"/>
      <c r="L3377" s="3"/>
      <c r="M3377" s="3"/>
    </row>
    <row r="3378" spans="4:13" x14ac:dyDescent="0.3">
      <c r="D3378" s="2"/>
      <c r="E3378" s="2"/>
      <c r="F3378" s="4"/>
      <c r="G3378" s="4"/>
      <c r="H3378" s="4"/>
      <c r="I3378" s="3"/>
      <c r="J3378" s="3"/>
      <c r="K3378" s="3"/>
      <c r="L3378" s="3"/>
      <c r="M3378" s="3"/>
    </row>
    <row r="3379" spans="4:13" x14ac:dyDescent="0.3">
      <c r="D3379" s="2"/>
      <c r="E3379" s="2"/>
      <c r="F3379" s="4"/>
      <c r="G3379" s="4"/>
      <c r="H3379" s="4"/>
      <c r="I3379" s="3"/>
      <c r="J3379" s="3"/>
      <c r="K3379" s="3"/>
      <c r="L3379" s="3"/>
      <c r="M3379" s="3"/>
    </row>
    <row r="3380" spans="4:13" x14ac:dyDescent="0.3">
      <c r="D3380" s="2"/>
      <c r="E3380" s="2"/>
      <c r="F3380" s="4"/>
      <c r="G3380" s="4"/>
      <c r="H3380" s="4"/>
      <c r="I3380" s="3"/>
      <c r="J3380" s="3"/>
      <c r="K3380" s="3"/>
      <c r="L3380" s="3"/>
      <c r="M3380" s="3"/>
    </row>
    <row r="3381" spans="4:13" x14ac:dyDescent="0.3">
      <c r="D3381" s="2"/>
      <c r="E3381" s="2"/>
      <c r="F3381" s="4"/>
      <c r="G3381" s="4"/>
      <c r="H3381" s="4"/>
      <c r="I3381" s="3"/>
      <c r="J3381" s="3"/>
      <c r="K3381" s="3"/>
      <c r="L3381" s="3"/>
      <c r="M3381" s="3"/>
    </row>
    <row r="3382" spans="4:13" x14ac:dyDescent="0.3">
      <c r="D3382" s="2"/>
      <c r="E3382" s="2"/>
      <c r="F3382" s="4"/>
      <c r="G3382" s="4"/>
      <c r="H3382" s="4"/>
      <c r="I3382" s="3"/>
      <c r="J3382" s="3"/>
      <c r="K3382" s="3"/>
      <c r="L3382" s="3"/>
      <c r="M3382" s="3"/>
    </row>
    <row r="3383" spans="4:13" x14ac:dyDescent="0.3">
      <c r="D3383" s="2"/>
      <c r="E3383" s="2"/>
      <c r="F3383" s="4"/>
      <c r="G3383" s="4"/>
      <c r="H3383" s="4"/>
      <c r="I3383" s="3"/>
      <c r="J3383" s="3"/>
      <c r="K3383" s="3"/>
      <c r="L3383" s="3"/>
      <c r="M3383" s="3"/>
    </row>
    <row r="3384" spans="4:13" x14ac:dyDescent="0.3">
      <c r="D3384" s="2"/>
      <c r="E3384" s="2"/>
      <c r="F3384" s="4"/>
      <c r="G3384" s="4"/>
      <c r="H3384" s="4"/>
      <c r="I3384" s="3"/>
      <c r="J3384" s="3"/>
      <c r="K3384" s="3"/>
      <c r="L3384" s="3"/>
      <c r="M3384" s="3"/>
    </row>
    <row r="3385" spans="4:13" x14ac:dyDescent="0.3">
      <c r="D3385" s="2"/>
      <c r="E3385" s="2"/>
      <c r="F3385" s="4"/>
      <c r="G3385" s="4"/>
      <c r="H3385" s="4"/>
      <c r="I3385" s="3"/>
      <c r="J3385" s="3"/>
      <c r="K3385" s="3"/>
      <c r="L3385" s="3"/>
      <c r="M3385" s="3"/>
    </row>
    <row r="3386" spans="4:13" x14ac:dyDescent="0.3">
      <c r="D3386" s="2"/>
      <c r="E3386" s="2"/>
      <c r="F3386" s="4"/>
      <c r="G3386" s="4"/>
      <c r="H3386" s="4"/>
      <c r="I3386" s="3"/>
      <c r="J3386" s="3"/>
      <c r="K3386" s="3"/>
      <c r="L3386" s="3"/>
      <c r="M3386" s="3"/>
    </row>
    <row r="3387" spans="4:13" x14ac:dyDescent="0.3">
      <c r="D3387" s="2"/>
      <c r="E3387" s="2"/>
      <c r="F3387" s="4"/>
      <c r="G3387" s="4"/>
      <c r="H3387" s="4"/>
      <c r="I3387" s="3"/>
      <c r="J3387" s="3"/>
      <c r="K3387" s="3"/>
      <c r="L3387" s="3"/>
      <c r="M3387" s="3"/>
    </row>
    <row r="3388" spans="4:13" x14ac:dyDescent="0.3">
      <c r="D3388" s="2"/>
      <c r="E3388" s="2"/>
      <c r="F3388" s="4"/>
      <c r="G3388" s="4"/>
      <c r="H3388" s="4"/>
      <c r="I3388" s="3"/>
      <c r="J3388" s="3"/>
      <c r="K3388" s="3"/>
      <c r="L3388" s="3"/>
      <c r="M3388" s="3"/>
    </row>
    <row r="3389" spans="4:13" x14ac:dyDescent="0.3">
      <c r="D3389" s="2"/>
      <c r="E3389" s="2"/>
      <c r="F3389" s="4"/>
      <c r="G3389" s="4"/>
      <c r="H3389" s="4"/>
      <c r="I3389" s="3"/>
      <c r="J3389" s="3"/>
      <c r="K3389" s="3"/>
      <c r="L3389" s="3"/>
      <c r="M3389" s="3"/>
    </row>
    <row r="3390" spans="4:13" x14ac:dyDescent="0.3">
      <c r="D3390" s="2"/>
      <c r="E3390" s="2"/>
      <c r="F3390" s="4"/>
      <c r="G3390" s="4"/>
      <c r="H3390" s="4"/>
      <c r="I3390" s="3"/>
      <c r="J3390" s="3"/>
      <c r="K3390" s="3"/>
      <c r="L3390" s="3"/>
      <c r="M3390" s="3"/>
    </row>
    <row r="3391" spans="4:13" x14ac:dyDescent="0.3">
      <c r="D3391" s="2"/>
      <c r="E3391" s="2"/>
      <c r="F3391" s="4"/>
      <c r="G3391" s="4"/>
      <c r="H3391" s="4"/>
      <c r="I3391" s="3"/>
      <c r="J3391" s="3"/>
      <c r="K3391" s="3"/>
      <c r="L3391" s="3"/>
      <c r="M3391" s="3"/>
    </row>
    <row r="3392" spans="4:13" x14ac:dyDescent="0.3">
      <c r="D3392" s="2"/>
      <c r="E3392" s="2"/>
      <c r="F3392" s="4"/>
      <c r="G3392" s="4"/>
      <c r="H3392" s="4"/>
      <c r="I3392" s="3"/>
      <c r="J3392" s="3"/>
      <c r="K3392" s="3"/>
      <c r="L3392" s="3"/>
      <c r="M3392" s="3"/>
    </row>
    <row r="3393" spans="4:13" x14ac:dyDescent="0.3">
      <c r="D3393" s="2"/>
      <c r="E3393" s="2"/>
      <c r="F3393" s="4"/>
      <c r="G3393" s="4"/>
      <c r="H3393" s="4"/>
      <c r="I3393" s="3"/>
      <c r="J3393" s="3"/>
      <c r="K3393" s="3"/>
      <c r="L3393" s="3"/>
      <c r="M3393" s="3"/>
    </row>
    <row r="3394" spans="4:13" x14ac:dyDescent="0.3">
      <c r="D3394" s="2"/>
      <c r="E3394" s="2"/>
      <c r="F3394" s="4"/>
      <c r="G3394" s="4"/>
      <c r="H3394" s="4"/>
      <c r="I3394" s="3"/>
      <c r="J3394" s="3"/>
      <c r="K3394" s="3"/>
      <c r="L3394" s="3"/>
      <c r="M3394" s="3"/>
    </row>
    <row r="3395" spans="4:13" x14ac:dyDescent="0.3">
      <c r="D3395" s="2"/>
      <c r="E3395" s="2"/>
      <c r="F3395" s="4"/>
      <c r="G3395" s="4"/>
      <c r="H3395" s="4"/>
      <c r="I3395" s="3"/>
      <c r="J3395" s="3"/>
      <c r="K3395" s="3"/>
      <c r="L3395" s="3"/>
      <c r="M3395" s="3"/>
    </row>
    <row r="3396" spans="4:13" x14ac:dyDescent="0.3">
      <c r="D3396" s="2"/>
      <c r="E3396" s="2"/>
      <c r="F3396" s="4"/>
      <c r="G3396" s="4"/>
      <c r="H3396" s="4"/>
      <c r="I3396" s="3"/>
      <c r="J3396" s="3"/>
      <c r="K3396" s="3"/>
      <c r="L3396" s="3"/>
      <c r="M3396" s="3"/>
    </row>
    <row r="3397" spans="4:13" x14ac:dyDescent="0.3">
      <c r="D3397" s="2"/>
      <c r="E3397" s="2"/>
      <c r="F3397" s="4"/>
      <c r="G3397" s="4"/>
      <c r="H3397" s="4"/>
      <c r="I3397" s="3"/>
      <c r="J3397" s="3"/>
      <c r="K3397" s="3"/>
      <c r="L3397" s="3"/>
      <c r="M3397" s="3"/>
    </row>
    <row r="3398" spans="4:13" x14ac:dyDescent="0.3">
      <c r="D3398" s="2"/>
      <c r="E3398" s="2"/>
      <c r="F3398" s="4"/>
      <c r="G3398" s="4"/>
      <c r="H3398" s="4"/>
      <c r="I3398" s="3"/>
      <c r="J3398" s="3"/>
      <c r="K3398" s="3"/>
      <c r="L3398" s="3"/>
      <c r="M3398" s="3"/>
    </row>
    <row r="3399" spans="4:13" x14ac:dyDescent="0.3">
      <c r="D3399" s="2"/>
      <c r="E3399" s="2"/>
      <c r="F3399" s="4"/>
      <c r="G3399" s="4"/>
      <c r="H3399" s="4"/>
      <c r="I3399" s="3"/>
      <c r="J3399" s="3"/>
      <c r="K3399" s="3"/>
      <c r="L3399" s="3"/>
      <c r="M3399" s="3"/>
    </row>
    <row r="3400" spans="4:13" x14ac:dyDescent="0.3">
      <c r="D3400" s="2"/>
      <c r="E3400" s="2"/>
      <c r="F3400" s="4"/>
      <c r="G3400" s="4"/>
      <c r="H3400" s="4"/>
      <c r="I3400" s="3"/>
      <c r="J3400" s="3"/>
      <c r="K3400" s="3"/>
      <c r="L3400" s="3"/>
      <c r="M3400" s="3"/>
    </row>
    <row r="3401" spans="4:13" x14ac:dyDescent="0.3">
      <c r="D3401" s="2"/>
      <c r="E3401" s="2"/>
      <c r="F3401" s="4"/>
      <c r="G3401" s="4"/>
      <c r="H3401" s="4"/>
      <c r="I3401" s="3"/>
      <c r="J3401" s="3"/>
      <c r="K3401" s="3"/>
      <c r="L3401" s="3"/>
      <c r="M3401" s="3"/>
    </row>
    <row r="3402" spans="4:13" x14ac:dyDescent="0.3">
      <c r="D3402" s="2"/>
      <c r="E3402" s="2"/>
      <c r="F3402" s="4"/>
      <c r="G3402" s="4"/>
      <c r="H3402" s="4"/>
      <c r="I3402" s="3"/>
      <c r="J3402" s="3"/>
      <c r="K3402" s="3"/>
      <c r="L3402" s="3"/>
      <c r="M3402" s="3"/>
    </row>
    <row r="3403" spans="4:13" x14ac:dyDescent="0.3">
      <c r="D3403" s="2"/>
      <c r="E3403" s="2"/>
      <c r="F3403" s="4"/>
      <c r="G3403" s="4"/>
      <c r="H3403" s="4"/>
      <c r="I3403" s="3"/>
      <c r="J3403" s="3"/>
      <c r="K3403" s="3"/>
      <c r="L3403" s="3"/>
      <c r="M3403" s="3"/>
    </row>
    <row r="3404" spans="4:13" x14ac:dyDescent="0.3">
      <c r="D3404" s="2"/>
      <c r="E3404" s="2"/>
      <c r="F3404" s="4"/>
      <c r="G3404" s="4"/>
      <c r="H3404" s="4"/>
      <c r="I3404" s="3"/>
      <c r="J3404" s="3"/>
      <c r="K3404" s="3"/>
      <c r="L3404" s="3"/>
      <c r="M3404" s="3"/>
    </row>
    <row r="3405" spans="4:13" x14ac:dyDescent="0.3">
      <c r="D3405" s="2"/>
      <c r="E3405" s="2"/>
      <c r="F3405" s="4"/>
      <c r="G3405" s="4"/>
      <c r="H3405" s="4"/>
      <c r="I3405" s="3"/>
      <c r="J3405" s="3"/>
      <c r="K3405" s="3"/>
      <c r="L3405" s="3"/>
      <c r="M3405" s="3"/>
    </row>
    <row r="3406" spans="4:13" x14ac:dyDescent="0.3">
      <c r="D3406" s="2"/>
      <c r="E3406" s="2"/>
      <c r="F3406" s="4"/>
      <c r="G3406" s="4"/>
      <c r="H3406" s="4"/>
      <c r="I3406" s="3"/>
      <c r="J3406" s="3"/>
      <c r="K3406" s="3"/>
      <c r="L3406" s="3"/>
      <c r="M3406" s="3"/>
    </row>
    <row r="3407" spans="4:13" x14ac:dyDescent="0.3">
      <c r="D3407" s="2"/>
      <c r="E3407" s="2"/>
      <c r="F3407" s="4"/>
      <c r="G3407" s="4"/>
      <c r="H3407" s="4"/>
      <c r="I3407" s="3"/>
      <c r="J3407" s="3"/>
      <c r="K3407" s="3"/>
      <c r="L3407" s="3"/>
      <c r="M3407" s="3"/>
    </row>
    <row r="3408" spans="4:13" x14ac:dyDescent="0.3">
      <c r="D3408" s="2"/>
      <c r="E3408" s="2"/>
      <c r="F3408" s="4"/>
      <c r="G3408" s="4"/>
      <c r="H3408" s="4"/>
      <c r="I3408" s="3"/>
      <c r="J3408" s="3"/>
      <c r="K3408" s="3"/>
      <c r="L3408" s="3"/>
      <c r="M3408" s="3"/>
    </row>
    <row r="3409" spans="4:13" x14ac:dyDescent="0.3">
      <c r="D3409" s="2"/>
      <c r="E3409" s="2"/>
      <c r="F3409" s="4"/>
      <c r="G3409" s="4"/>
      <c r="H3409" s="4"/>
      <c r="I3409" s="3"/>
      <c r="J3409" s="3"/>
      <c r="K3409" s="3"/>
      <c r="L3409" s="3"/>
      <c r="M3409" s="3"/>
    </row>
    <row r="3410" spans="4:13" x14ac:dyDescent="0.3">
      <c r="D3410" s="2"/>
      <c r="E3410" s="2"/>
      <c r="F3410" s="4"/>
      <c r="G3410" s="4"/>
      <c r="H3410" s="4"/>
      <c r="I3410" s="3"/>
      <c r="J3410" s="3"/>
      <c r="K3410" s="3"/>
      <c r="L3410" s="3"/>
      <c r="M3410" s="3"/>
    </row>
    <row r="3411" spans="4:13" x14ac:dyDescent="0.3">
      <c r="D3411" s="2"/>
      <c r="E3411" s="2"/>
      <c r="F3411" s="4"/>
      <c r="G3411" s="4"/>
      <c r="H3411" s="4"/>
      <c r="I3411" s="3"/>
      <c r="J3411" s="3"/>
      <c r="K3411" s="3"/>
      <c r="L3411" s="3"/>
      <c r="M3411" s="3"/>
    </row>
    <row r="3412" spans="4:13" x14ac:dyDescent="0.3">
      <c r="D3412" s="2"/>
      <c r="E3412" s="2"/>
      <c r="F3412" s="4"/>
      <c r="G3412" s="4"/>
      <c r="H3412" s="4"/>
      <c r="I3412" s="3"/>
      <c r="J3412" s="3"/>
      <c r="K3412" s="3"/>
      <c r="L3412" s="3"/>
      <c r="M3412" s="3"/>
    </row>
    <row r="3413" spans="4:13" x14ac:dyDescent="0.3">
      <c r="D3413" s="2"/>
      <c r="E3413" s="2"/>
      <c r="F3413" s="4"/>
      <c r="G3413" s="4"/>
      <c r="H3413" s="4"/>
      <c r="I3413" s="3"/>
      <c r="J3413" s="3"/>
      <c r="K3413" s="3"/>
      <c r="L3413" s="3"/>
      <c r="M3413" s="3"/>
    </row>
    <row r="3414" spans="4:13" x14ac:dyDescent="0.3">
      <c r="D3414" s="2"/>
      <c r="E3414" s="2"/>
      <c r="F3414" s="4"/>
      <c r="G3414" s="4"/>
      <c r="H3414" s="4"/>
      <c r="I3414" s="3"/>
      <c r="J3414" s="3"/>
      <c r="K3414" s="3"/>
      <c r="L3414" s="3"/>
      <c r="M3414" s="3"/>
    </row>
    <row r="3415" spans="4:13" x14ac:dyDescent="0.3">
      <c r="D3415" s="2"/>
      <c r="E3415" s="2"/>
      <c r="F3415" s="4"/>
      <c r="G3415" s="4"/>
      <c r="H3415" s="4"/>
      <c r="I3415" s="3"/>
      <c r="J3415" s="3"/>
      <c r="K3415" s="3"/>
      <c r="L3415" s="3"/>
      <c r="M3415" s="3"/>
    </row>
    <row r="3416" spans="4:13" x14ac:dyDescent="0.3">
      <c r="D3416" s="2"/>
      <c r="E3416" s="2"/>
      <c r="F3416" s="4"/>
      <c r="G3416" s="4"/>
      <c r="H3416" s="4"/>
      <c r="I3416" s="3"/>
      <c r="J3416" s="3"/>
      <c r="K3416" s="3"/>
      <c r="L3416" s="3"/>
      <c r="M3416" s="3"/>
    </row>
    <row r="3417" spans="4:13" x14ac:dyDescent="0.3">
      <c r="D3417" s="2"/>
      <c r="E3417" s="2"/>
      <c r="F3417" s="4"/>
      <c r="G3417" s="4"/>
      <c r="H3417" s="4"/>
      <c r="I3417" s="3"/>
      <c r="J3417" s="3"/>
      <c r="K3417" s="3"/>
      <c r="L3417" s="3"/>
      <c r="M3417" s="3"/>
    </row>
    <row r="3418" spans="4:13" x14ac:dyDescent="0.3">
      <c r="D3418" s="2"/>
      <c r="E3418" s="2"/>
      <c r="F3418" s="4"/>
      <c r="G3418" s="4"/>
      <c r="H3418" s="4"/>
      <c r="I3418" s="3"/>
      <c r="J3418" s="3"/>
      <c r="K3418" s="3"/>
      <c r="L3418" s="3"/>
      <c r="M3418" s="3"/>
    </row>
    <row r="3419" spans="4:13" x14ac:dyDescent="0.3">
      <c r="D3419" s="2"/>
      <c r="E3419" s="2"/>
      <c r="F3419" s="4"/>
      <c r="G3419" s="4"/>
      <c r="H3419" s="4"/>
      <c r="I3419" s="3"/>
      <c r="J3419" s="3"/>
      <c r="K3419" s="3"/>
      <c r="L3419" s="3"/>
      <c r="M3419" s="3"/>
    </row>
    <row r="3420" spans="4:13" x14ac:dyDescent="0.3">
      <c r="D3420" s="2"/>
      <c r="E3420" s="2"/>
      <c r="F3420" s="4"/>
      <c r="G3420" s="4"/>
      <c r="H3420" s="4"/>
      <c r="I3420" s="3"/>
      <c r="J3420" s="3"/>
      <c r="K3420" s="3"/>
      <c r="L3420" s="3"/>
      <c r="M3420" s="3"/>
    </row>
    <row r="3421" spans="4:13" x14ac:dyDescent="0.3">
      <c r="D3421" s="2"/>
      <c r="E3421" s="2"/>
      <c r="F3421" s="4"/>
      <c r="G3421" s="4"/>
      <c r="H3421" s="4"/>
      <c r="I3421" s="3"/>
      <c r="J3421" s="3"/>
      <c r="K3421" s="3"/>
      <c r="L3421" s="3"/>
      <c r="M3421" s="3"/>
    </row>
    <row r="3422" spans="4:13" x14ac:dyDescent="0.3">
      <c r="D3422" s="2"/>
      <c r="E3422" s="2"/>
      <c r="F3422" s="4"/>
      <c r="G3422" s="4"/>
      <c r="H3422" s="4"/>
      <c r="I3422" s="3"/>
      <c r="J3422" s="3"/>
      <c r="K3422" s="3"/>
      <c r="L3422" s="3"/>
      <c r="M3422" s="3"/>
    </row>
    <row r="3423" spans="4:13" x14ac:dyDescent="0.3">
      <c r="D3423" s="2"/>
      <c r="E3423" s="2"/>
      <c r="F3423" s="4"/>
      <c r="G3423" s="4"/>
      <c r="H3423" s="4"/>
      <c r="I3423" s="3"/>
      <c r="J3423" s="3"/>
      <c r="K3423" s="3"/>
      <c r="L3423" s="3"/>
      <c r="M3423" s="3"/>
    </row>
    <row r="3424" spans="4:13" x14ac:dyDescent="0.3">
      <c r="D3424" s="2"/>
      <c r="E3424" s="2"/>
      <c r="F3424" s="4"/>
      <c r="G3424" s="4"/>
      <c r="H3424" s="4"/>
      <c r="I3424" s="3"/>
      <c r="J3424" s="3"/>
      <c r="K3424" s="3"/>
      <c r="L3424" s="3"/>
      <c r="M3424" s="3"/>
    </row>
    <row r="3425" spans="4:13" x14ac:dyDescent="0.3">
      <c r="D3425" s="2"/>
      <c r="E3425" s="2"/>
      <c r="F3425" s="4"/>
      <c r="G3425" s="4"/>
      <c r="H3425" s="4"/>
      <c r="I3425" s="3"/>
      <c r="J3425" s="3"/>
      <c r="K3425" s="3"/>
      <c r="L3425" s="3"/>
      <c r="M3425" s="3"/>
    </row>
    <row r="3426" spans="4:13" x14ac:dyDescent="0.3">
      <c r="D3426" s="2"/>
      <c r="E3426" s="2"/>
      <c r="F3426" s="4"/>
      <c r="G3426" s="4"/>
      <c r="H3426" s="4"/>
      <c r="I3426" s="3"/>
      <c r="J3426" s="3"/>
      <c r="K3426" s="3"/>
      <c r="L3426" s="3"/>
      <c r="M3426" s="3"/>
    </row>
    <row r="3427" spans="4:13" x14ac:dyDescent="0.3">
      <c r="D3427" s="2"/>
      <c r="E3427" s="2"/>
      <c r="F3427" s="4"/>
      <c r="G3427" s="4"/>
      <c r="H3427" s="4"/>
      <c r="I3427" s="3"/>
      <c r="J3427" s="3"/>
      <c r="K3427" s="3"/>
      <c r="L3427" s="3"/>
      <c r="M3427" s="3"/>
    </row>
    <row r="3428" spans="4:13" x14ac:dyDescent="0.3">
      <c r="D3428" s="2"/>
      <c r="E3428" s="2"/>
      <c r="F3428" s="4"/>
      <c r="G3428" s="4"/>
      <c r="H3428" s="4"/>
      <c r="I3428" s="3"/>
      <c r="J3428" s="3"/>
      <c r="K3428" s="3"/>
      <c r="L3428" s="3"/>
      <c r="M3428" s="3"/>
    </row>
    <row r="3429" spans="4:13" x14ac:dyDescent="0.3">
      <c r="D3429" s="2"/>
      <c r="E3429" s="2"/>
      <c r="F3429" s="4"/>
      <c r="G3429" s="4"/>
      <c r="H3429" s="4"/>
      <c r="I3429" s="3"/>
      <c r="J3429" s="3"/>
      <c r="K3429" s="3"/>
      <c r="L3429" s="3"/>
      <c r="M3429" s="3"/>
    </row>
    <row r="3430" spans="4:13" x14ac:dyDescent="0.3">
      <c r="D3430" s="2"/>
      <c r="E3430" s="2"/>
      <c r="F3430" s="4"/>
      <c r="G3430" s="4"/>
      <c r="H3430" s="4"/>
      <c r="I3430" s="3"/>
      <c r="J3430" s="3"/>
      <c r="K3430" s="3"/>
      <c r="L3430" s="3"/>
      <c r="M3430" s="3"/>
    </row>
    <row r="3431" spans="4:13" x14ac:dyDescent="0.3">
      <c r="D3431" s="2"/>
      <c r="E3431" s="2"/>
      <c r="F3431" s="4"/>
      <c r="G3431" s="4"/>
      <c r="H3431" s="4"/>
      <c r="I3431" s="3"/>
      <c r="J3431" s="3"/>
      <c r="K3431" s="3"/>
      <c r="L3431" s="3"/>
      <c r="M3431" s="3"/>
    </row>
    <row r="3432" spans="4:13" x14ac:dyDescent="0.3">
      <c r="D3432" s="2"/>
      <c r="E3432" s="2"/>
      <c r="F3432" s="4"/>
      <c r="G3432" s="4"/>
      <c r="H3432" s="4"/>
      <c r="I3432" s="3"/>
      <c r="J3432" s="3"/>
      <c r="K3432" s="3"/>
      <c r="L3432" s="3"/>
      <c r="M3432" s="3"/>
    </row>
    <row r="3433" spans="4:13" x14ac:dyDescent="0.3">
      <c r="D3433" s="2"/>
      <c r="E3433" s="2"/>
      <c r="F3433" s="4"/>
      <c r="G3433" s="4"/>
      <c r="H3433" s="4"/>
      <c r="I3433" s="3"/>
      <c r="J3433" s="3"/>
      <c r="K3433" s="3"/>
      <c r="L3433" s="3"/>
      <c r="M3433" s="3"/>
    </row>
    <row r="3434" spans="4:13" x14ac:dyDescent="0.3">
      <c r="D3434" s="2"/>
      <c r="E3434" s="2"/>
      <c r="F3434" s="4"/>
      <c r="G3434" s="4"/>
      <c r="H3434" s="4"/>
      <c r="I3434" s="3"/>
      <c r="J3434" s="3"/>
      <c r="K3434" s="3"/>
      <c r="L3434" s="3"/>
      <c r="M3434" s="3"/>
    </row>
    <row r="3435" spans="4:13" x14ac:dyDescent="0.3">
      <c r="D3435" s="2"/>
      <c r="E3435" s="2"/>
      <c r="F3435" s="4"/>
      <c r="G3435" s="4"/>
      <c r="H3435" s="4"/>
      <c r="I3435" s="3"/>
      <c r="J3435" s="3"/>
      <c r="K3435" s="3"/>
      <c r="L3435" s="3"/>
      <c r="M3435" s="3"/>
    </row>
    <row r="3436" spans="4:13" x14ac:dyDescent="0.3">
      <c r="D3436" s="2"/>
      <c r="E3436" s="2"/>
      <c r="F3436" s="4"/>
      <c r="G3436" s="4"/>
      <c r="H3436" s="4"/>
      <c r="I3436" s="3"/>
      <c r="J3436" s="3"/>
      <c r="K3436" s="3"/>
      <c r="L3436" s="3"/>
      <c r="M3436" s="3"/>
    </row>
    <row r="3437" spans="4:13" x14ac:dyDescent="0.3">
      <c r="D3437" s="2"/>
      <c r="E3437" s="2"/>
      <c r="F3437" s="4"/>
      <c r="G3437" s="4"/>
      <c r="H3437" s="4"/>
      <c r="I3437" s="3"/>
      <c r="J3437" s="3"/>
      <c r="K3437" s="3"/>
      <c r="L3437" s="3"/>
      <c r="M3437" s="3"/>
    </row>
    <row r="3438" spans="4:13" x14ac:dyDescent="0.3">
      <c r="D3438" s="2"/>
      <c r="E3438" s="2"/>
      <c r="F3438" s="4"/>
      <c r="G3438" s="4"/>
      <c r="H3438" s="4"/>
      <c r="I3438" s="3"/>
      <c r="J3438" s="3"/>
      <c r="K3438" s="3"/>
      <c r="L3438" s="3"/>
      <c r="M3438" s="3"/>
    </row>
    <row r="3439" spans="4:13" x14ac:dyDescent="0.3">
      <c r="D3439" s="2"/>
      <c r="E3439" s="2"/>
      <c r="F3439" s="4"/>
      <c r="G3439" s="4"/>
      <c r="H3439" s="4"/>
      <c r="I3439" s="3"/>
      <c r="J3439" s="3"/>
      <c r="K3439" s="3"/>
      <c r="L3439" s="3"/>
      <c r="M3439" s="3"/>
    </row>
    <row r="3440" spans="4:13" x14ac:dyDescent="0.3">
      <c r="D3440" s="2"/>
      <c r="E3440" s="2"/>
      <c r="F3440" s="4"/>
      <c r="G3440" s="4"/>
      <c r="H3440" s="4"/>
      <c r="I3440" s="3"/>
      <c r="J3440" s="3"/>
      <c r="K3440" s="3"/>
      <c r="L3440" s="3"/>
      <c r="M3440" s="3"/>
    </row>
    <row r="3441" spans="4:13" x14ac:dyDescent="0.3">
      <c r="D3441" s="2"/>
      <c r="E3441" s="2"/>
      <c r="F3441" s="4"/>
      <c r="G3441" s="4"/>
      <c r="H3441" s="4"/>
      <c r="I3441" s="3"/>
      <c r="J3441" s="3"/>
      <c r="K3441" s="3"/>
      <c r="L3441" s="3"/>
      <c r="M3441" s="3"/>
    </row>
    <row r="3442" spans="4:13" x14ac:dyDescent="0.3">
      <c r="D3442" s="2"/>
      <c r="E3442" s="2"/>
      <c r="F3442" s="4"/>
      <c r="G3442" s="4"/>
      <c r="H3442" s="4"/>
      <c r="I3442" s="3"/>
      <c r="J3442" s="3"/>
      <c r="K3442" s="3"/>
      <c r="L3442" s="3"/>
      <c r="M3442" s="3"/>
    </row>
    <row r="3443" spans="4:13" x14ac:dyDescent="0.3">
      <c r="D3443" s="2"/>
      <c r="E3443" s="2"/>
      <c r="F3443" s="4"/>
      <c r="G3443" s="4"/>
      <c r="H3443" s="4"/>
      <c r="I3443" s="3"/>
      <c r="J3443" s="3"/>
      <c r="K3443" s="3"/>
      <c r="L3443" s="3"/>
      <c r="M3443" s="3"/>
    </row>
    <row r="3444" spans="4:13" x14ac:dyDescent="0.3">
      <c r="D3444" s="2"/>
      <c r="E3444" s="2"/>
      <c r="F3444" s="4"/>
      <c r="G3444" s="4"/>
      <c r="H3444" s="4"/>
      <c r="I3444" s="3"/>
      <c r="J3444" s="3"/>
      <c r="K3444" s="3"/>
      <c r="L3444" s="3"/>
      <c r="M3444" s="3"/>
    </row>
    <row r="3445" spans="4:13" x14ac:dyDescent="0.3">
      <c r="D3445" s="2"/>
      <c r="E3445" s="2"/>
      <c r="F3445" s="4"/>
      <c r="G3445" s="4"/>
      <c r="H3445" s="4"/>
      <c r="I3445" s="3"/>
      <c r="J3445" s="3"/>
      <c r="K3445" s="3"/>
      <c r="L3445" s="3"/>
      <c r="M3445" s="3"/>
    </row>
    <row r="3446" spans="4:13" x14ac:dyDescent="0.3">
      <c r="D3446" s="2"/>
      <c r="E3446" s="2"/>
      <c r="F3446" s="4"/>
      <c r="G3446" s="4"/>
      <c r="H3446" s="4"/>
      <c r="I3446" s="3"/>
      <c r="J3446" s="3"/>
      <c r="K3446" s="3"/>
      <c r="L3446" s="3"/>
      <c r="M3446" s="3"/>
    </row>
    <row r="3447" spans="4:13" x14ac:dyDescent="0.3">
      <c r="D3447" s="2"/>
      <c r="E3447" s="2"/>
      <c r="F3447" s="4"/>
      <c r="G3447" s="4"/>
      <c r="H3447" s="4"/>
      <c r="I3447" s="3"/>
      <c r="J3447" s="3"/>
      <c r="K3447" s="3"/>
      <c r="L3447" s="3"/>
      <c r="M3447" s="3"/>
    </row>
    <row r="3448" spans="4:13" x14ac:dyDescent="0.3">
      <c r="D3448" s="2"/>
      <c r="E3448" s="2"/>
      <c r="F3448" s="4"/>
      <c r="G3448" s="4"/>
      <c r="H3448" s="4"/>
      <c r="I3448" s="3"/>
      <c r="J3448" s="3"/>
      <c r="K3448" s="3"/>
      <c r="L3448" s="3"/>
      <c r="M3448" s="3"/>
    </row>
    <row r="3449" spans="4:13" x14ac:dyDescent="0.3">
      <c r="D3449" s="2"/>
      <c r="E3449" s="2"/>
      <c r="F3449" s="4"/>
      <c r="G3449" s="4"/>
      <c r="H3449" s="4"/>
      <c r="I3449" s="3"/>
      <c r="J3449" s="3"/>
      <c r="K3449" s="3"/>
      <c r="L3449" s="3"/>
      <c r="M3449" s="3"/>
    </row>
    <row r="3450" spans="4:13" x14ac:dyDescent="0.3">
      <c r="D3450" s="2"/>
      <c r="E3450" s="2"/>
      <c r="F3450" s="4"/>
      <c r="G3450" s="4"/>
      <c r="H3450" s="4"/>
      <c r="I3450" s="3"/>
      <c r="J3450" s="3"/>
      <c r="K3450" s="3"/>
      <c r="L3450" s="3"/>
      <c r="M3450" s="3"/>
    </row>
    <row r="3451" spans="4:13" x14ac:dyDescent="0.3">
      <c r="D3451" s="2"/>
      <c r="E3451" s="2"/>
      <c r="F3451" s="4"/>
      <c r="G3451" s="4"/>
      <c r="H3451" s="4"/>
      <c r="I3451" s="3"/>
      <c r="J3451" s="3"/>
      <c r="K3451" s="3"/>
      <c r="L3451" s="3"/>
      <c r="M3451" s="3"/>
    </row>
    <row r="3452" spans="4:13" x14ac:dyDescent="0.3">
      <c r="D3452" s="2"/>
      <c r="E3452" s="2"/>
      <c r="F3452" s="4"/>
      <c r="G3452" s="4"/>
      <c r="H3452" s="4"/>
      <c r="I3452" s="3"/>
      <c r="J3452" s="3"/>
      <c r="K3452" s="3"/>
      <c r="L3452" s="3"/>
      <c r="M3452" s="3"/>
    </row>
    <row r="3453" spans="4:13" x14ac:dyDescent="0.3">
      <c r="D3453" s="2"/>
      <c r="E3453" s="2"/>
      <c r="F3453" s="4"/>
      <c r="G3453" s="4"/>
      <c r="H3453" s="4"/>
      <c r="I3453" s="3"/>
      <c r="J3453" s="3"/>
      <c r="K3453" s="3"/>
      <c r="L3453" s="3"/>
      <c r="M3453" s="3"/>
    </row>
    <row r="3454" spans="4:13" x14ac:dyDescent="0.3">
      <c r="D3454" s="2"/>
      <c r="E3454" s="2"/>
      <c r="F3454" s="4"/>
      <c r="G3454" s="4"/>
      <c r="H3454" s="4"/>
      <c r="I3454" s="3"/>
      <c r="J3454" s="3"/>
      <c r="K3454" s="3"/>
      <c r="L3454" s="3"/>
      <c r="M3454" s="3"/>
    </row>
    <row r="3455" spans="4:13" x14ac:dyDescent="0.3">
      <c r="D3455" s="2"/>
      <c r="E3455" s="2"/>
      <c r="F3455" s="4"/>
      <c r="G3455" s="4"/>
      <c r="H3455" s="4"/>
      <c r="I3455" s="3"/>
      <c r="J3455" s="3"/>
      <c r="K3455" s="3"/>
      <c r="L3455" s="3"/>
      <c r="M3455" s="3"/>
    </row>
    <row r="3456" spans="4:13" x14ac:dyDescent="0.3">
      <c r="D3456" s="2"/>
      <c r="E3456" s="2"/>
      <c r="F3456" s="4"/>
      <c r="G3456" s="4"/>
      <c r="H3456" s="4"/>
      <c r="I3456" s="3"/>
      <c r="J3456" s="3"/>
      <c r="K3456" s="3"/>
      <c r="L3456" s="3"/>
      <c r="M3456" s="3"/>
    </row>
    <row r="3457" spans="4:13" x14ac:dyDescent="0.3">
      <c r="D3457" s="2"/>
      <c r="E3457" s="2"/>
      <c r="F3457" s="4"/>
      <c r="G3457" s="4"/>
      <c r="H3457" s="4"/>
      <c r="I3457" s="3"/>
      <c r="J3457" s="3"/>
      <c r="K3457" s="3"/>
      <c r="L3457" s="3"/>
      <c r="M3457" s="3"/>
    </row>
    <row r="3458" spans="4:13" x14ac:dyDescent="0.3">
      <c r="D3458" s="2"/>
      <c r="E3458" s="2"/>
      <c r="F3458" s="4"/>
      <c r="G3458" s="4"/>
      <c r="H3458" s="4"/>
      <c r="I3458" s="3"/>
      <c r="J3458" s="3"/>
      <c r="K3458" s="3"/>
      <c r="L3458" s="3"/>
      <c r="M3458" s="3"/>
    </row>
    <row r="3459" spans="4:13" x14ac:dyDescent="0.3">
      <c r="D3459" s="2"/>
      <c r="E3459" s="2"/>
      <c r="F3459" s="4"/>
      <c r="G3459" s="4"/>
      <c r="H3459" s="4"/>
      <c r="I3459" s="3"/>
      <c r="J3459" s="3"/>
      <c r="K3459" s="3"/>
      <c r="L3459" s="3"/>
      <c r="M3459" s="3"/>
    </row>
    <row r="3460" spans="4:13" x14ac:dyDescent="0.3">
      <c r="D3460" s="2"/>
      <c r="E3460" s="2"/>
      <c r="F3460" s="4"/>
      <c r="G3460" s="4"/>
      <c r="H3460" s="4"/>
      <c r="I3460" s="3"/>
      <c r="J3460" s="3"/>
      <c r="K3460" s="3"/>
      <c r="L3460" s="3"/>
      <c r="M3460" s="3"/>
    </row>
    <row r="3461" spans="4:13" x14ac:dyDescent="0.3">
      <c r="D3461" s="2"/>
      <c r="E3461" s="2"/>
      <c r="F3461" s="4"/>
      <c r="G3461" s="4"/>
      <c r="H3461" s="4"/>
      <c r="I3461" s="3"/>
      <c r="J3461" s="3"/>
      <c r="K3461" s="3"/>
      <c r="L3461" s="3"/>
      <c r="M3461" s="3"/>
    </row>
    <row r="3462" spans="4:13" x14ac:dyDescent="0.3">
      <c r="D3462" s="2"/>
      <c r="E3462" s="2"/>
      <c r="F3462" s="4"/>
      <c r="G3462" s="4"/>
      <c r="H3462" s="4"/>
      <c r="I3462" s="3"/>
      <c r="J3462" s="3"/>
      <c r="K3462" s="3"/>
      <c r="L3462" s="3"/>
      <c r="M3462" s="3"/>
    </row>
    <row r="3463" spans="4:13" x14ac:dyDescent="0.3">
      <c r="D3463" s="2"/>
      <c r="E3463" s="2"/>
      <c r="F3463" s="4"/>
      <c r="G3463" s="4"/>
      <c r="H3463" s="4"/>
      <c r="I3463" s="3"/>
      <c r="J3463" s="3"/>
      <c r="K3463" s="3"/>
      <c r="L3463" s="3"/>
      <c r="M3463" s="3"/>
    </row>
    <row r="3464" spans="4:13" x14ac:dyDescent="0.3">
      <c r="D3464" s="2"/>
      <c r="E3464" s="2"/>
      <c r="F3464" s="4"/>
      <c r="G3464" s="4"/>
      <c r="H3464" s="4"/>
      <c r="I3464" s="3"/>
      <c r="J3464" s="3"/>
      <c r="K3464" s="3"/>
      <c r="L3464" s="3"/>
      <c r="M3464" s="3"/>
    </row>
    <row r="3465" spans="4:13" x14ac:dyDescent="0.3">
      <c r="D3465" s="2"/>
      <c r="E3465" s="2"/>
      <c r="F3465" s="4"/>
      <c r="G3465" s="4"/>
      <c r="H3465" s="4"/>
      <c r="I3465" s="3"/>
      <c r="J3465" s="3"/>
      <c r="K3465" s="3"/>
      <c r="L3465" s="3"/>
      <c r="M3465" s="3"/>
    </row>
    <row r="3466" spans="4:13" x14ac:dyDescent="0.3">
      <c r="D3466" s="2"/>
      <c r="E3466" s="2"/>
      <c r="F3466" s="4"/>
      <c r="G3466" s="4"/>
      <c r="H3466" s="4"/>
      <c r="I3466" s="3"/>
      <c r="J3466" s="3"/>
      <c r="K3466" s="3"/>
      <c r="L3466" s="3"/>
      <c r="M3466" s="3"/>
    </row>
    <row r="3467" spans="4:13" x14ac:dyDescent="0.3">
      <c r="D3467" s="2"/>
      <c r="E3467" s="2"/>
      <c r="F3467" s="4"/>
      <c r="G3467" s="4"/>
      <c r="H3467" s="4"/>
      <c r="I3467" s="3"/>
      <c r="J3467" s="3"/>
      <c r="K3467" s="3"/>
      <c r="L3467" s="3"/>
      <c r="M3467" s="3"/>
    </row>
    <row r="3468" spans="4:13" x14ac:dyDescent="0.3">
      <c r="D3468" s="2"/>
      <c r="E3468" s="2"/>
      <c r="F3468" s="4"/>
      <c r="G3468" s="4"/>
      <c r="H3468" s="4"/>
      <c r="I3468" s="3"/>
      <c r="J3468" s="3"/>
      <c r="K3468" s="3"/>
      <c r="L3468" s="3"/>
      <c r="M3468" s="3"/>
    </row>
    <row r="3469" spans="4:13" x14ac:dyDescent="0.3">
      <c r="D3469" s="2"/>
      <c r="E3469" s="2"/>
      <c r="F3469" s="4"/>
      <c r="G3469" s="4"/>
      <c r="H3469" s="4"/>
      <c r="I3469" s="3"/>
      <c r="J3469" s="3"/>
      <c r="K3469" s="3"/>
      <c r="L3469" s="3"/>
      <c r="M3469" s="3"/>
    </row>
    <row r="3470" spans="4:13" x14ac:dyDescent="0.3">
      <c r="D3470" s="2"/>
      <c r="E3470" s="2"/>
      <c r="F3470" s="4"/>
      <c r="G3470" s="4"/>
      <c r="H3470" s="4"/>
      <c r="I3470" s="3"/>
      <c r="J3470" s="3"/>
      <c r="K3470" s="3"/>
      <c r="L3470" s="3"/>
      <c r="M3470" s="3"/>
    </row>
    <row r="3471" spans="4:13" x14ac:dyDescent="0.3">
      <c r="D3471" s="2"/>
      <c r="E3471" s="2"/>
      <c r="F3471" s="4"/>
      <c r="G3471" s="4"/>
      <c r="H3471" s="4"/>
      <c r="I3471" s="3"/>
      <c r="J3471" s="3"/>
      <c r="K3471" s="3"/>
      <c r="L3471" s="3"/>
      <c r="M3471" s="3"/>
    </row>
    <row r="3472" spans="4:13" x14ac:dyDescent="0.3">
      <c r="D3472" s="2"/>
      <c r="E3472" s="2"/>
      <c r="F3472" s="4"/>
      <c r="G3472" s="4"/>
      <c r="H3472" s="4"/>
      <c r="I3472" s="3"/>
      <c r="J3472" s="3"/>
      <c r="K3472" s="3"/>
      <c r="L3472" s="3"/>
      <c r="M3472" s="3"/>
    </row>
    <row r="3473" spans="4:13" x14ac:dyDescent="0.3">
      <c r="D3473" s="2"/>
      <c r="E3473" s="2"/>
      <c r="F3473" s="4"/>
      <c r="G3473" s="4"/>
      <c r="H3473" s="4"/>
      <c r="I3473" s="3"/>
      <c r="J3473" s="3"/>
      <c r="K3473" s="3"/>
      <c r="L3473" s="3"/>
      <c r="M3473" s="3"/>
    </row>
    <row r="3474" spans="4:13" x14ac:dyDescent="0.3">
      <c r="D3474" s="2"/>
      <c r="E3474" s="2"/>
      <c r="F3474" s="4"/>
      <c r="G3474" s="4"/>
      <c r="H3474" s="4"/>
      <c r="I3474" s="3"/>
      <c r="J3474" s="3"/>
      <c r="K3474" s="3"/>
      <c r="L3474" s="3"/>
      <c r="M3474" s="3"/>
    </row>
    <row r="3475" spans="4:13" x14ac:dyDescent="0.3">
      <c r="D3475" s="2"/>
      <c r="E3475" s="2"/>
      <c r="F3475" s="4"/>
      <c r="G3475" s="4"/>
      <c r="H3475" s="4"/>
      <c r="I3475" s="3"/>
      <c r="J3475" s="3"/>
      <c r="K3475" s="3"/>
      <c r="L3475" s="3"/>
      <c r="M3475" s="3"/>
    </row>
    <row r="3476" spans="4:13" x14ac:dyDescent="0.3">
      <c r="D3476" s="2"/>
      <c r="E3476" s="2"/>
      <c r="F3476" s="4"/>
      <c r="G3476" s="4"/>
      <c r="H3476" s="4"/>
      <c r="I3476" s="3"/>
      <c r="J3476" s="3"/>
      <c r="K3476" s="3"/>
      <c r="L3476" s="3"/>
      <c r="M3476" s="3"/>
    </row>
    <row r="3477" spans="4:13" x14ac:dyDescent="0.3">
      <c r="D3477" s="2"/>
      <c r="E3477" s="2"/>
      <c r="F3477" s="4"/>
      <c r="G3477" s="4"/>
      <c r="H3477" s="4"/>
      <c r="I3477" s="3"/>
      <c r="J3477" s="3"/>
      <c r="K3477" s="3"/>
      <c r="L3477" s="3"/>
      <c r="M3477" s="3"/>
    </row>
    <row r="3478" spans="4:13" x14ac:dyDescent="0.3">
      <c r="D3478" s="2"/>
      <c r="E3478" s="2"/>
      <c r="F3478" s="4"/>
      <c r="G3478" s="4"/>
      <c r="H3478" s="4"/>
      <c r="I3478" s="3"/>
      <c r="J3478" s="3"/>
      <c r="K3478" s="3"/>
      <c r="L3478" s="3"/>
      <c r="M3478" s="3"/>
    </row>
    <row r="3479" spans="4:13" x14ac:dyDescent="0.3">
      <c r="D3479" s="2"/>
      <c r="E3479" s="2"/>
      <c r="F3479" s="4"/>
      <c r="G3479" s="4"/>
      <c r="H3479" s="4"/>
      <c r="I3479" s="3"/>
      <c r="J3479" s="3"/>
      <c r="K3479" s="3"/>
      <c r="L3479" s="3"/>
      <c r="M3479" s="3"/>
    </row>
    <row r="3480" spans="4:13" x14ac:dyDescent="0.3">
      <c r="D3480" s="2"/>
      <c r="E3480" s="2"/>
      <c r="F3480" s="4"/>
      <c r="G3480" s="4"/>
      <c r="H3480" s="4"/>
      <c r="I3480" s="3"/>
      <c r="J3480" s="3"/>
      <c r="K3480" s="3"/>
      <c r="L3480" s="3"/>
      <c r="M3480" s="3"/>
    </row>
    <row r="3481" spans="4:13" x14ac:dyDescent="0.3">
      <c r="D3481" s="2"/>
      <c r="E3481" s="2"/>
      <c r="F3481" s="4"/>
      <c r="G3481" s="4"/>
      <c r="H3481" s="4"/>
      <c r="I3481" s="3"/>
      <c r="J3481" s="3"/>
      <c r="K3481" s="3"/>
      <c r="L3481" s="3"/>
      <c r="M3481" s="3"/>
    </row>
    <row r="3482" spans="4:13" x14ac:dyDescent="0.3">
      <c r="D3482" s="2"/>
      <c r="E3482" s="2"/>
      <c r="F3482" s="4"/>
      <c r="G3482" s="4"/>
      <c r="H3482" s="4"/>
      <c r="I3482" s="3"/>
      <c r="J3482" s="3"/>
      <c r="K3482" s="3"/>
      <c r="L3482" s="3"/>
      <c r="M3482" s="3"/>
    </row>
    <row r="3483" spans="4:13" x14ac:dyDescent="0.3">
      <c r="D3483" s="2"/>
      <c r="E3483" s="2"/>
      <c r="F3483" s="4"/>
      <c r="G3483" s="4"/>
      <c r="H3483" s="4"/>
      <c r="I3483" s="3"/>
      <c r="J3483" s="3"/>
      <c r="K3483" s="3"/>
      <c r="L3483" s="3"/>
      <c r="M3483" s="3"/>
    </row>
    <row r="3484" spans="4:13" x14ac:dyDescent="0.3">
      <c r="D3484" s="2"/>
      <c r="E3484" s="2"/>
      <c r="F3484" s="4"/>
      <c r="G3484" s="4"/>
      <c r="H3484" s="4"/>
      <c r="I3484" s="3"/>
      <c r="J3484" s="3"/>
      <c r="K3484" s="3"/>
      <c r="L3484" s="3"/>
      <c r="M3484" s="3"/>
    </row>
    <row r="3485" spans="4:13" x14ac:dyDescent="0.3">
      <c r="D3485" s="2"/>
      <c r="E3485" s="2"/>
      <c r="F3485" s="4"/>
      <c r="G3485" s="4"/>
      <c r="H3485" s="4"/>
      <c r="I3485" s="3"/>
      <c r="J3485" s="3"/>
      <c r="K3485" s="3"/>
      <c r="L3485" s="3"/>
      <c r="M3485" s="3"/>
    </row>
    <row r="3486" spans="4:13" x14ac:dyDescent="0.3">
      <c r="D3486" s="2"/>
      <c r="E3486" s="2"/>
      <c r="F3486" s="4"/>
      <c r="G3486" s="4"/>
      <c r="H3486" s="4"/>
      <c r="I3486" s="3"/>
      <c r="J3486" s="3"/>
      <c r="K3486" s="3"/>
      <c r="L3486" s="3"/>
      <c r="M3486" s="3"/>
    </row>
    <row r="3487" spans="4:13" x14ac:dyDescent="0.3">
      <c r="D3487" s="2"/>
      <c r="E3487" s="2"/>
      <c r="F3487" s="4"/>
      <c r="G3487" s="4"/>
      <c r="H3487" s="4"/>
      <c r="I3487" s="3"/>
      <c r="J3487" s="3"/>
      <c r="K3487" s="3"/>
      <c r="L3487" s="3"/>
      <c r="M3487" s="3"/>
    </row>
    <row r="3488" spans="4:13" x14ac:dyDescent="0.3">
      <c r="D3488" s="2"/>
      <c r="E3488" s="2"/>
      <c r="F3488" s="4"/>
      <c r="G3488" s="4"/>
      <c r="H3488" s="4"/>
      <c r="I3488" s="3"/>
      <c r="J3488" s="3"/>
      <c r="K3488" s="3"/>
      <c r="L3488" s="3"/>
      <c r="M3488" s="3"/>
    </row>
    <row r="3489" spans="4:13" x14ac:dyDescent="0.3">
      <c r="D3489" s="2"/>
      <c r="E3489" s="2"/>
      <c r="F3489" s="4"/>
      <c r="G3489" s="4"/>
      <c r="H3489" s="4"/>
      <c r="I3489" s="3"/>
      <c r="J3489" s="3"/>
      <c r="K3489" s="3"/>
      <c r="L3489" s="3"/>
      <c r="M3489" s="3"/>
    </row>
    <row r="3490" spans="4:13" x14ac:dyDescent="0.3">
      <c r="D3490" s="2"/>
      <c r="E3490" s="2"/>
      <c r="F3490" s="4"/>
      <c r="G3490" s="4"/>
      <c r="H3490" s="4"/>
      <c r="I3490" s="3"/>
      <c r="J3490" s="3"/>
      <c r="K3490" s="3"/>
      <c r="L3490" s="3"/>
      <c r="M3490" s="3"/>
    </row>
    <row r="3491" spans="4:13" x14ac:dyDescent="0.3">
      <c r="D3491" s="2"/>
      <c r="E3491" s="2"/>
      <c r="F3491" s="4"/>
      <c r="G3491" s="4"/>
      <c r="H3491" s="4"/>
      <c r="I3491" s="3"/>
      <c r="J3491" s="3"/>
      <c r="K3491" s="3"/>
      <c r="L3491" s="3"/>
      <c r="M3491" s="3"/>
    </row>
    <row r="3492" spans="4:13" x14ac:dyDescent="0.3">
      <c r="D3492" s="2"/>
      <c r="E3492" s="2"/>
      <c r="F3492" s="4"/>
      <c r="G3492" s="4"/>
      <c r="H3492" s="4"/>
      <c r="I3492" s="3"/>
      <c r="J3492" s="3"/>
      <c r="K3492" s="3"/>
      <c r="L3492" s="3"/>
      <c r="M3492" s="3"/>
    </row>
    <row r="3493" spans="4:13" x14ac:dyDescent="0.3">
      <c r="D3493" s="2"/>
      <c r="E3493" s="2"/>
      <c r="F3493" s="4"/>
      <c r="G3493" s="4"/>
      <c r="H3493" s="4"/>
      <c r="I3493" s="3"/>
      <c r="J3493" s="3"/>
      <c r="K3493" s="3"/>
      <c r="L3493" s="3"/>
      <c r="M3493" s="3"/>
    </row>
    <row r="3494" spans="4:13" x14ac:dyDescent="0.3">
      <c r="D3494" s="2"/>
      <c r="E3494" s="2"/>
      <c r="F3494" s="4"/>
      <c r="G3494" s="4"/>
      <c r="H3494" s="4"/>
      <c r="I3494" s="3"/>
      <c r="J3494" s="3"/>
      <c r="K3494" s="3"/>
      <c r="L3494" s="3"/>
      <c r="M3494" s="3"/>
    </row>
    <row r="3495" spans="4:13" x14ac:dyDescent="0.3">
      <c r="D3495" s="2"/>
      <c r="E3495" s="2"/>
      <c r="F3495" s="4"/>
      <c r="G3495" s="4"/>
      <c r="H3495" s="4"/>
      <c r="I3495" s="3"/>
      <c r="J3495" s="3"/>
      <c r="K3495" s="3"/>
      <c r="L3495" s="3"/>
      <c r="M3495" s="3"/>
    </row>
    <row r="3496" spans="4:13" x14ac:dyDescent="0.3">
      <c r="D3496" s="2"/>
      <c r="E3496" s="2"/>
      <c r="F3496" s="4"/>
      <c r="G3496" s="4"/>
      <c r="H3496" s="4"/>
      <c r="I3496" s="3"/>
      <c r="J3496" s="3"/>
      <c r="K3496" s="3"/>
      <c r="L3496" s="3"/>
      <c r="M3496" s="3"/>
    </row>
    <row r="3497" spans="4:13" x14ac:dyDescent="0.3">
      <c r="D3497" s="2"/>
      <c r="E3497" s="2"/>
      <c r="F3497" s="4"/>
      <c r="G3497" s="4"/>
      <c r="H3497" s="4"/>
      <c r="I3497" s="3"/>
      <c r="J3497" s="3"/>
      <c r="K3497" s="3"/>
      <c r="L3497" s="3"/>
      <c r="M3497" s="3"/>
    </row>
    <row r="3498" spans="4:13" x14ac:dyDescent="0.3">
      <c r="D3498" s="2"/>
      <c r="E3498" s="2"/>
      <c r="F3498" s="4"/>
      <c r="G3498" s="4"/>
      <c r="H3498" s="4"/>
      <c r="I3498" s="3"/>
      <c r="J3498" s="3"/>
      <c r="K3498" s="3"/>
      <c r="L3498" s="3"/>
      <c r="M3498" s="3"/>
    </row>
    <row r="3499" spans="4:13" x14ac:dyDescent="0.3">
      <c r="D3499" s="2"/>
      <c r="E3499" s="2"/>
      <c r="F3499" s="4"/>
      <c r="G3499" s="4"/>
      <c r="H3499" s="4"/>
      <c r="I3499" s="3"/>
      <c r="J3499" s="3"/>
      <c r="K3499" s="3"/>
      <c r="L3499" s="3"/>
      <c r="M3499" s="3"/>
    </row>
    <row r="3500" spans="4:13" x14ac:dyDescent="0.3">
      <c r="D3500" s="2"/>
      <c r="E3500" s="2"/>
      <c r="F3500" s="4"/>
      <c r="G3500" s="4"/>
      <c r="H3500" s="4"/>
      <c r="I3500" s="3"/>
      <c r="J3500" s="3"/>
      <c r="K3500" s="3"/>
      <c r="L3500" s="3"/>
      <c r="M3500" s="3"/>
    </row>
    <row r="3501" spans="4:13" x14ac:dyDescent="0.3">
      <c r="D3501" s="2"/>
      <c r="E3501" s="2"/>
      <c r="F3501" s="4"/>
      <c r="G3501" s="4"/>
      <c r="H3501" s="4"/>
      <c r="I3501" s="3"/>
      <c r="J3501" s="3"/>
      <c r="K3501" s="3"/>
      <c r="L3501" s="3"/>
      <c r="M3501" s="3"/>
    </row>
    <row r="3502" spans="4:13" x14ac:dyDescent="0.3">
      <c r="D3502" s="2"/>
      <c r="E3502" s="2"/>
      <c r="F3502" s="4"/>
      <c r="G3502" s="4"/>
      <c r="H3502" s="4"/>
      <c r="I3502" s="3"/>
      <c r="J3502" s="3"/>
      <c r="K3502" s="3"/>
      <c r="L3502" s="3"/>
      <c r="M3502" s="3"/>
    </row>
    <row r="3503" spans="4:13" x14ac:dyDescent="0.3">
      <c r="D3503" s="2"/>
      <c r="E3503" s="2"/>
      <c r="F3503" s="4"/>
      <c r="G3503" s="4"/>
      <c r="H3503" s="4"/>
      <c r="I3503" s="3"/>
      <c r="J3503" s="3"/>
      <c r="K3503" s="3"/>
      <c r="L3503" s="3"/>
      <c r="M3503" s="3"/>
    </row>
    <row r="3504" spans="4:13" x14ac:dyDescent="0.3">
      <c r="D3504" s="2"/>
      <c r="E3504" s="2"/>
      <c r="F3504" s="4"/>
      <c r="G3504" s="4"/>
      <c r="H3504" s="4"/>
      <c r="I3504" s="3"/>
      <c r="J3504" s="3"/>
      <c r="K3504" s="3"/>
      <c r="L3504" s="3"/>
      <c r="M3504" s="3"/>
    </row>
    <row r="3505" spans="4:13" x14ac:dyDescent="0.3">
      <c r="D3505" s="2"/>
      <c r="E3505" s="2"/>
      <c r="F3505" s="4"/>
      <c r="G3505" s="4"/>
      <c r="H3505" s="4"/>
      <c r="I3505" s="3"/>
      <c r="J3505" s="3"/>
      <c r="K3505" s="3"/>
      <c r="L3505" s="3"/>
      <c r="M3505" s="3"/>
    </row>
    <row r="3506" spans="4:13" x14ac:dyDescent="0.3">
      <c r="D3506" s="2"/>
      <c r="E3506" s="2"/>
      <c r="F3506" s="4"/>
      <c r="G3506" s="4"/>
      <c r="H3506" s="4"/>
      <c r="I3506" s="3"/>
      <c r="J3506" s="3"/>
      <c r="K3506" s="3"/>
      <c r="L3506" s="3"/>
      <c r="M3506" s="3"/>
    </row>
    <row r="3507" spans="4:13" x14ac:dyDescent="0.3">
      <c r="D3507" s="2"/>
      <c r="E3507" s="2"/>
      <c r="F3507" s="4"/>
      <c r="G3507" s="4"/>
      <c r="H3507" s="4"/>
      <c r="I3507" s="3"/>
      <c r="J3507" s="3"/>
      <c r="K3507" s="3"/>
      <c r="L3507" s="3"/>
      <c r="M3507" s="3"/>
    </row>
    <row r="3508" spans="4:13" x14ac:dyDescent="0.3">
      <c r="D3508" s="2"/>
      <c r="E3508" s="2"/>
      <c r="F3508" s="4"/>
      <c r="G3508" s="4"/>
      <c r="H3508" s="4"/>
      <c r="I3508" s="3"/>
      <c r="J3508" s="3"/>
      <c r="K3508" s="3"/>
      <c r="L3508" s="3"/>
      <c r="M3508" s="3"/>
    </row>
    <row r="3509" spans="4:13" x14ac:dyDescent="0.3">
      <c r="D3509" s="2"/>
      <c r="E3509" s="2"/>
      <c r="F3509" s="4"/>
      <c r="G3509" s="4"/>
      <c r="H3509" s="4"/>
      <c r="I3509" s="3"/>
      <c r="J3509" s="3"/>
      <c r="K3509" s="3"/>
      <c r="L3509" s="3"/>
      <c r="M3509" s="3"/>
    </row>
    <row r="3510" spans="4:13" x14ac:dyDescent="0.3">
      <c r="D3510" s="2"/>
      <c r="E3510" s="2"/>
      <c r="F3510" s="4"/>
      <c r="G3510" s="4"/>
      <c r="H3510" s="4"/>
      <c r="I3510" s="3"/>
      <c r="J3510" s="3"/>
      <c r="K3510" s="3"/>
      <c r="L3510" s="3"/>
      <c r="M3510" s="3"/>
    </row>
    <row r="3511" spans="4:13" x14ac:dyDescent="0.3">
      <c r="D3511" s="2"/>
      <c r="E3511" s="2"/>
      <c r="F3511" s="4"/>
      <c r="G3511" s="4"/>
      <c r="H3511" s="4"/>
      <c r="I3511" s="3"/>
      <c r="J3511" s="3"/>
      <c r="K3511" s="3"/>
      <c r="L3511" s="3"/>
      <c r="M3511" s="3"/>
    </row>
    <row r="3512" spans="4:13" x14ac:dyDescent="0.3">
      <c r="D3512" s="2"/>
      <c r="E3512" s="2"/>
      <c r="F3512" s="4"/>
      <c r="G3512" s="4"/>
      <c r="H3512" s="4"/>
      <c r="I3512" s="3"/>
      <c r="J3512" s="3"/>
      <c r="K3512" s="3"/>
      <c r="L3512" s="3"/>
      <c r="M3512" s="3"/>
    </row>
    <row r="3513" spans="4:13" x14ac:dyDescent="0.3">
      <c r="D3513" s="2"/>
      <c r="E3513" s="2"/>
      <c r="F3513" s="4"/>
      <c r="G3513" s="4"/>
      <c r="H3513" s="4"/>
      <c r="I3513" s="3"/>
      <c r="J3513" s="3"/>
      <c r="K3513" s="3"/>
      <c r="L3513" s="3"/>
      <c r="M3513" s="3"/>
    </row>
    <row r="3514" spans="4:13" x14ac:dyDescent="0.3">
      <c r="D3514" s="2"/>
      <c r="E3514" s="2"/>
      <c r="F3514" s="4"/>
      <c r="G3514" s="4"/>
      <c r="H3514" s="4"/>
      <c r="I3514" s="3"/>
      <c r="J3514" s="3"/>
      <c r="K3514" s="3"/>
      <c r="L3514" s="3"/>
      <c r="M3514" s="3"/>
    </row>
    <row r="3515" spans="4:13" x14ac:dyDescent="0.3">
      <c r="D3515" s="2"/>
      <c r="E3515" s="2"/>
      <c r="F3515" s="4"/>
      <c r="G3515" s="4"/>
      <c r="H3515" s="4"/>
      <c r="I3515" s="3"/>
      <c r="J3515" s="3"/>
      <c r="K3515" s="3"/>
      <c r="L3515" s="3"/>
      <c r="M3515" s="3"/>
    </row>
    <row r="3516" spans="4:13" x14ac:dyDescent="0.3">
      <c r="D3516" s="2"/>
      <c r="E3516" s="2"/>
      <c r="F3516" s="4"/>
      <c r="G3516" s="4"/>
      <c r="H3516" s="4"/>
      <c r="I3516" s="3"/>
      <c r="J3516" s="3"/>
      <c r="K3516" s="3"/>
      <c r="L3516" s="3"/>
      <c r="M3516" s="3"/>
    </row>
    <row r="3517" spans="4:13" x14ac:dyDescent="0.3">
      <c r="D3517" s="2"/>
      <c r="E3517" s="2"/>
      <c r="F3517" s="4"/>
      <c r="G3517" s="4"/>
      <c r="H3517" s="4"/>
      <c r="I3517" s="3"/>
      <c r="J3517" s="3"/>
      <c r="K3517" s="3"/>
      <c r="L3517" s="3"/>
      <c r="M3517" s="3"/>
    </row>
    <row r="3518" spans="4:13" x14ac:dyDescent="0.3">
      <c r="D3518" s="2"/>
      <c r="E3518" s="2"/>
      <c r="F3518" s="4"/>
      <c r="G3518" s="4"/>
      <c r="H3518" s="4"/>
      <c r="I3518" s="3"/>
      <c r="J3518" s="3"/>
      <c r="K3518" s="3"/>
      <c r="L3518" s="3"/>
      <c r="M3518" s="3"/>
    </row>
    <row r="3519" spans="4:13" x14ac:dyDescent="0.3">
      <c r="D3519" s="2"/>
      <c r="E3519" s="2"/>
      <c r="F3519" s="4"/>
      <c r="G3519" s="4"/>
      <c r="H3519" s="4"/>
      <c r="I3519" s="3"/>
      <c r="J3519" s="3"/>
      <c r="K3519" s="3"/>
      <c r="L3519" s="3"/>
      <c r="M3519" s="3"/>
    </row>
    <row r="3520" spans="4:13" x14ac:dyDescent="0.3">
      <c r="D3520" s="2"/>
      <c r="E3520" s="2"/>
      <c r="F3520" s="4"/>
      <c r="G3520" s="4"/>
      <c r="H3520" s="4"/>
      <c r="I3520" s="3"/>
      <c r="J3520" s="3"/>
      <c r="K3520" s="3"/>
      <c r="L3520" s="3"/>
      <c r="M3520" s="3"/>
    </row>
    <row r="3521" spans="4:13" x14ac:dyDescent="0.3">
      <c r="D3521" s="2"/>
      <c r="E3521" s="2"/>
      <c r="F3521" s="4"/>
      <c r="G3521" s="4"/>
      <c r="H3521" s="4"/>
      <c r="I3521" s="3"/>
      <c r="J3521" s="3"/>
      <c r="K3521" s="3"/>
      <c r="L3521" s="3"/>
      <c r="M3521" s="3"/>
    </row>
    <row r="3522" spans="4:13" x14ac:dyDescent="0.3">
      <c r="D3522" s="2"/>
      <c r="E3522" s="2"/>
      <c r="F3522" s="4"/>
      <c r="G3522" s="4"/>
      <c r="H3522" s="4"/>
      <c r="I3522" s="3"/>
      <c r="J3522" s="3"/>
      <c r="K3522" s="3"/>
      <c r="L3522" s="3"/>
      <c r="M3522" s="3"/>
    </row>
    <row r="3523" spans="4:13" x14ac:dyDescent="0.3">
      <c r="D3523" s="2"/>
      <c r="E3523" s="2"/>
      <c r="F3523" s="4"/>
      <c r="G3523" s="4"/>
      <c r="H3523" s="4"/>
      <c r="I3523" s="3"/>
      <c r="J3523" s="3"/>
      <c r="K3523" s="3"/>
      <c r="L3523" s="3"/>
      <c r="M3523" s="3"/>
    </row>
    <row r="3524" spans="4:13" x14ac:dyDescent="0.3">
      <c r="D3524" s="2"/>
      <c r="E3524" s="2"/>
      <c r="F3524" s="4"/>
      <c r="G3524" s="4"/>
      <c r="H3524" s="4"/>
      <c r="I3524" s="3"/>
      <c r="J3524" s="3"/>
      <c r="K3524" s="3"/>
      <c r="L3524" s="3"/>
      <c r="M3524" s="3"/>
    </row>
    <row r="3525" spans="4:13" x14ac:dyDescent="0.3">
      <c r="D3525" s="2"/>
      <c r="E3525" s="2"/>
      <c r="F3525" s="4"/>
      <c r="G3525" s="4"/>
      <c r="H3525" s="4"/>
      <c r="I3525" s="3"/>
      <c r="J3525" s="3"/>
      <c r="K3525" s="3"/>
      <c r="L3525" s="3"/>
      <c r="M3525" s="3"/>
    </row>
    <row r="3526" spans="4:13" x14ac:dyDescent="0.3">
      <c r="D3526" s="2"/>
      <c r="E3526" s="2"/>
      <c r="F3526" s="4"/>
      <c r="G3526" s="4"/>
      <c r="H3526" s="4"/>
      <c r="I3526" s="3"/>
      <c r="J3526" s="3"/>
      <c r="K3526" s="3"/>
      <c r="L3526" s="3"/>
      <c r="M3526" s="3"/>
    </row>
    <row r="3527" spans="4:13" x14ac:dyDescent="0.3">
      <c r="D3527" s="2"/>
      <c r="E3527" s="2"/>
      <c r="F3527" s="4"/>
      <c r="G3527" s="4"/>
      <c r="H3527" s="4"/>
      <c r="I3527" s="3"/>
      <c r="J3527" s="3"/>
      <c r="K3527" s="3"/>
      <c r="L3527" s="3"/>
      <c r="M3527" s="3"/>
    </row>
    <row r="3528" spans="4:13" x14ac:dyDescent="0.3">
      <c r="D3528" s="2"/>
      <c r="E3528" s="2"/>
      <c r="F3528" s="4"/>
      <c r="G3528" s="4"/>
      <c r="H3528" s="4"/>
      <c r="I3528" s="3"/>
      <c r="J3528" s="3"/>
      <c r="K3528" s="3"/>
      <c r="L3528" s="3"/>
      <c r="M3528" s="3"/>
    </row>
    <row r="3529" spans="4:13" x14ac:dyDescent="0.3">
      <c r="D3529" s="2"/>
      <c r="E3529" s="2"/>
      <c r="F3529" s="4"/>
      <c r="G3529" s="4"/>
      <c r="H3529" s="4"/>
      <c r="I3529" s="3"/>
      <c r="J3529" s="3"/>
      <c r="K3529" s="3"/>
      <c r="L3529" s="3"/>
      <c r="M3529" s="3"/>
    </row>
    <row r="3530" spans="4:13" x14ac:dyDescent="0.3">
      <c r="D3530" s="2"/>
      <c r="E3530" s="2"/>
      <c r="F3530" s="4"/>
      <c r="G3530" s="4"/>
      <c r="H3530" s="4"/>
      <c r="I3530" s="3"/>
      <c r="J3530" s="3"/>
      <c r="K3530" s="3"/>
      <c r="L3530" s="3"/>
      <c r="M3530" s="3"/>
    </row>
    <row r="3531" spans="4:13" x14ac:dyDescent="0.3">
      <c r="D3531" s="2"/>
      <c r="E3531" s="2"/>
      <c r="F3531" s="4"/>
      <c r="G3531" s="4"/>
      <c r="H3531" s="4"/>
      <c r="I3531" s="3"/>
      <c r="J3531" s="3"/>
      <c r="K3531" s="3"/>
      <c r="L3531" s="3"/>
      <c r="M3531" s="3"/>
    </row>
    <row r="3532" spans="4:13" x14ac:dyDescent="0.3">
      <c r="D3532" s="2"/>
      <c r="E3532" s="2"/>
      <c r="F3532" s="4"/>
      <c r="G3532" s="4"/>
      <c r="H3532" s="4"/>
      <c r="I3532" s="3"/>
      <c r="J3532" s="3"/>
      <c r="K3532" s="3"/>
      <c r="L3532" s="3"/>
      <c r="M3532" s="3"/>
    </row>
    <row r="3533" spans="4:13" x14ac:dyDescent="0.3">
      <c r="D3533" s="2"/>
      <c r="E3533" s="2"/>
      <c r="F3533" s="4"/>
      <c r="G3533" s="4"/>
      <c r="H3533" s="4"/>
      <c r="I3533" s="3"/>
      <c r="J3533" s="3"/>
      <c r="K3533" s="3"/>
      <c r="L3533" s="3"/>
      <c r="M3533" s="3"/>
    </row>
    <row r="3534" spans="4:13" x14ac:dyDescent="0.3">
      <c r="D3534" s="2"/>
      <c r="E3534" s="2"/>
      <c r="F3534" s="4"/>
      <c r="G3534" s="4"/>
      <c r="H3534" s="4"/>
      <c r="I3534" s="3"/>
      <c r="J3534" s="3"/>
      <c r="K3534" s="3"/>
      <c r="L3534" s="3"/>
      <c r="M3534" s="3"/>
    </row>
    <row r="3535" spans="4:13" x14ac:dyDescent="0.3">
      <c r="D3535" s="2"/>
      <c r="E3535" s="2"/>
      <c r="F3535" s="4"/>
      <c r="G3535" s="4"/>
      <c r="H3535" s="4"/>
      <c r="I3535" s="3"/>
      <c r="J3535" s="3"/>
      <c r="K3535" s="3"/>
      <c r="L3535" s="3"/>
      <c r="M3535" s="3"/>
    </row>
    <row r="3536" spans="4:13" x14ac:dyDescent="0.3">
      <c r="D3536" s="2"/>
      <c r="E3536" s="2"/>
      <c r="F3536" s="4"/>
      <c r="G3536" s="4"/>
      <c r="H3536" s="4"/>
      <c r="I3536" s="3"/>
      <c r="J3536" s="3"/>
      <c r="K3536" s="3"/>
      <c r="L3536" s="3"/>
      <c r="M3536" s="3"/>
    </row>
    <row r="3537" spans="4:13" x14ac:dyDescent="0.3">
      <c r="D3537" s="2"/>
      <c r="E3537" s="2"/>
      <c r="F3537" s="4"/>
      <c r="G3537" s="4"/>
      <c r="H3537" s="4"/>
      <c r="I3537" s="3"/>
      <c r="J3537" s="3"/>
      <c r="K3537" s="3"/>
      <c r="L3537" s="3"/>
      <c r="M3537" s="3"/>
    </row>
    <row r="3538" spans="4:13" x14ac:dyDescent="0.3">
      <c r="D3538" s="2"/>
      <c r="E3538" s="2"/>
      <c r="F3538" s="4"/>
      <c r="G3538" s="4"/>
      <c r="H3538" s="4"/>
      <c r="I3538" s="3"/>
      <c r="J3538" s="3"/>
      <c r="K3538" s="3"/>
      <c r="L3538" s="3"/>
      <c r="M3538" s="3"/>
    </row>
    <row r="3539" spans="4:13" x14ac:dyDescent="0.3">
      <c r="D3539" s="2"/>
      <c r="E3539" s="2"/>
      <c r="F3539" s="4"/>
      <c r="G3539" s="4"/>
      <c r="H3539" s="4"/>
      <c r="I3539" s="3"/>
      <c r="J3539" s="3"/>
      <c r="K3539" s="3"/>
      <c r="L3539" s="3"/>
      <c r="M3539" s="3"/>
    </row>
    <row r="3540" spans="4:13" x14ac:dyDescent="0.3">
      <c r="D3540" s="2"/>
      <c r="E3540" s="2"/>
      <c r="F3540" s="4"/>
      <c r="G3540" s="4"/>
      <c r="H3540" s="4"/>
      <c r="I3540" s="3"/>
      <c r="J3540" s="3"/>
      <c r="K3540" s="3"/>
      <c r="L3540" s="3"/>
      <c r="M3540" s="3"/>
    </row>
    <row r="3541" spans="4:13" x14ac:dyDescent="0.3">
      <c r="D3541" s="2"/>
      <c r="E3541" s="2"/>
      <c r="F3541" s="4"/>
      <c r="G3541" s="4"/>
      <c r="H3541" s="4"/>
      <c r="I3541" s="3"/>
      <c r="J3541" s="3"/>
      <c r="K3541" s="3"/>
      <c r="L3541" s="3"/>
      <c r="M3541" s="3"/>
    </row>
    <row r="3542" spans="4:13" x14ac:dyDescent="0.3">
      <c r="D3542" s="2"/>
      <c r="E3542" s="2"/>
      <c r="F3542" s="4"/>
      <c r="G3542" s="4"/>
      <c r="H3542" s="4"/>
      <c r="I3542" s="3"/>
      <c r="J3542" s="3"/>
      <c r="K3542" s="3"/>
      <c r="L3542" s="3"/>
      <c r="M3542" s="3"/>
    </row>
    <row r="3543" spans="4:13" x14ac:dyDescent="0.3">
      <c r="D3543" s="2"/>
      <c r="E3543" s="2"/>
      <c r="F3543" s="4"/>
      <c r="G3543" s="4"/>
      <c r="H3543" s="4"/>
      <c r="I3543" s="3"/>
      <c r="J3543" s="3"/>
      <c r="K3543" s="3"/>
      <c r="L3543" s="3"/>
      <c r="M3543" s="3"/>
    </row>
    <row r="3544" spans="4:13" x14ac:dyDescent="0.3">
      <c r="D3544" s="2"/>
      <c r="E3544" s="2"/>
      <c r="F3544" s="4"/>
      <c r="G3544" s="4"/>
      <c r="H3544" s="4"/>
      <c r="I3544" s="3"/>
      <c r="J3544" s="3"/>
      <c r="K3544" s="3"/>
      <c r="L3544" s="3"/>
      <c r="M3544" s="3"/>
    </row>
    <row r="3545" spans="4:13" x14ac:dyDescent="0.3">
      <c r="D3545" s="2"/>
      <c r="E3545" s="2"/>
      <c r="F3545" s="4"/>
      <c r="G3545" s="4"/>
      <c r="H3545" s="4"/>
      <c r="I3545" s="3"/>
      <c r="J3545" s="3"/>
      <c r="K3545" s="3"/>
      <c r="L3545" s="3"/>
      <c r="M3545" s="3"/>
    </row>
    <row r="3546" spans="4:13" x14ac:dyDescent="0.3">
      <c r="D3546" s="2"/>
      <c r="E3546" s="2"/>
      <c r="F3546" s="4"/>
      <c r="G3546" s="4"/>
      <c r="H3546" s="4"/>
      <c r="I3546" s="3"/>
      <c r="J3546" s="3"/>
      <c r="K3546" s="3"/>
      <c r="L3546" s="3"/>
      <c r="M3546" s="3"/>
    </row>
    <row r="3547" spans="4:13" x14ac:dyDescent="0.3">
      <c r="D3547" s="2"/>
      <c r="E3547" s="2"/>
      <c r="F3547" s="4"/>
      <c r="G3547" s="4"/>
      <c r="H3547" s="4"/>
      <c r="I3547" s="3"/>
      <c r="J3547" s="3"/>
      <c r="K3547" s="3"/>
      <c r="L3547" s="3"/>
      <c r="M3547" s="3"/>
    </row>
    <row r="3548" spans="4:13" x14ac:dyDescent="0.3">
      <c r="D3548" s="2"/>
      <c r="E3548" s="2"/>
      <c r="F3548" s="4"/>
      <c r="G3548" s="4"/>
      <c r="H3548" s="4"/>
      <c r="I3548" s="3"/>
      <c r="J3548" s="3"/>
      <c r="K3548" s="3"/>
      <c r="L3548" s="3"/>
      <c r="M3548" s="3"/>
    </row>
    <row r="3549" spans="4:13" x14ac:dyDescent="0.3">
      <c r="D3549" s="2"/>
      <c r="E3549" s="2"/>
      <c r="F3549" s="4"/>
      <c r="G3549" s="4"/>
      <c r="H3549" s="4"/>
      <c r="I3549" s="3"/>
      <c r="J3549" s="3"/>
      <c r="K3549" s="3"/>
      <c r="L3549" s="3"/>
      <c r="M3549" s="3"/>
    </row>
    <row r="3550" spans="4:13" x14ac:dyDescent="0.3">
      <c r="D3550" s="2"/>
      <c r="E3550" s="2"/>
      <c r="F3550" s="4"/>
      <c r="G3550" s="4"/>
      <c r="H3550" s="4"/>
      <c r="I3550" s="3"/>
      <c r="J3550" s="3"/>
      <c r="K3550" s="3"/>
      <c r="L3550" s="3"/>
      <c r="M3550" s="3"/>
    </row>
    <row r="3551" spans="4:13" x14ac:dyDescent="0.3">
      <c r="D3551" s="2"/>
      <c r="E3551" s="2"/>
      <c r="F3551" s="4"/>
      <c r="G3551" s="4"/>
      <c r="H3551" s="4"/>
      <c r="I3551" s="3"/>
      <c r="J3551" s="3"/>
      <c r="K3551" s="3"/>
      <c r="L3551" s="3"/>
      <c r="M3551" s="3"/>
    </row>
    <row r="3552" spans="4:13" x14ac:dyDescent="0.3">
      <c r="D3552" s="2"/>
      <c r="E3552" s="2"/>
      <c r="F3552" s="4"/>
      <c r="G3552" s="4"/>
      <c r="H3552" s="4"/>
      <c r="I3552" s="3"/>
      <c r="J3552" s="3"/>
      <c r="K3552" s="3"/>
      <c r="L3552" s="3"/>
      <c r="M3552" s="3"/>
    </row>
    <row r="3553" spans="4:13" x14ac:dyDescent="0.3">
      <c r="D3553" s="2"/>
      <c r="E3553" s="2"/>
      <c r="F3553" s="4"/>
      <c r="G3553" s="4"/>
      <c r="H3553" s="4"/>
      <c r="I3553" s="3"/>
      <c r="J3553" s="3"/>
      <c r="K3553" s="3"/>
      <c r="L3553" s="3"/>
      <c r="M3553" s="3"/>
    </row>
    <row r="3554" spans="4:13" x14ac:dyDescent="0.3">
      <c r="D3554" s="2"/>
      <c r="E3554" s="2"/>
      <c r="F3554" s="4"/>
      <c r="G3554" s="4"/>
      <c r="H3554" s="4"/>
      <c r="I3554" s="3"/>
      <c r="J3554" s="3"/>
      <c r="K3554" s="3"/>
      <c r="L3554" s="3"/>
      <c r="M3554" s="3"/>
    </row>
    <row r="3555" spans="4:13" x14ac:dyDescent="0.3">
      <c r="D3555" s="2"/>
      <c r="E3555" s="2"/>
      <c r="F3555" s="4"/>
      <c r="G3555" s="4"/>
      <c r="H3555" s="4"/>
      <c r="I3555" s="3"/>
      <c r="J3555" s="3"/>
      <c r="K3555" s="3"/>
      <c r="L3555" s="3"/>
      <c r="M3555" s="3"/>
    </row>
    <row r="3556" spans="4:13" x14ac:dyDescent="0.3">
      <c r="D3556" s="2"/>
      <c r="E3556" s="2"/>
      <c r="F3556" s="4"/>
      <c r="G3556" s="4"/>
      <c r="H3556" s="4"/>
      <c r="I3556" s="3"/>
      <c r="J3556" s="3"/>
      <c r="K3556" s="3"/>
      <c r="L3556" s="3"/>
      <c r="M3556" s="3"/>
    </row>
    <row r="3557" spans="4:13" x14ac:dyDescent="0.3">
      <c r="D3557" s="2"/>
      <c r="E3557" s="2"/>
      <c r="F3557" s="4"/>
      <c r="G3557" s="4"/>
      <c r="H3557" s="4"/>
      <c r="I3557" s="3"/>
      <c r="J3557" s="3"/>
      <c r="K3557" s="3"/>
      <c r="L3557" s="3"/>
      <c r="M3557" s="3"/>
    </row>
    <row r="3558" spans="4:13" x14ac:dyDescent="0.3">
      <c r="D3558" s="2"/>
      <c r="E3558" s="2"/>
      <c r="F3558" s="4"/>
      <c r="G3558" s="4"/>
      <c r="H3558" s="4"/>
      <c r="I3558" s="3"/>
      <c r="J3558" s="3"/>
      <c r="K3558" s="3"/>
      <c r="L3558" s="3"/>
      <c r="M3558" s="3"/>
    </row>
    <row r="3559" spans="4:13" x14ac:dyDescent="0.3">
      <c r="D3559" s="2"/>
      <c r="E3559" s="2"/>
      <c r="F3559" s="4"/>
      <c r="G3559" s="4"/>
      <c r="H3559" s="4"/>
      <c r="I3559" s="3"/>
      <c r="J3559" s="3"/>
      <c r="K3559" s="3"/>
      <c r="L3559" s="3"/>
      <c r="M3559" s="3"/>
    </row>
    <row r="3560" spans="4:13" x14ac:dyDescent="0.3">
      <c r="D3560" s="2"/>
      <c r="E3560" s="2"/>
      <c r="F3560" s="4"/>
      <c r="G3560" s="4"/>
      <c r="H3560" s="4"/>
      <c r="I3560" s="3"/>
      <c r="J3560" s="3"/>
      <c r="K3560" s="3"/>
      <c r="L3560" s="3"/>
      <c r="M3560" s="3"/>
    </row>
    <row r="3561" spans="4:13" x14ac:dyDescent="0.3">
      <c r="D3561" s="2"/>
      <c r="E3561" s="2"/>
      <c r="F3561" s="4"/>
      <c r="G3561" s="4"/>
      <c r="H3561" s="4"/>
      <c r="I3561" s="3"/>
      <c r="J3561" s="3"/>
      <c r="K3561" s="3"/>
      <c r="L3561" s="3"/>
      <c r="M3561" s="3"/>
    </row>
    <row r="3562" spans="4:13" x14ac:dyDescent="0.3">
      <c r="D3562" s="2"/>
      <c r="E3562" s="2"/>
      <c r="F3562" s="4"/>
      <c r="G3562" s="4"/>
      <c r="H3562" s="4"/>
      <c r="I3562" s="3"/>
      <c r="J3562" s="3"/>
      <c r="K3562" s="3"/>
      <c r="L3562" s="3"/>
      <c r="M3562" s="3"/>
    </row>
    <row r="3563" spans="4:13" x14ac:dyDescent="0.3">
      <c r="D3563" s="2"/>
      <c r="E3563" s="2"/>
      <c r="F3563" s="4"/>
      <c r="G3563" s="4"/>
      <c r="H3563" s="4"/>
      <c r="I3563" s="3"/>
      <c r="J3563" s="3"/>
      <c r="K3563" s="3"/>
      <c r="L3563" s="3"/>
      <c r="M3563" s="3"/>
    </row>
    <row r="3564" spans="4:13" x14ac:dyDescent="0.3">
      <c r="D3564" s="2"/>
      <c r="E3564" s="2"/>
      <c r="F3564" s="4"/>
      <c r="G3564" s="4"/>
      <c r="H3564" s="4"/>
      <c r="I3564" s="3"/>
      <c r="J3564" s="3"/>
      <c r="K3564" s="3"/>
      <c r="L3564" s="3"/>
      <c r="M3564" s="3"/>
    </row>
    <row r="3565" spans="4:13" x14ac:dyDescent="0.3">
      <c r="D3565" s="2"/>
      <c r="E3565" s="2"/>
      <c r="F3565" s="4"/>
      <c r="G3565" s="4"/>
      <c r="H3565" s="4"/>
      <c r="I3565" s="3"/>
      <c r="J3565" s="3"/>
      <c r="K3565" s="3"/>
      <c r="L3565" s="3"/>
      <c r="M3565" s="3"/>
    </row>
    <row r="3566" spans="4:13" x14ac:dyDescent="0.3">
      <c r="D3566" s="2"/>
      <c r="E3566" s="2"/>
      <c r="F3566" s="4"/>
      <c r="G3566" s="4"/>
      <c r="H3566" s="4"/>
      <c r="I3566" s="3"/>
      <c r="J3566" s="3"/>
      <c r="K3566" s="3"/>
      <c r="L3566" s="3"/>
      <c r="M3566" s="3"/>
    </row>
    <row r="3567" spans="4:13" x14ac:dyDescent="0.3">
      <c r="D3567" s="2"/>
      <c r="E3567" s="2"/>
      <c r="F3567" s="4"/>
      <c r="G3567" s="4"/>
      <c r="H3567" s="4"/>
      <c r="I3567" s="3"/>
      <c r="J3567" s="3"/>
      <c r="K3567" s="3"/>
      <c r="L3567" s="3"/>
      <c r="M3567" s="3"/>
    </row>
    <row r="3568" spans="4:13" x14ac:dyDescent="0.3">
      <c r="D3568" s="2"/>
      <c r="E3568" s="2"/>
      <c r="F3568" s="4"/>
      <c r="G3568" s="4"/>
      <c r="H3568" s="4"/>
      <c r="I3568" s="3"/>
      <c r="J3568" s="3"/>
      <c r="K3568" s="3"/>
      <c r="L3568" s="3"/>
      <c r="M3568" s="3"/>
    </row>
    <row r="3569" spans="4:13" x14ac:dyDescent="0.3">
      <c r="D3569" s="2"/>
      <c r="E3569" s="2"/>
      <c r="F3569" s="4"/>
      <c r="G3569" s="4"/>
      <c r="H3569" s="4"/>
      <c r="I3569" s="3"/>
      <c r="J3569" s="3"/>
      <c r="K3569" s="3"/>
      <c r="L3569" s="3"/>
      <c r="M3569" s="3"/>
    </row>
    <row r="3570" spans="4:13" x14ac:dyDescent="0.3">
      <c r="D3570" s="2"/>
      <c r="E3570" s="2"/>
      <c r="F3570" s="4"/>
      <c r="G3570" s="4"/>
      <c r="H3570" s="4"/>
      <c r="I3570" s="3"/>
      <c r="J3570" s="3"/>
      <c r="K3570" s="3"/>
      <c r="L3570" s="3"/>
      <c r="M3570" s="3"/>
    </row>
    <row r="3571" spans="4:13" x14ac:dyDescent="0.3">
      <c r="D3571" s="2"/>
      <c r="E3571" s="2"/>
      <c r="F3571" s="4"/>
      <c r="G3571" s="4"/>
      <c r="H3571" s="4"/>
      <c r="I3571" s="3"/>
      <c r="J3571" s="3"/>
      <c r="K3571" s="3"/>
      <c r="L3571" s="3"/>
      <c r="M3571" s="3"/>
    </row>
    <row r="3572" spans="4:13" x14ac:dyDescent="0.3">
      <c r="D3572" s="2"/>
      <c r="E3572" s="2"/>
      <c r="F3572" s="4"/>
      <c r="G3572" s="4"/>
      <c r="H3572" s="4"/>
      <c r="I3572" s="3"/>
      <c r="J3572" s="3"/>
      <c r="K3572" s="3"/>
      <c r="L3572" s="3"/>
      <c r="M3572" s="3"/>
    </row>
    <row r="3573" spans="4:13" x14ac:dyDescent="0.3">
      <c r="D3573" s="2"/>
      <c r="E3573" s="2"/>
      <c r="F3573" s="4"/>
      <c r="G3573" s="4"/>
      <c r="H3573" s="4"/>
      <c r="I3573" s="3"/>
      <c r="J3573" s="3"/>
      <c r="K3573" s="3"/>
      <c r="L3573" s="3"/>
      <c r="M3573" s="3"/>
    </row>
    <row r="3574" spans="4:13" x14ac:dyDescent="0.3">
      <c r="D3574" s="2"/>
      <c r="E3574" s="2"/>
      <c r="F3574" s="4"/>
      <c r="G3574" s="4"/>
      <c r="H3574" s="4"/>
      <c r="I3574" s="3"/>
      <c r="J3574" s="3"/>
      <c r="K3574" s="3"/>
      <c r="L3574" s="3"/>
      <c r="M3574" s="3"/>
    </row>
    <row r="3575" spans="4:13" x14ac:dyDescent="0.3">
      <c r="D3575" s="2"/>
      <c r="E3575" s="2"/>
      <c r="F3575" s="4"/>
      <c r="G3575" s="4"/>
      <c r="H3575" s="4"/>
      <c r="I3575" s="3"/>
      <c r="J3575" s="3"/>
      <c r="K3575" s="3"/>
      <c r="L3575" s="3"/>
      <c r="M3575" s="3"/>
    </row>
    <row r="3576" spans="4:13" x14ac:dyDescent="0.3">
      <c r="D3576" s="2"/>
      <c r="E3576" s="2"/>
      <c r="F3576" s="4"/>
      <c r="G3576" s="4"/>
      <c r="H3576" s="4"/>
      <c r="I3576" s="3"/>
      <c r="J3576" s="3"/>
      <c r="K3576" s="3"/>
      <c r="L3576" s="3"/>
      <c r="M3576" s="3"/>
    </row>
    <row r="3577" spans="4:13" x14ac:dyDescent="0.3">
      <c r="D3577" s="2"/>
      <c r="E3577" s="2"/>
      <c r="F3577" s="4"/>
      <c r="G3577" s="4"/>
      <c r="H3577" s="4"/>
      <c r="I3577" s="3"/>
      <c r="J3577" s="3"/>
      <c r="K3577" s="3"/>
      <c r="L3577" s="3"/>
      <c r="M3577" s="3"/>
    </row>
    <row r="3578" spans="4:13" x14ac:dyDescent="0.3">
      <c r="D3578" s="2"/>
      <c r="E3578" s="2"/>
      <c r="F3578" s="4"/>
      <c r="G3578" s="4"/>
      <c r="H3578" s="4"/>
      <c r="I3578" s="3"/>
      <c r="J3578" s="3"/>
      <c r="K3578" s="3"/>
      <c r="L3578" s="3"/>
      <c r="M3578" s="3"/>
    </row>
    <row r="3579" spans="4:13" x14ac:dyDescent="0.3">
      <c r="D3579" s="2"/>
      <c r="E3579" s="2"/>
      <c r="F3579" s="4"/>
      <c r="G3579" s="4"/>
      <c r="H3579" s="4"/>
      <c r="I3579" s="3"/>
      <c r="J3579" s="3"/>
      <c r="K3579" s="3"/>
      <c r="L3579" s="3"/>
      <c r="M3579" s="3"/>
    </row>
    <row r="3580" spans="4:13" x14ac:dyDescent="0.3">
      <c r="D3580" s="2"/>
      <c r="E3580" s="2"/>
      <c r="F3580" s="4"/>
      <c r="G3580" s="4"/>
      <c r="H3580" s="4"/>
      <c r="I3580" s="3"/>
      <c r="J3580" s="3"/>
      <c r="K3580" s="3"/>
      <c r="L3580" s="3"/>
      <c r="M3580" s="3"/>
    </row>
    <row r="3581" spans="4:13" x14ac:dyDescent="0.3">
      <c r="D3581" s="2"/>
      <c r="E3581" s="2"/>
      <c r="F3581" s="4"/>
      <c r="G3581" s="4"/>
      <c r="H3581" s="4"/>
      <c r="I3581" s="3"/>
      <c r="J3581" s="3"/>
      <c r="K3581" s="3"/>
      <c r="L3581" s="3"/>
      <c r="M3581" s="3"/>
    </row>
    <row r="3582" spans="4:13" x14ac:dyDescent="0.3">
      <c r="D3582" s="2"/>
      <c r="E3582" s="2"/>
      <c r="F3582" s="4"/>
      <c r="G3582" s="4"/>
      <c r="H3582" s="4"/>
      <c r="I3582" s="3"/>
      <c r="J3582" s="3"/>
      <c r="K3582" s="3"/>
      <c r="L3582" s="3"/>
      <c r="M3582" s="3"/>
    </row>
    <row r="3583" spans="4:13" x14ac:dyDescent="0.3">
      <c r="D3583" s="2"/>
      <c r="E3583" s="2"/>
      <c r="F3583" s="4"/>
      <c r="G3583" s="4"/>
      <c r="H3583" s="4"/>
      <c r="I3583" s="3"/>
      <c r="J3583" s="3"/>
      <c r="K3583" s="3"/>
      <c r="L3583" s="3"/>
      <c r="M3583" s="3"/>
    </row>
    <row r="3584" spans="4:13" x14ac:dyDescent="0.3">
      <c r="D3584" s="2"/>
      <c r="E3584" s="2"/>
      <c r="F3584" s="4"/>
      <c r="G3584" s="4"/>
      <c r="H3584" s="4"/>
      <c r="I3584" s="3"/>
      <c r="J3584" s="3"/>
      <c r="K3584" s="3"/>
      <c r="L3584" s="3"/>
      <c r="M3584" s="3"/>
    </row>
    <row r="3585" spans="4:13" x14ac:dyDescent="0.3">
      <c r="D3585" s="2"/>
      <c r="E3585" s="2"/>
      <c r="F3585" s="4"/>
      <c r="G3585" s="4"/>
      <c r="H3585" s="4"/>
      <c r="I3585" s="3"/>
      <c r="J3585" s="3"/>
      <c r="K3585" s="3"/>
      <c r="L3585" s="3"/>
      <c r="M3585" s="3"/>
    </row>
    <row r="3586" spans="4:13" x14ac:dyDescent="0.3">
      <c r="D3586" s="2"/>
      <c r="E3586" s="2"/>
      <c r="F3586" s="4"/>
      <c r="G3586" s="4"/>
      <c r="H3586" s="4"/>
      <c r="I3586" s="3"/>
      <c r="J3586" s="3"/>
      <c r="K3586" s="3"/>
      <c r="L3586" s="3"/>
      <c r="M3586" s="3"/>
    </row>
    <row r="3587" spans="4:13" x14ac:dyDescent="0.3">
      <c r="D3587" s="2"/>
      <c r="E3587" s="2"/>
      <c r="F3587" s="4"/>
      <c r="G3587" s="4"/>
      <c r="H3587" s="4"/>
      <c r="I3587" s="3"/>
      <c r="J3587" s="3"/>
      <c r="K3587" s="3"/>
      <c r="L3587" s="3"/>
      <c r="M3587" s="3"/>
    </row>
    <row r="3588" spans="4:13" x14ac:dyDescent="0.3">
      <c r="D3588" s="2"/>
      <c r="E3588" s="2"/>
      <c r="F3588" s="4"/>
      <c r="G3588" s="4"/>
      <c r="H3588" s="4"/>
      <c r="I3588" s="3"/>
      <c r="J3588" s="3"/>
      <c r="K3588" s="3"/>
      <c r="L3588" s="3"/>
      <c r="M3588" s="3"/>
    </row>
    <row r="3589" spans="4:13" x14ac:dyDescent="0.3">
      <c r="D3589" s="2"/>
      <c r="E3589" s="2"/>
      <c r="F3589" s="4"/>
      <c r="G3589" s="4"/>
      <c r="H3589" s="4"/>
      <c r="I3589" s="3"/>
      <c r="J3589" s="3"/>
      <c r="K3589" s="3"/>
      <c r="L3589" s="3"/>
      <c r="M3589" s="3"/>
    </row>
    <row r="3590" spans="4:13" x14ac:dyDescent="0.3">
      <c r="D3590" s="2"/>
      <c r="E3590" s="2"/>
      <c r="F3590" s="4"/>
      <c r="G3590" s="4"/>
      <c r="H3590" s="4"/>
      <c r="I3590" s="3"/>
      <c r="J3590" s="3"/>
      <c r="K3590" s="3"/>
      <c r="L3590" s="3"/>
      <c r="M3590" s="3"/>
    </row>
    <row r="3591" spans="4:13" x14ac:dyDescent="0.3">
      <c r="D3591" s="2"/>
      <c r="E3591" s="2"/>
      <c r="F3591" s="4"/>
      <c r="G3591" s="4"/>
      <c r="H3591" s="4"/>
      <c r="I3591" s="3"/>
      <c r="J3591" s="3"/>
      <c r="K3591" s="3"/>
      <c r="L3591" s="3"/>
      <c r="M3591" s="3"/>
    </row>
    <row r="3592" spans="4:13" x14ac:dyDescent="0.3">
      <c r="D3592" s="2"/>
      <c r="E3592" s="2"/>
      <c r="F3592" s="4"/>
      <c r="G3592" s="4"/>
      <c r="H3592" s="4"/>
      <c r="I3592" s="3"/>
      <c r="J3592" s="3"/>
      <c r="K3592" s="3"/>
      <c r="L3592" s="3"/>
      <c r="M3592" s="3"/>
    </row>
    <row r="3593" spans="4:13" x14ac:dyDescent="0.3">
      <c r="D3593" s="2"/>
      <c r="E3593" s="2"/>
      <c r="F3593" s="4"/>
      <c r="G3593" s="4"/>
      <c r="H3593" s="4"/>
      <c r="I3593" s="3"/>
      <c r="J3593" s="3"/>
      <c r="K3593" s="3"/>
      <c r="L3593" s="3"/>
      <c r="M3593" s="3"/>
    </row>
    <row r="3594" spans="4:13" x14ac:dyDescent="0.3">
      <c r="D3594" s="2"/>
      <c r="E3594" s="2"/>
      <c r="F3594" s="4"/>
      <c r="G3594" s="4"/>
      <c r="H3594" s="4"/>
      <c r="I3594" s="3"/>
      <c r="J3594" s="3"/>
      <c r="K3594" s="3"/>
      <c r="L3594" s="3"/>
      <c r="M3594" s="3"/>
    </row>
    <row r="3595" spans="4:13" x14ac:dyDescent="0.3">
      <c r="D3595" s="2"/>
      <c r="E3595" s="2"/>
      <c r="F3595" s="4"/>
      <c r="G3595" s="4"/>
      <c r="H3595" s="4"/>
      <c r="I3595" s="3"/>
      <c r="J3595" s="3"/>
      <c r="K3595" s="3"/>
      <c r="L3595" s="3"/>
      <c r="M3595" s="3"/>
    </row>
    <row r="3596" spans="4:13" x14ac:dyDescent="0.3">
      <c r="D3596" s="2"/>
      <c r="E3596" s="2"/>
      <c r="F3596" s="4"/>
      <c r="G3596" s="4"/>
      <c r="H3596" s="4"/>
      <c r="I3596" s="3"/>
      <c r="J3596" s="3"/>
      <c r="K3596" s="3"/>
      <c r="L3596" s="3"/>
      <c r="M3596" s="3"/>
    </row>
    <row r="3597" spans="4:13" x14ac:dyDescent="0.3">
      <c r="D3597" s="2"/>
      <c r="E3597" s="2"/>
      <c r="F3597" s="4"/>
      <c r="G3597" s="4"/>
      <c r="H3597" s="4"/>
      <c r="I3597" s="3"/>
      <c r="J3597" s="3"/>
      <c r="K3597" s="3"/>
      <c r="L3597" s="3"/>
      <c r="M3597" s="3"/>
    </row>
    <row r="3598" spans="4:13" x14ac:dyDescent="0.3">
      <c r="D3598" s="2"/>
      <c r="E3598" s="2"/>
      <c r="F3598" s="4"/>
      <c r="G3598" s="4"/>
      <c r="H3598" s="4"/>
      <c r="I3598" s="3"/>
      <c r="J3598" s="3"/>
      <c r="K3598" s="3"/>
      <c r="L3598" s="3"/>
      <c r="M3598" s="3"/>
    </row>
    <row r="3599" spans="4:13" x14ac:dyDescent="0.3">
      <c r="D3599" s="2"/>
      <c r="E3599" s="2"/>
      <c r="F3599" s="4"/>
      <c r="G3599" s="4"/>
      <c r="H3599" s="4"/>
      <c r="I3599" s="3"/>
      <c r="J3599" s="3"/>
      <c r="K3599" s="3"/>
      <c r="L3599" s="3"/>
      <c r="M3599" s="3"/>
    </row>
    <row r="3600" spans="4:13" x14ac:dyDescent="0.3">
      <c r="D3600" s="2"/>
      <c r="E3600" s="2"/>
      <c r="F3600" s="4"/>
      <c r="G3600" s="4"/>
      <c r="H3600" s="4"/>
      <c r="I3600" s="3"/>
      <c r="J3600" s="3"/>
      <c r="K3600" s="3"/>
      <c r="L3600" s="3"/>
      <c r="M3600" s="3"/>
    </row>
    <row r="3601" spans="4:13" x14ac:dyDescent="0.3">
      <c r="D3601" s="2"/>
      <c r="E3601" s="2"/>
      <c r="F3601" s="4"/>
      <c r="G3601" s="4"/>
      <c r="H3601" s="4"/>
      <c r="I3601" s="3"/>
      <c r="J3601" s="3"/>
      <c r="K3601" s="3"/>
      <c r="L3601" s="3"/>
      <c r="M3601" s="3"/>
    </row>
    <row r="3602" spans="4:13" x14ac:dyDescent="0.3">
      <c r="D3602" s="2"/>
      <c r="E3602" s="2"/>
      <c r="F3602" s="4"/>
      <c r="G3602" s="4"/>
      <c r="H3602" s="4"/>
      <c r="I3602" s="3"/>
      <c r="J3602" s="3"/>
      <c r="K3602" s="3"/>
      <c r="L3602" s="3"/>
      <c r="M3602" s="3"/>
    </row>
    <row r="3603" spans="4:13" x14ac:dyDescent="0.3">
      <c r="D3603" s="2"/>
      <c r="E3603" s="2"/>
      <c r="F3603" s="4"/>
      <c r="G3603" s="4"/>
      <c r="H3603" s="4"/>
      <c r="I3603" s="3"/>
      <c r="J3603" s="3"/>
      <c r="K3603" s="3"/>
      <c r="L3603" s="3"/>
      <c r="M3603" s="3"/>
    </row>
    <row r="3604" spans="4:13" x14ac:dyDescent="0.3">
      <c r="D3604" s="2"/>
      <c r="E3604" s="2"/>
      <c r="F3604" s="4"/>
      <c r="G3604" s="4"/>
      <c r="H3604" s="4"/>
      <c r="I3604" s="3"/>
      <c r="J3604" s="3"/>
      <c r="K3604" s="3"/>
      <c r="L3604" s="3"/>
      <c r="M3604" s="3"/>
    </row>
    <row r="3605" spans="4:13" x14ac:dyDescent="0.3">
      <c r="D3605" s="2"/>
      <c r="E3605" s="2"/>
      <c r="F3605" s="4"/>
      <c r="G3605" s="4"/>
      <c r="H3605" s="4"/>
      <c r="I3605" s="3"/>
      <c r="J3605" s="3"/>
      <c r="K3605" s="3"/>
      <c r="L3605" s="3"/>
      <c r="M3605" s="3"/>
    </row>
    <row r="3606" spans="4:13" x14ac:dyDescent="0.3">
      <c r="D3606" s="2"/>
      <c r="E3606" s="2"/>
      <c r="F3606" s="4"/>
      <c r="G3606" s="4"/>
      <c r="H3606" s="4"/>
      <c r="I3606" s="3"/>
      <c r="J3606" s="3"/>
      <c r="K3606" s="3"/>
      <c r="L3606" s="3"/>
      <c r="M3606" s="3"/>
    </row>
    <row r="3607" spans="4:13" x14ac:dyDescent="0.3">
      <c r="D3607" s="2"/>
      <c r="E3607" s="2"/>
      <c r="F3607" s="4"/>
      <c r="G3607" s="4"/>
      <c r="H3607" s="4"/>
      <c r="I3607" s="3"/>
      <c r="J3607" s="3"/>
      <c r="K3607" s="3"/>
      <c r="L3607" s="3"/>
      <c r="M3607" s="3"/>
    </row>
    <row r="3608" spans="4:13" x14ac:dyDescent="0.3">
      <c r="D3608" s="2"/>
      <c r="E3608" s="2"/>
      <c r="F3608" s="4"/>
      <c r="G3608" s="4"/>
      <c r="H3608" s="4"/>
      <c r="I3608" s="3"/>
      <c r="J3608" s="3"/>
      <c r="K3608" s="3"/>
      <c r="L3608" s="3"/>
      <c r="M3608" s="3"/>
    </row>
    <row r="3609" spans="4:13" x14ac:dyDescent="0.3">
      <c r="D3609" s="2"/>
      <c r="E3609" s="2"/>
      <c r="F3609" s="4"/>
      <c r="G3609" s="4"/>
      <c r="H3609" s="4"/>
      <c r="I3609" s="3"/>
      <c r="J3609" s="3"/>
      <c r="K3609" s="3"/>
      <c r="L3609" s="3"/>
      <c r="M3609" s="3"/>
    </row>
    <row r="3610" spans="4:13" x14ac:dyDescent="0.3">
      <c r="D3610" s="2"/>
      <c r="E3610" s="2"/>
      <c r="F3610" s="4"/>
      <c r="G3610" s="4"/>
      <c r="H3610" s="4"/>
      <c r="I3610" s="3"/>
      <c r="J3610" s="3"/>
      <c r="K3610" s="3"/>
      <c r="L3610" s="3"/>
      <c r="M3610" s="3"/>
    </row>
    <row r="3611" spans="4:13" x14ac:dyDescent="0.3">
      <c r="D3611" s="2"/>
      <c r="E3611" s="2"/>
      <c r="F3611" s="4"/>
      <c r="G3611" s="4"/>
      <c r="H3611" s="4"/>
      <c r="I3611" s="3"/>
      <c r="J3611" s="3"/>
      <c r="K3611" s="3"/>
      <c r="L3611" s="3"/>
      <c r="M3611" s="3"/>
    </row>
    <row r="3612" spans="4:13" x14ac:dyDescent="0.3">
      <c r="D3612" s="2"/>
      <c r="E3612" s="2"/>
      <c r="F3612" s="4"/>
      <c r="G3612" s="4"/>
      <c r="H3612" s="4"/>
      <c r="I3612" s="3"/>
      <c r="J3612" s="3"/>
      <c r="K3612" s="3"/>
      <c r="L3612" s="3"/>
      <c r="M3612" s="3"/>
    </row>
    <row r="3613" spans="4:13" x14ac:dyDescent="0.3">
      <c r="D3613" s="2"/>
      <c r="E3613" s="2"/>
      <c r="F3613" s="4"/>
      <c r="G3613" s="4"/>
      <c r="H3613" s="4"/>
      <c r="I3613" s="3"/>
      <c r="J3613" s="3"/>
      <c r="K3613" s="3"/>
      <c r="L3613" s="3"/>
      <c r="M3613" s="3"/>
    </row>
    <row r="3614" spans="4:13" x14ac:dyDescent="0.3">
      <c r="D3614" s="2"/>
      <c r="E3614" s="2"/>
      <c r="F3614" s="4"/>
      <c r="G3614" s="4"/>
      <c r="H3614" s="4"/>
      <c r="I3614" s="3"/>
      <c r="J3614" s="3"/>
      <c r="K3614" s="3"/>
      <c r="L3614" s="3"/>
      <c r="M3614" s="3"/>
    </row>
    <row r="3615" spans="4:13" x14ac:dyDescent="0.3">
      <c r="D3615" s="2"/>
      <c r="E3615" s="2"/>
      <c r="F3615" s="4"/>
      <c r="G3615" s="4"/>
      <c r="H3615" s="4"/>
      <c r="I3615" s="3"/>
      <c r="J3615" s="3"/>
      <c r="K3615" s="3"/>
      <c r="L3615" s="3"/>
      <c r="M3615" s="3"/>
    </row>
    <row r="3616" spans="4:13" x14ac:dyDescent="0.3">
      <c r="D3616" s="2"/>
      <c r="E3616" s="2"/>
      <c r="F3616" s="4"/>
      <c r="G3616" s="4"/>
      <c r="H3616" s="4"/>
      <c r="I3616" s="3"/>
      <c r="J3616" s="3"/>
      <c r="K3616" s="3"/>
      <c r="L3616" s="3"/>
      <c r="M3616" s="3"/>
    </row>
    <row r="3617" spans="4:13" x14ac:dyDescent="0.3">
      <c r="D3617" s="2"/>
      <c r="E3617" s="2"/>
      <c r="F3617" s="4"/>
      <c r="G3617" s="4"/>
      <c r="H3617" s="4"/>
      <c r="I3617" s="3"/>
      <c r="J3617" s="3"/>
      <c r="K3617" s="3"/>
      <c r="L3617" s="3"/>
      <c r="M3617" s="3"/>
    </row>
    <row r="3618" spans="4:13" x14ac:dyDescent="0.3">
      <c r="D3618" s="2"/>
      <c r="E3618" s="2"/>
      <c r="F3618" s="4"/>
      <c r="G3618" s="4"/>
      <c r="H3618" s="4"/>
      <c r="I3618" s="3"/>
      <c r="J3618" s="3"/>
      <c r="K3618" s="3"/>
      <c r="L3618" s="3"/>
      <c r="M3618" s="3"/>
    </row>
    <row r="3619" spans="4:13" x14ac:dyDescent="0.3">
      <c r="D3619" s="2"/>
      <c r="E3619" s="2"/>
      <c r="F3619" s="4"/>
      <c r="G3619" s="4"/>
      <c r="H3619" s="4"/>
      <c r="I3619" s="3"/>
      <c r="J3619" s="3"/>
      <c r="K3619" s="3"/>
      <c r="L3619" s="3"/>
      <c r="M3619" s="3"/>
    </row>
    <row r="3620" spans="4:13" x14ac:dyDescent="0.3">
      <c r="D3620" s="2"/>
      <c r="E3620" s="2"/>
      <c r="F3620" s="4"/>
      <c r="G3620" s="4"/>
      <c r="H3620" s="4"/>
      <c r="I3620" s="3"/>
      <c r="J3620" s="3"/>
      <c r="K3620" s="3"/>
      <c r="L3620" s="3"/>
      <c r="M3620" s="3"/>
    </row>
    <row r="3621" spans="4:13" x14ac:dyDescent="0.3">
      <c r="D3621" s="2"/>
      <c r="E3621" s="2"/>
      <c r="F3621" s="4"/>
      <c r="G3621" s="4"/>
      <c r="H3621" s="4"/>
      <c r="I3621" s="3"/>
      <c r="J3621" s="3"/>
      <c r="K3621" s="3"/>
      <c r="L3621" s="3"/>
      <c r="M3621" s="3"/>
    </row>
    <row r="3622" spans="4:13" x14ac:dyDescent="0.3">
      <c r="D3622" s="2"/>
      <c r="E3622" s="2"/>
      <c r="F3622" s="4"/>
      <c r="G3622" s="4"/>
      <c r="H3622" s="4"/>
      <c r="I3622" s="3"/>
      <c r="J3622" s="3"/>
      <c r="K3622" s="3"/>
      <c r="L3622" s="3"/>
      <c r="M3622" s="3"/>
    </row>
    <row r="3623" spans="4:13" x14ac:dyDescent="0.3">
      <c r="D3623" s="2"/>
      <c r="E3623" s="2"/>
      <c r="F3623" s="4"/>
      <c r="G3623" s="4"/>
      <c r="H3623" s="4"/>
      <c r="I3623" s="3"/>
      <c r="J3623" s="3"/>
      <c r="K3623" s="3"/>
      <c r="L3623" s="3"/>
      <c r="M3623" s="3"/>
    </row>
    <row r="3624" spans="4:13" x14ac:dyDescent="0.3">
      <c r="D3624" s="2"/>
      <c r="E3624" s="2"/>
      <c r="F3624" s="4"/>
      <c r="G3624" s="4"/>
      <c r="H3624" s="4"/>
      <c r="I3624" s="3"/>
      <c r="J3624" s="3"/>
      <c r="K3624" s="3"/>
      <c r="L3624" s="3"/>
      <c r="M3624" s="3"/>
    </row>
    <row r="3625" spans="4:13" x14ac:dyDescent="0.3">
      <c r="D3625" s="2"/>
      <c r="E3625" s="2"/>
      <c r="F3625" s="4"/>
      <c r="G3625" s="4"/>
      <c r="H3625" s="4"/>
      <c r="I3625" s="3"/>
      <c r="J3625" s="3"/>
      <c r="K3625" s="3"/>
      <c r="L3625" s="3"/>
      <c r="M3625" s="3"/>
    </row>
    <row r="3626" spans="4:13" x14ac:dyDescent="0.3">
      <c r="D3626" s="2"/>
      <c r="E3626" s="2"/>
      <c r="F3626" s="4"/>
      <c r="G3626" s="4"/>
      <c r="H3626" s="4"/>
      <c r="I3626" s="3"/>
      <c r="J3626" s="3"/>
      <c r="K3626" s="3"/>
      <c r="L3626" s="3"/>
      <c r="M3626" s="3"/>
    </row>
    <row r="3627" spans="4:13" x14ac:dyDescent="0.3">
      <c r="D3627" s="2"/>
      <c r="E3627" s="2"/>
      <c r="F3627" s="4"/>
      <c r="G3627" s="4"/>
      <c r="H3627" s="4"/>
      <c r="I3627" s="3"/>
      <c r="J3627" s="3"/>
      <c r="K3627" s="3"/>
      <c r="L3627" s="3"/>
      <c r="M3627" s="3"/>
    </row>
    <row r="3628" spans="4:13" x14ac:dyDescent="0.3">
      <c r="D3628" s="2"/>
      <c r="E3628" s="2"/>
      <c r="F3628" s="4"/>
      <c r="G3628" s="4"/>
      <c r="H3628" s="4"/>
      <c r="I3628" s="3"/>
      <c r="J3628" s="3"/>
      <c r="K3628" s="3"/>
      <c r="L3628" s="3"/>
      <c r="M3628" s="3"/>
    </row>
    <row r="3629" spans="4:13" x14ac:dyDescent="0.3">
      <c r="D3629" s="2"/>
      <c r="E3629" s="2"/>
      <c r="F3629" s="4"/>
      <c r="G3629" s="4"/>
      <c r="H3629" s="4"/>
      <c r="I3629" s="3"/>
      <c r="J3629" s="3"/>
      <c r="K3629" s="3"/>
      <c r="L3629" s="3"/>
      <c r="M3629" s="3"/>
    </row>
    <row r="3630" spans="4:13" x14ac:dyDescent="0.3">
      <c r="D3630" s="2"/>
      <c r="E3630" s="2"/>
      <c r="F3630" s="4"/>
      <c r="G3630" s="4"/>
      <c r="H3630" s="4"/>
      <c r="I3630" s="3"/>
      <c r="J3630" s="3"/>
      <c r="K3630" s="3"/>
      <c r="L3630" s="3"/>
      <c r="M3630" s="3"/>
    </row>
    <row r="3631" spans="4:13" x14ac:dyDescent="0.3">
      <c r="D3631" s="2"/>
      <c r="E3631" s="2"/>
      <c r="F3631" s="4"/>
      <c r="G3631" s="4"/>
      <c r="H3631" s="4"/>
      <c r="I3631" s="3"/>
      <c r="J3631" s="3"/>
      <c r="K3631" s="3"/>
      <c r="L3631" s="3"/>
      <c r="M3631" s="3"/>
    </row>
    <row r="3632" spans="4:13" x14ac:dyDescent="0.3">
      <c r="D3632" s="2"/>
      <c r="E3632" s="2"/>
      <c r="F3632" s="4"/>
      <c r="G3632" s="4"/>
      <c r="H3632" s="4"/>
      <c r="I3632" s="3"/>
      <c r="J3632" s="3"/>
      <c r="K3632" s="3"/>
      <c r="L3632" s="3"/>
      <c r="M3632" s="3"/>
    </row>
    <row r="3633" spans="4:13" x14ac:dyDescent="0.3">
      <c r="D3633" s="2"/>
      <c r="E3633" s="2"/>
      <c r="F3633" s="4"/>
      <c r="G3633" s="4"/>
      <c r="H3633" s="4"/>
      <c r="I3633" s="3"/>
      <c r="J3633" s="3"/>
      <c r="K3633" s="3"/>
      <c r="L3633" s="3"/>
      <c r="M3633" s="3"/>
    </row>
    <row r="3634" spans="4:13" x14ac:dyDescent="0.3">
      <c r="D3634" s="2"/>
      <c r="E3634" s="2"/>
      <c r="F3634" s="4"/>
      <c r="G3634" s="4"/>
      <c r="H3634" s="4"/>
      <c r="I3634" s="3"/>
      <c r="J3634" s="3"/>
      <c r="K3634" s="3"/>
      <c r="L3634" s="3"/>
      <c r="M3634" s="3"/>
    </row>
    <row r="3635" spans="4:13" x14ac:dyDescent="0.3">
      <c r="D3635" s="2"/>
      <c r="E3635" s="2"/>
      <c r="F3635" s="4"/>
      <c r="G3635" s="4"/>
      <c r="H3635" s="4"/>
      <c r="I3635" s="3"/>
      <c r="J3635" s="3"/>
      <c r="K3635" s="3"/>
      <c r="L3635" s="3"/>
      <c r="M3635" s="3"/>
    </row>
    <row r="3636" spans="4:13" x14ac:dyDescent="0.3">
      <c r="D3636" s="2"/>
      <c r="E3636" s="2"/>
      <c r="F3636" s="4"/>
      <c r="G3636" s="4"/>
      <c r="H3636" s="4"/>
      <c r="I3636" s="3"/>
      <c r="J3636" s="3"/>
      <c r="K3636" s="3"/>
      <c r="L3636" s="3"/>
      <c r="M3636" s="3"/>
    </row>
    <row r="3637" spans="4:13" x14ac:dyDescent="0.3">
      <c r="D3637" s="2"/>
      <c r="E3637" s="2"/>
      <c r="F3637" s="4"/>
      <c r="G3637" s="4"/>
      <c r="H3637" s="4"/>
      <c r="I3637" s="3"/>
      <c r="J3637" s="3"/>
      <c r="K3637" s="3"/>
      <c r="L3637" s="3"/>
      <c r="M3637" s="3"/>
    </row>
    <row r="3638" spans="4:13" x14ac:dyDescent="0.3">
      <c r="D3638" s="2"/>
      <c r="E3638" s="2"/>
      <c r="F3638" s="4"/>
      <c r="G3638" s="4"/>
      <c r="H3638" s="4"/>
      <c r="I3638" s="3"/>
      <c r="J3638" s="3"/>
      <c r="K3638" s="3"/>
      <c r="L3638" s="3"/>
      <c r="M3638" s="3"/>
    </row>
    <row r="3639" spans="4:13" x14ac:dyDescent="0.3">
      <c r="D3639" s="2"/>
      <c r="E3639" s="2"/>
      <c r="F3639" s="4"/>
      <c r="G3639" s="4"/>
      <c r="H3639" s="4"/>
      <c r="I3639" s="3"/>
      <c r="J3639" s="3"/>
      <c r="K3639" s="3"/>
      <c r="L3639" s="3"/>
      <c r="M3639" s="3"/>
    </row>
    <row r="3640" spans="4:13" x14ac:dyDescent="0.3">
      <c r="D3640" s="2"/>
      <c r="E3640" s="2"/>
      <c r="F3640" s="4"/>
      <c r="G3640" s="4"/>
      <c r="H3640" s="4"/>
      <c r="I3640" s="3"/>
      <c r="J3640" s="3"/>
      <c r="K3640" s="3"/>
      <c r="L3640" s="3"/>
      <c r="M3640" s="3"/>
    </row>
    <row r="3641" spans="4:13" x14ac:dyDescent="0.3">
      <c r="D3641" s="2"/>
      <c r="E3641" s="2"/>
      <c r="F3641" s="4"/>
      <c r="G3641" s="4"/>
      <c r="H3641" s="4"/>
      <c r="I3641" s="3"/>
      <c r="J3641" s="3"/>
      <c r="K3641" s="3"/>
      <c r="L3641" s="3"/>
      <c r="M3641" s="3"/>
    </row>
    <row r="3642" spans="4:13" x14ac:dyDescent="0.3">
      <c r="D3642" s="2"/>
      <c r="E3642" s="2"/>
      <c r="F3642" s="4"/>
      <c r="G3642" s="4"/>
      <c r="H3642" s="4"/>
      <c r="I3642" s="3"/>
      <c r="J3642" s="3"/>
      <c r="K3642" s="3"/>
      <c r="L3642" s="3"/>
      <c r="M3642" s="3"/>
    </row>
    <row r="3643" spans="4:13" x14ac:dyDescent="0.3">
      <c r="D3643" s="2"/>
      <c r="E3643" s="2"/>
      <c r="F3643" s="4"/>
      <c r="G3643" s="4"/>
      <c r="H3643" s="4"/>
      <c r="I3643" s="3"/>
      <c r="J3643" s="3"/>
      <c r="K3643" s="3"/>
      <c r="L3643" s="3"/>
      <c r="M3643" s="3"/>
    </row>
    <row r="3644" spans="4:13" x14ac:dyDescent="0.3">
      <c r="D3644" s="2"/>
      <c r="E3644" s="2"/>
      <c r="F3644" s="4"/>
      <c r="G3644" s="4"/>
      <c r="H3644" s="4"/>
      <c r="I3644" s="3"/>
      <c r="J3644" s="3"/>
      <c r="K3644" s="3"/>
      <c r="L3644" s="3"/>
      <c r="M3644" s="3"/>
    </row>
    <row r="3645" spans="4:13" x14ac:dyDescent="0.3">
      <c r="D3645" s="2"/>
      <c r="E3645" s="2"/>
      <c r="F3645" s="4"/>
      <c r="G3645" s="4"/>
      <c r="H3645" s="4"/>
      <c r="I3645" s="3"/>
      <c r="J3645" s="3"/>
      <c r="K3645" s="3"/>
      <c r="L3645" s="3"/>
      <c r="M3645" s="3"/>
    </row>
    <row r="3646" spans="4:13" x14ac:dyDescent="0.3">
      <c r="D3646" s="2"/>
      <c r="E3646" s="2"/>
      <c r="F3646" s="4"/>
      <c r="G3646" s="4"/>
      <c r="H3646" s="4"/>
      <c r="I3646" s="3"/>
      <c r="J3646" s="3"/>
      <c r="K3646" s="3"/>
      <c r="L3646" s="3"/>
      <c r="M3646" s="3"/>
    </row>
    <row r="3647" spans="4:13" x14ac:dyDescent="0.3">
      <c r="D3647" s="2"/>
      <c r="E3647" s="2"/>
      <c r="F3647" s="4"/>
      <c r="G3647" s="4"/>
      <c r="H3647" s="4"/>
      <c r="I3647" s="3"/>
      <c r="J3647" s="3"/>
      <c r="K3647" s="3"/>
      <c r="L3647" s="3"/>
      <c r="M3647" s="3"/>
    </row>
    <row r="3648" spans="4:13" x14ac:dyDescent="0.3">
      <c r="D3648" s="2"/>
      <c r="E3648" s="2"/>
      <c r="F3648" s="4"/>
      <c r="G3648" s="4"/>
      <c r="H3648" s="4"/>
      <c r="I3648" s="3"/>
      <c r="J3648" s="3"/>
      <c r="K3648" s="3"/>
      <c r="L3648" s="3"/>
      <c r="M3648" s="3"/>
    </row>
    <row r="3649" spans="4:13" x14ac:dyDescent="0.3">
      <c r="D3649" s="2"/>
      <c r="E3649" s="2"/>
      <c r="F3649" s="4"/>
      <c r="G3649" s="4"/>
      <c r="H3649" s="4"/>
      <c r="I3649" s="3"/>
      <c r="J3649" s="3"/>
      <c r="K3649" s="3"/>
      <c r="L3649" s="3"/>
      <c r="M3649" s="3"/>
    </row>
    <row r="3650" spans="4:13" x14ac:dyDescent="0.3">
      <c r="D3650" s="2"/>
      <c r="E3650" s="2"/>
      <c r="F3650" s="4"/>
      <c r="G3650" s="4"/>
      <c r="H3650" s="4"/>
      <c r="I3650" s="3"/>
      <c r="J3650" s="3"/>
      <c r="K3650" s="3"/>
      <c r="L3650" s="3"/>
      <c r="M3650" s="3"/>
    </row>
    <row r="3651" spans="4:13" x14ac:dyDescent="0.3">
      <c r="D3651" s="2"/>
      <c r="E3651" s="2"/>
      <c r="F3651" s="4"/>
      <c r="G3651" s="4"/>
      <c r="H3651" s="4"/>
      <c r="I3651" s="3"/>
      <c r="J3651" s="3"/>
      <c r="K3651" s="3"/>
      <c r="L3651" s="3"/>
      <c r="M3651" s="3"/>
    </row>
    <row r="3652" spans="4:13" x14ac:dyDescent="0.3">
      <c r="D3652" s="2"/>
      <c r="E3652" s="2"/>
      <c r="F3652" s="4"/>
      <c r="G3652" s="4"/>
      <c r="H3652" s="4"/>
      <c r="I3652" s="3"/>
      <c r="J3652" s="3"/>
      <c r="K3652" s="3"/>
      <c r="L3652" s="3"/>
      <c r="M3652" s="3"/>
    </row>
    <row r="3653" spans="4:13" x14ac:dyDescent="0.3">
      <c r="D3653" s="2"/>
      <c r="E3653" s="2"/>
      <c r="F3653" s="4"/>
      <c r="G3653" s="4"/>
      <c r="H3653" s="4"/>
      <c r="I3653" s="3"/>
      <c r="J3653" s="3"/>
      <c r="K3653" s="3"/>
      <c r="L3653" s="3"/>
      <c r="M3653" s="3"/>
    </row>
    <row r="3654" spans="4:13" x14ac:dyDescent="0.3">
      <c r="D3654" s="2"/>
      <c r="E3654" s="2"/>
      <c r="F3654" s="4"/>
      <c r="G3654" s="4"/>
      <c r="H3654" s="4"/>
      <c r="I3654" s="3"/>
      <c r="J3654" s="3"/>
      <c r="K3654" s="3"/>
      <c r="L3654" s="3"/>
      <c r="M3654" s="3"/>
    </row>
    <row r="3655" spans="4:13" x14ac:dyDescent="0.3">
      <c r="D3655" s="2"/>
      <c r="E3655" s="2"/>
      <c r="F3655" s="4"/>
      <c r="G3655" s="4"/>
      <c r="H3655" s="4"/>
      <c r="I3655" s="3"/>
      <c r="J3655" s="3"/>
      <c r="K3655" s="3"/>
      <c r="L3655" s="3"/>
      <c r="M3655" s="3"/>
    </row>
    <row r="3656" spans="4:13" x14ac:dyDescent="0.3">
      <c r="D3656" s="2"/>
      <c r="E3656" s="2"/>
      <c r="F3656" s="4"/>
      <c r="G3656" s="4"/>
      <c r="H3656" s="4"/>
      <c r="I3656" s="3"/>
      <c r="J3656" s="3"/>
      <c r="K3656" s="3"/>
      <c r="L3656" s="3"/>
      <c r="M3656" s="3"/>
    </row>
    <row r="3657" spans="4:13" x14ac:dyDescent="0.3">
      <c r="D3657" s="2"/>
      <c r="E3657" s="2"/>
      <c r="F3657" s="4"/>
      <c r="G3657" s="4"/>
      <c r="H3657" s="4"/>
      <c r="I3657" s="3"/>
      <c r="J3657" s="3"/>
      <c r="K3657" s="3"/>
      <c r="L3657" s="3"/>
      <c r="M3657" s="3"/>
    </row>
    <row r="3658" spans="4:13" x14ac:dyDescent="0.3">
      <c r="D3658" s="2"/>
      <c r="E3658" s="2"/>
      <c r="F3658" s="4"/>
      <c r="G3658" s="4"/>
      <c r="H3658" s="4"/>
      <c r="I3658" s="3"/>
      <c r="J3658" s="3"/>
      <c r="K3658" s="3"/>
      <c r="L3658" s="3"/>
      <c r="M3658" s="3"/>
    </row>
    <row r="3659" spans="4:13" x14ac:dyDescent="0.3">
      <c r="D3659" s="2"/>
      <c r="E3659" s="2"/>
      <c r="F3659" s="4"/>
      <c r="G3659" s="4"/>
      <c r="H3659" s="4"/>
      <c r="I3659" s="3"/>
      <c r="J3659" s="3"/>
      <c r="K3659" s="3"/>
      <c r="L3659" s="3"/>
      <c r="M3659" s="3"/>
    </row>
    <row r="3660" spans="4:13" x14ac:dyDescent="0.3">
      <c r="D3660" s="2"/>
      <c r="E3660" s="2"/>
      <c r="F3660" s="4"/>
      <c r="G3660" s="4"/>
      <c r="H3660" s="4"/>
      <c r="I3660" s="3"/>
      <c r="J3660" s="3"/>
      <c r="K3660" s="3"/>
      <c r="L3660" s="3"/>
      <c r="M3660" s="3"/>
    </row>
    <row r="3661" spans="4:13" x14ac:dyDescent="0.3">
      <c r="D3661" s="2"/>
      <c r="E3661" s="2"/>
      <c r="F3661" s="4"/>
      <c r="G3661" s="4"/>
      <c r="H3661" s="4"/>
      <c r="I3661" s="3"/>
      <c r="J3661" s="3"/>
      <c r="K3661" s="3"/>
      <c r="L3661" s="3"/>
      <c r="M3661" s="3"/>
    </row>
    <row r="3662" spans="4:13" x14ac:dyDescent="0.3">
      <c r="D3662" s="2"/>
      <c r="E3662" s="2"/>
      <c r="F3662" s="4"/>
      <c r="G3662" s="4"/>
      <c r="H3662" s="4"/>
      <c r="I3662" s="3"/>
      <c r="J3662" s="3"/>
      <c r="K3662" s="3"/>
      <c r="L3662" s="3"/>
      <c r="M3662" s="3"/>
    </row>
    <row r="3663" spans="4:13" x14ac:dyDescent="0.3">
      <c r="D3663" s="2"/>
      <c r="E3663" s="2"/>
      <c r="F3663" s="4"/>
      <c r="G3663" s="4"/>
      <c r="H3663" s="4"/>
      <c r="I3663" s="3"/>
      <c r="J3663" s="3"/>
      <c r="K3663" s="3"/>
      <c r="L3663" s="3"/>
      <c r="M3663" s="3"/>
    </row>
    <row r="3664" spans="4:13" x14ac:dyDescent="0.3">
      <c r="D3664" s="2"/>
      <c r="E3664" s="2"/>
      <c r="F3664" s="4"/>
      <c r="G3664" s="4"/>
      <c r="H3664" s="4"/>
      <c r="I3664" s="3"/>
      <c r="J3664" s="3"/>
      <c r="K3664" s="3"/>
      <c r="L3664" s="3"/>
      <c r="M3664" s="3"/>
    </row>
    <row r="3665" spans="4:13" x14ac:dyDescent="0.3">
      <c r="D3665" s="2"/>
      <c r="E3665" s="2"/>
      <c r="F3665" s="4"/>
      <c r="G3665" s="4"/>
      <c r="H3665" s="4"/>
      <c r="I3665" s="3"/>
      <c r="J3665" s="3"/>
      <c r="K3665" s="3"/>
      <c r="L3665" s="3"/>
      <c r="M3665" s="3"/>
    </row>
    <row r="3666" spans="4:13" x14ac:dyDescent="0.3">
      <c r="D3666" s="2"/>
      <c r="E3666" s="2"/>
      <c r="F3666" s="4"/>
      <c r="G3666" s="4"/>
      <c r="H3666" s="4"/>
      <c r="I3666" s="3"/>
      <c r="J3666" s="3"/>
      <c r="K3666" s="3"/>
      <c r="L3666" s="3"/>
      <c r="M3666" s="3"/>
    </row>
    <row r="3667" spans="4:13" x14ac:dyDescent="0.3">
      <c r="D3667" s="2"/>
      <c r="E3667" s="2"/>
      <c r="F3667" s="4"/>
      <c r="G3667" s="4"/>
      <c r="H3667" s="4"/>
      <c r="I3667" s="3"/>
      <c r="J3667" s="3"/>
      <c r="K3667" s="3"/>
      <c r="L3667" s="3"/>
      <c r="M3667" s="3"/>
    </row>
    <row r="3668" spans="4:13" x14ac:dyDescent="0.3">
      <c r="D3668" s="2"/>
      <c r="E3668" s="2"/>
      <c r="F3668" s="4"/>
      <c r="G3668" s="4"/>
      <c r="H3668" s="4"/>
      <c r="I3668" s="3"/>
      <c r="J3668" s="3"/>
      <c r="K3668" s="3"/>
      <c r="L3668" s="3"/>
      <c r="M3668" s="3"/>
    </row>
    <row r="3669" spans="4:13" x14ac:dyDescent="0.3">
      <c r="D3669" s="2"/>
      <c r="E3669" s="2"/>
      <c r="F3669" s="4"/>
      <c r="G3669" s="4"/>
      <c r="H3669" s="4"/>
      <c r="I3669" s="3"/>
      <c r="J3669" s="3"/>
      <c r="K3669" s="3"/>
      <c r="L3669" s="3"/>
      <c r="M3669" s="3"/>
    </row>
    <row r="3670" spans="4:13" x14ac:dyDescent="0.3">
      <c r="D3670" s="2"/>
      <c r="E3670" s="2"/>
      <c r="F3670" s="4"/>
      <c r="G3670" s="4"/>
      <c r="H3670" s="4"/>
      <c r="I3670" s="3"/>
      <c r="J3670" s="3"/>
      <c r="K3670" s="3"/>
      <c r="L3670" s="3"/>
      <c r="M3670" s="3"/>
    </row>
    <row r="3671" spans="4:13" x14ac:dyDescent="0.3">
      <c r="D3671" s="2"/>
      <c r="E3671" s="2"/>
      <c r="F3671" s="4"/>
      <c r="G3671" s="4"/>
      <c r="H3671" s="4"/>
      <c r="I3671" s="3"/>
      <c r="J3671" s="3"/>
      <c r="K3671" s="3"/>
      <c r="L3671" s="3"/>
      <c r="M3671" s="3"/>
    </row>
    <row r="3672" spans="4:13" x14ac:dyDescent="0.3">
      <c r="D3672" s="2"/>
      <c r="E3672" s="2"/>
      <c r="F3672" s="4"/>
      <c r="G3672" s="4"/>
      <c r="H3672" s="4"/>
      <c r="I3672" s="3"/>
      <c r="J3672" s="3"/>
      <c r="K3672" s="3"/>
      <c r="L3672" s="3"/>
      <c r="M3672" s="3"/>
    </row>
    <row r="3673" spans="4:13" x14ac:dyDescent="0.3">
      <c r="D3673" s="2"/>
      <c r="E3673" s="2"/>
      <c r="F3673" s="4"/>
      <c r="G3673" s="4"/>
      <c r="H3673" s="4"/>
      <c r="I3673" s="3"/>
      <c r="J3673" s="3"/>
      <c r="K3673" s="3"/>
      <c r="L3673" s="3"/>
      <c r="M3673" s="3"/>
    </row>
    <row r="3674" spans="4:13" x14ac:dyDescent="0.3">
      <c r="D3674" s="2"/>
      <c r="E3674" s="2"/>
      <c r="F3674" s="4"/>
      <c r="G3674" s="4"/>
      <c r="H3674" s="4"/>
      <c r="I3674" s="3"/>
      <c r="J3674" s="3"/>
      <c r="K3674" s="3"/>
      <c r="L3674" s="3"/>
      <c r="M3674" s="3"/>
    </row>
    <row r="3675" spans="4:13" x14ac:dyDescent="0.3">
      <c r="D3675" s="2"/>
      <c r="E3675" s="2"/>
      <c r="F3675" s="4"/>
      <c r="G3675" s="4"/>
      <c r="H3675" s="4"/>
      <c r="I3675" s="3"/>
      <c r="J3675" s="3"/>
      <c r="K3675" s="3"/>
      <c r="L3675" s="3"/>
      <c r="M3675" s="3"/>
    </row>
    <row r="3676" spans="4:13" x14ac:dyDescent="0.3">
      <c r="D3676" s="2"/>
      <c r="E3676" s="2"/>
      <c r="F3676" s="4"/>
      <c r="G3676" s="4"/>
      <c r="H3676" s="4"/>
      <c r="I3676" s="3"/>
      <c r="J3676" s="3"/>
      <c r="K3676" s="3"/>
      <c r="L3676" s="3"/>
      <c r="M3676" s="3"/>
    </row>
    <row r="3677" spans="4:13" x14ac:dyDescent="0.3">
      <c r="D3677" s="2"/>
      <c r="E3677" s="2"/>
      <c r="F3677" s="4"/>
      <c r="G3677" s="4"/>
      <c r="H3677" s="4"/>
      <c r="I3677" s="3"/>
      <c r="J3677" s="3"/>
      <c r="K3677" s="3"/>
      <c r="L3677" s="3"/>
      <c r="M3677" s="3"/>
    </row>
    <row r="3678" spans="4:13" x14ac:dyDescent="0.3">
      <c r="D3678" s="2"/>
      <c r="E3678" s="2"/>
      <c r="F3678" s="4"/>
      <c r="G3678" s="4"/>
      <c r="H3678" s="4"/>
      <c r="I3678" s="3"/>
      <c r="J3678" s="3"/>
      <c r="K3678" s="3"/>
      <c r="L3678" s="3"/>
      <c r="M3678" s="3"/>
    </row>
    <row r="3679" spans="4:13" x14ac:dyDescent="0.3">
      <c r="D3679" s="2"/>
      <c r="E3679" s="2"/>
      <c r="F3679" s="4"/>
      <c r="G3679" s="4"/>
      <c r="H3679" s="4"/>
      <c r="I3679" s="3"/>
      <c r="J3679" s="3"/>
      <c r="K3679" s="3"/>
      <c r="L3679" s="3"/>
      <c r="M3679" s="3"/>
    </row>
    <row r="3680" spans="4:13" x14ac:dyDescent="0.3">
      <c r="D3680" s="2"/>
      <c r="E3680" s="2"/>
      <c r="F3680" s="4"/>
      <c r="G3680" s="4"/>
      <c r="H3680" s="4"/>
      <c r="I3680" s="3"/>
      <c r="J3680" s="3"/>
      <c r="K3680" s="3"/>
      <c r="L3680" s="3"/>
      <c r="M3680" s="3"/>
    </row>
    <row r="3681" spans="4:13" x14ac:dyDescent="0.3">
      <c r="D3681" s="2"/>
      <c r="E3681" s="2"/>
      <c r="F3681" s="4"/>
      <c r="G3681" s="4"/>
      <c r="H3681" s="4"/>
      <c r="I3681" s="3"/>
      <c r="J3681" s="3"/>
      <c r="K3681" s="3"/>
      <c r="L3681" s="3"/>
      <c r="M3681" s="3"/>
    </row>
    <row r="3682" spans="4:13" x14ac:dyDescent="0.3">
      <c r="D3682" s="2"/>
      <c r="E3682" s="2"/>
      <c r="F3682" s="4"/>
      <c r="G3682" s="4"/>
      <c r="H3682" s="4"/>
      <c r="I3682" s="3"/>
      <c r="J3682" s="3"/>
      <c r="K3682" s="3"/>
      <c r="L3682" s="3"/>
      <c r="M3682" s="3"/>
    </row>
    <row r="3683" spans="4:13" x14ac:dyDescent="0.3">
      <c r="D3683" s="2"/>
      <c r="E3683" s="2"/>
      <c r="F3683" s="4"/>
      <c r="G3683" s="4"/>
      <c r="H3683" s="4"/>
      <c r="I3683" s="3"/>
      <c r="J3683" s="3"/>
      <c r="K3683" s="3"/>
      <c r="L3683" s="3"/>
      <c r="M3683" s="3"/>
    </row>
    <row r="3684" spans="4:13" x14ac:dyDescent="0.3">
      <c r="D3684" s="2"/>
      <c r="E3684" s="2"/>
      <c r="F3684" s="4"/>
      <c r="G3684" s="4"/>
      <c r="H3684" s="4"/>
      <c r="I3684" s="3"/>
      <c r="J3684" s="3"/>
      <c r="K3684" s="3"/>
      <c r="L3684" s="3"/>
      <c r="M3684" s="3"/>
    </row>
    <row r="3685" spans="4:13" x14ac:dyDescent="0.3">
      <c r="D3685" s="2"/>
      <c r="E3685" s="2"/>
      <c r="F3685" s="4"/>
      <c r="G3685" s="4"/>
      <c r="H3685" s="4"/>
      <c r="I3685" s="3"/>
      <c r="J3685" s="3"/>
      <c r="K3685" s="3"/>
      <c r="L3685" s="3"/>
      <c r="M3685" s="3"/>
    </row>
    <row r="3686" spans="4:13" x14ac:dyDescent="0.3">
      <c r="D3686" s="2"/>
      <c r="E3686" s="2"/>
      <c r="F3686" s="4"/>
      <c r="G3686" s="4"/>
      <c r="H3686" s="4"/>
      <c r="I3686" s="3"/>
      <c r="J3686" s="3"/>
      <c r="K3686" s="3"/>
      <c r="L3686" s="3"/>
      <c r="M3686" s="3"/>
    </row>
    <row r="3687" spans="4:13" x14ac:dyDescent="0.3">
      <c r="D3687" s="2"/>
      <c r="E3687" s="2"/>
      <c r="F3687" s="4"/>
      <c r="G3687" s="4"/>
      <c r="H3687" s="4"/>
      <c r="I3687" s="3"/>
      <c r="J3687" s="3"/>
      <c r="K3687" s="3"/>
      <c r="L3687" s="3"/>
      <c r="M3687" s="3"/>
    </row>
    <row r="3688" spans="4:13" x14ac:dyDescent="0.3">
      <c r="D3688" s="2"/>
      <c r="E3688" s="2"/>
      <c r="F3688" s="4"/>
      <c r="G3688" s="4"/>
      <c r="H3688" s="4"/>
      <c r="I3688" s="3"/>
      <c r="J3688" s="3"/>
      <c r="K3688" s="3"/>
      <c r="L3688" s="3"/>
      <c r="M3688" s="3"/>
    </row>
    <row r="3689" spans="4:13" x14ac:dyDescent="0.3">
      <c r="D3689" s="2"/>
      <c r="E3689" s="2"/>
      <c r="F3689" s="4"/>
      <c r="G3689" s="4"/>
      <c r="H3689" s="4"/>
      <c r="I3689" s="3"/>
      <c r="J3689" s="3"/>
      <c r="K3689" s="3"/>
      <c r="L3689" s="3"/>
      <c r="M3689" s="3"/>
    </row>
    <row r="3690" spans="4:13" x14ac:dyDescent="0.3">
      <c r="D3690" s="2"/>
      <c r="E3690" s="2"/>
      <c r="F3690" s="4"/>
      <c r="G3690" s="4"/>
      <c r="H3690" s="4"/>
      <c r="I3690" s="3"/>
      <c r="J3690" s="3"/>
      <c r="K3690" s="3"/>
      <c r="L3690" s="3"/>
      <c r="M3690" s="3"/>
    </row>
    <row r="3691" spans="4:13" x14ac:dyDescent="0.3">
      <c r="D3691" s="2"/>
      <c r="E3691" s="2"/>
      <c r="F3691" s="4"/>
      <c r="G3691" s="4"/>
      <c r="H3691" s="4"/>
      <c r="I3691" s="3"/>
      <c r="J3691" s="3"/>
      <c r="K3691" s="3"/>
      <c r="L3691" s="3"/>
      <c r="M3691" s="3"/>
    </row>
    <row r="3692" spans="4:13" x14ac:dyDescent="0.3">
      <c r="D3692" s="2"/>
      <c r="E3692" s="2"/>
      <c r="F3692" s="4"/>
      <c r="G3692" s="4"/>
      <c r="H3692" s="4"/>
      <c r="I3692" s="3"/>
      <c r="J3692" s="3"/>
      <c r="K3692" s="3"/>
      <c r="L3692" s="3"/>
      <c r="M3692" s="3"/>
    </row>
    <row r="3693" spans="4:13" x14ac:dyDescent="0.3">
      <c r="D3693" s="2"/>
      <c r="E3693" s="2"/>
      <c r="F3693" s="4"/>
      <c r="G3693" s="4"/>
      <c r="H3693" s="4"/>
      <c r="I3693" s="3"/>
      <c r="J3693" s="3"/>
      <c r="K3693" s="3"/>
      <c r="L3693" s="3"/>
      <c r="M3693" s="3"/>
    </row>
    <row r="3694" spans="4:13" x14ac:dyDescent="0.3">
      <c r="D3694" s="2"/>
      <c r="E3694" s="2"/>
      <c r="F3694" s="4"/>
      <c r="G3694" s="4"/>
      <c r="H3694" s="4"/>
      <c r="I3694" s="3"/>
      <c r="J3694" s="3"/>
      <c r="K3694" s="3"/>
      <c r="L3694" s="3"/>
      <c r="M3694" s="3"/>
    </row>
    <row r="3695" spans="4:13" x14ac:dyDescent="0.3">
      <c r="D3695" s="2"/>
      <c r="E3695" s="2"/>
      <c r="F3695" s="4"/>
      <c r="G3695" s="4"/>
      <c r="H3695" s="4"/>
      <c r="I3695" s="3"/>
      <c r="J3695" s="3"/>
      <c r="K3695" s="3"/>
      <c r="L3695" s="3"/>
      <c r="M3695" s="3"/>
    </row>
    <row r="3696" spans="4:13" x14ac:dyDescent="0.3">
      <c r="D3696" s="2"/>
      <c r="E3696" s="2"/>
      <c r="F3696" s="4"/>
      <c r="G3696" s="4"/>
      <c r="H3696" s="4"/>
      <c r="I3696" s="3"/>
      <c r="J3696" s="3"/>
      <c r="K3696" s="3"/>
      <c r="L3696" s="3"/>
      <c r="M3696" s="3"/>
    </row>
    <row r="3697" spans="4:13" x14ac:dyDescent="0.3">
      <c r="D3697" s="2"/>
      <c r="E3697" s="2"/>
      <c r="F3697" s="4"/>
      <c r="G3697" s="4"/>
      <c r="H3697" s="4"/>
      <c r="I3697" s="3"/>
      <c r="J3697" s="3"/>
      <c r="K3697" s="3"/>
      <c r="L3697" s="3"/>
      <c r="M3697" s="3"/>
    </row>
    <row r="3698" spans="4:13" x14ac:dyDescent="0.3">
      <c r="D3698" s="2"/>
      <c r="E3698" s="2"/>
      <c r="F3698" s="4"/>
      <c r="G3698" s="4"/>
      <c r="H3698" s="4"/>
      <c r="I3698" s="3"/>
      <c r="J3698" s="3"/>
      <c r="K3698" s="3"/>
      <c r="L3698" s="3"/>
      <c r="M3698" s="3"/>
    </row>
    <row r="3699" spans="4:13" x14ac:dyDescent="0.3">
      <c r="D3699" s="2"/>
      <c r="E3699" s="2"/>
      <c r="F3699" s="4"/>
      <c r="G3699" s="4"/>
      <c r="H3699" s="4"/>
      <c r="I3699" s="3"/>
      <c r="J3699" s="3"/>
      <c r="K3699" s="3"/>
      <c r="L3699" s="3"/>
      <c r="M3699" s="3"/>
    </row>
    <row r="3700" spans="4:13" x14ac:dyDescent="0.3">
      <c r="D3700" s="2"/>
      <c r="E3700" s="2"/>
      <c r="F3700" s="4"/>
      <c r="G3700" s="4"/>
      <c r="H3700" s="4"/>
      <c r="I3700" s="3"/>
      <c r="J3700" s="3"/>
      <c r="K3700" s="3"/>
      <c r="L3700" s="3"/>
      <c r="M3700" s="3"/>
    </row>
    <row r="3701" spans="4:13" x14ac:dyDescent="0.3">
      <c r="D3701" s="2"/>
      <c r="E3701" s="2"/>
      <c r="F3701" s="4"/>
      <c r="G3701" s="4"/>
      <c r="H3701" s="4"/>
      <c r="I3701" s="3"/>
      <c r="J3701" s="3"/>
      <c r="K3701" s="3"/>
      <c r="L3701" s="3"/>
      <c r="M3701" s="3"/>
    </row>
    <row r="3702" spans="4:13" x14ac:dyDescent="0.3">
      <c r="D3702" s="2"/>
      <c r="E3702" s="2"/>
      <c r="F3702" s="4"/>
      <c r="G3702" s="4"/>
      <c r="H3702" s="4"/>
      <c r="I3702" s="3"/>
      <c r="J3702" s="3"/>
      <c r="K3702" s="3"/>
      <c r="L3702" s="3"/>
      <c r="M3702" s="3"/>
    </row>
    <row r="3703" spans="4:13" x14ac:dyDescent="0.3">
      <c r="D3703" s="2"/>
      <c r="E3703" s="2"/>
      <c r="F3703" s="4"/>
      <c r="G3703" s="4"/>
      <c r="H3703" s="4"/>
      <c r="I3703" s="3"/>
      <c r="J3703" s="3"/>
      <c r="K3703" s="3"/>
      <c r="L3703" s="3"/>
      <c r="M3703" s="3"/>
    </row>
    <row r="3704" spans="4:13" x14ac:dyDescent="0.3">
      <c r="D3704" s="2"/>
      <c r="E3704" s="2"/>
      <c r="F3704" s="4"/>
      <c r="G3704" s="4"/>
      <c r="H3704" s="4"/>
      <c r="I3704" s="3"/>
      <c r="J3704" s="3"/>
      <c r="K3704" s="3"/>
      <c r="L3704" s="3"/>
      <c r="M3704" s="3"/>
    </row>
    <row r="3705" spans="4:13" x14ac:dyDescent="0.3">
      <c r="D3705" s="2"/>
      <c r="E3705" s="2"/>
      <c r="F3705" s="4"/>
      <c r="G3705" s="4"/>
      <c r="H3705" s="4"/>
      <c r="I3705" s="3"/>
      <c r="J3705" s="3"/>
      <c r="K3705" s="3"/>
      <c r="L3705" s="3"/>
      <c r="M3705" s="3"/>
    </row>
    <row r="3706" spans="4:13" x14ac:dyDescent="0.3">
      <c r="D3706" s="2"/>
      <c r="E3706" s="2"/>
      <c r="F3706" s="4"/>
      <c r="G3706" s="4"/>
      <c r="H3706" s="4"/>
      <c r="I3706" s="3"/>
      <c r="J3706" s="3"/>
      <c r="K3706" s="3"/>
      <c r="L3706" s="3"/>
      <c r="M3706" s="3"/>
    </row>
    <row r="3707" spans="4:13" x14ac:dyDescent="0.3">
      <c r="D3707" s="2"/>
      <c r="E3707" s="2"/>
      <c r="F3707" s="4"/>
      <c r="G3707" s="4"/>
      <c r="H3707" s="4"/>
      <c r="I3707" s="3"/>
      <c r="J3707" s="3"/>
      <c r="K3707" s="3"/>
      <c r="L3707" s="3"/>
      <c r="M3707" s="3"/>
    </row>
    <row r="3708" spans="4:13" x14ac:dyDescent="0.3">
      <c r="D3708" s="2"/>
      <c r="E3708" s="2"/>
      <c r="F3708" s="4"/>
      <c r="G3708" s="4"/>
      <c r="H3708" s="4"/>
      <c r="I3708" s="3"/>
      <c r="J3708" s="3"/>
      <c r="K3708" s="3"/>
      <c r="L3708" s="3"/>
      <c r="M3708" s="3"/>
    </row>
    <row r="3709" spans="4:13" x14ac:dyDescent="0.3">
      <c r="D3709" s="2"/>
      <c r="E3709" s="2"/>
      <c r="F3709" s="4"/>
      <c r="G3709" s="4"/>
      <c r="H3709" s="4"/>
      <c r="I3709" s="3"/>
      <c r="J3709" s="3"/>
      <c r="K3709" s="3"/>
      <c r="L3709" s="3"/>
      <c r="M3709" s="3"/>
    </row>
    <row r="3710" spans="4:13" x14ac:dyDescent="0.3">
      <c r="D3710" s="2"/>
      <c r="E3710" s="2"/>
      <c r="F3710" s="4"/>
      <c r="G3710" s="4"/>
      <c r="H3710" s="4"/>
      <c r="I3710" s="3"/>
      <c r="J3710" s="3"/>
      <c r="K3710" s="3"/>
      <c r="L3710" s="3"/>
      <c r="M3710" s="3"/>
    </row>
    <row r="3711" spans="4:13" x14ac:dyDescent="0.3">
      <c r="D3711" s="2"/>
      <c r="E3711" s="2"/>
      <c r="F3711" s="4"/>
      <c r="G3711" s="4"/>
      <c r="H3711" s="4"/>
      <c r="I3711" s="3"/>
      <c r="J3711" s="3"/>
      <c r="K3711" s="3"/>
      <c r="L3711" s="3"/>
      <c r="M3711" s="3"/>
    </row>
    <row r="3712" spans="4:13" x14ac:dyDescent="0.3">
      <c r="D3712" s="2"/>
      <c r="E3712" s="2"/>
      <c r="F3712" s="4"/>
      <c r="G3712" s="4"/>
      <c r="H3712" s="4"/>
      <c r="I3712" s="3"/>
      <c r="J3712" s="3"/>
      <c r="K3712" s="3"/>
      <c r="L3712" s="3"/>
      <c r="M3712" s="3"/>
    </row>
    <row r="3713" spans="4:13" x14ac:dyDescent="0.3">
      <c r="D3713" s="2"/>
      <c r="E3713" s="2"/>
      <c r="F3713" s="4"/>
      <c r="G3713" s="4"/>
      <c r="H3713" s="4"/>
      <c r="I3713" s="3"/>
      <c r="J3713" s="3"/>
      <c r="K3713" s="3"/>
      <c r="L3713" s="3"/>
      <c r="M3713" s="3"/>
    </row>
    <row r="3714" spans="4:13" x14ac:dyDescent="0.3">
      <c r="D3714" s="2"/>
      <c r="E3714" s="2"/>
      <c r="F3714" s="4"/>
      <c r="G3714" s="4"/>
      <c r="H3714" s="4"/>
      <c r="I3714" s="3"/>
      <c r="J3714" s="3"/>
      <c r="K3714" s="3"/>
      <c r="L3714" s="3"/>
      <c r="M3714" s="3"/>
    </row>
    <row r="3715" spans="4:13" x14ac:dyDescent="0.3">
      <c r="D3715" s="2"/>
      <c r="E3715" s="2"/>
      <c r="F3715" s="4"/>
      <c r="G3715" s="4"/>
      <c r="H3715" s="4"/>
      <c r="I3715" s="3"/>
      <c r="J3715" s="3"/>
      <c r="K3715" s="3"/>
      <c r="L3715" s="3"/>
      <c r="M3715" s="3"/>
    </row>
    <row r="3716" spans="4:13" x14ac:dyDescent="0.3">
      <c r="D3716" s="2"/>
      <c r="E3716" s="2"/>
      <c r="F3716" s="4"/>
      <c r="G3716" s="4"/>
      <c r="H3716" s="4"/>
      <c r="I3716" s="3"/>
      <c r="J3716" s="3"/>
      <c r="K3716" s="3"/>
      <c r="L3716" s="3"/>
      <c r="M3716" s="3"/>
    </row>
    <row r="3717" spans="4:13" x14ac:dyDescent="0.3">
      <c r="D3717" s="2"/>
      <c r="E3717" s="2"/>
      <c r="F3717" s="4"/>
      <c r="G3717" s="4"/>
      <c r="H3717" s="4"/>
      <c r="I3717" s="3"/>
      <c r="J3717" s="3"/>
      <c r="K3717" s="3"/>
      <c r="L3717" s="3"/>
      <c r="M3717" s="3"/>
    </row>
    <row r="3718" spans="4:13" x14ac:dyDescent="0.3">
      <c r="D3718" s="2"/>
      <c r="E3718" s="2"/>
      <c r="F3718" s="4"/>
      <c r="G3718" s="4"/>
      <c r="H3718" s="4"/>
      <c r="I3718" s="3"/>
      <c r="J3718" s="3"/>
      <c r="K3718" s="3"/>
      <c r="L3718" s="3"/>
      <c r="M3718" s="3"/>
    </row>
    <row r="3719" spans="4:13" x14ac:dyDescent="0.3">
      <c r="D3719" s="2"/>
      <c r="E3719" s="2"/>
      <c r="F3719" s="4"/>
      <c r="G3719" s="4"/>
      <c r="H3719" s="4"/>
      <c r="I3719" s="3"/>
      <c r="J3719" s="3"/>
      <c r="K3719" s="3"/>
      <c r="L3719" s="3"/>
      <c r="M3719" s="3"/>
    </row>
    <row r="3720" spans="4:13" x14ac:dyDescent="0.3">
      <c r="D3720" s="2"/>
      <c r="E3720" s="2"/>
      <c r="F3720" s="4"/>
      <c r="G3720" s="4"/>
      <c r="H3720" s="4"/>
      <c r="I3720" s="3"/>
      <c r="J3720" s="3"/>
      <c r="K3720" s="3"/>
      <c r="L3720" s="3"/>
      <c r="M3720" s="3"/>
    </row>
    <row r="3721" spans="4:13" x14ac:dyDescent="0.3">
      <c r="D3721" s="2"/>
      <c r="E3721" s="2"/>
      <c r="F3721" s="4"/>
      <c r="G3721" s="4"/>
      <c r="H3721" s="4"/>
      <c r="I3721" s="3"/>
      <c r="J3721" s="3"/>
      <c r="K3721" s="3"/>
      <c r="L3721" s="3"/>
      <c r="M3721" s="3"/>
    </row>
    <row r="3722" spans="4:13" x14ac:dyDescent="0.3">
      <c r="D3722" s="2"/>
      <c r="E3722" s="2"/>
      <c r="F3722" s="4"/>
      <c r="G3722" s="4"/>
      <c r="H3722" s="4"/>
      <c r="I3722" s="3"/>
      <c r="J3722" s="3"/>
      <c r="K3722" s="3"/>
      <c r="L3722" s="3"/>
      <c r="M3722" s="3"/>
    </row>
    <row r="3723" spans="4:13" x14ac:dyDescent="0.3">
      <c r="D3723" s="2"/>
      <c r="E3723" s="2"/>
      <c r="F3723" s="4"/>
      <c r="G3723" s="4"/>
      <c r="H3723" s="4"/>
      <c r="I3723" s="3"/>
      <c r="J3723" s="3"/>
      <c r="K3723" s="3"/>
      <c r="L3723" s="3"/>
      <c r="M3723" s="3"/>
    </row>
    <row r="3724" spans="4:13" x14ac:dyDescent="0.3">
      <c r="D3724" s="2"/>
      <c r="E3724" s="2"/>
      <c r="F3724" s="4"/>
      <c r="G3724" s="4"/>
      <c r="H3724" s="4"/>
      <c r="I3724" s="3"/>
      <c r="J3724" s="3"/>
      <c r="K3724" s="3"/>
      <c r="L3724" s="3"/>
      <c r="M3724" s="3"/>
    </row>
    <row r="3725" spans="4:13" x14ac:dyDescent="0.3">
      <c r="D3725" s="2"/>
      <c r="E3725" s="2"/>
      <c r="F3725" s="4"/>
      <c r="G3725" s="4"/>
      <c r="H3725" s="4"/>
      <c r="I3725" s="3"/>
      <c r="J3725" s="3"/>
      <c r="K3725" s="3"/>
      <c r="L3725" s="3"/>
      <c r="M3725" s="3"/>
    </row>
    <row r="3726" spans="4:13" x14ac:dyDescent="0.3">
      <c r="D3726" s="2"/>
      <c r="E3726" s="2"/>
      <c r="F3726" s="4"/>
      <c r="G3726" s="4"/>
      <c r="H3726" s="4"/>
      <c r="I3726" s="3"/>
      <c r="J3726" s="3"/>
      <c r="K3726" s="3"/>
      <c r="L3726" s="3"/>
      <c r="M3726" s="3"/>
    </row>
    <row r="3727" spans="4:13" x14ac:dyDescent="0.3">
      <c r="D3727" s="2"/>
      <c r="E3727" s="2"/>
      <c r="F3727" s="4"/>
      <c r="G3727" s="4"/>
      <c r="H3727" s="4"/>
      <c r="I3727" s="3"/>
      <c r="J3727" s="3"/>
      <c r="K3727" s="3"/>
      <c r="L3727" s="3"/>
      <c r="M3727" s="3"/>
    </row>
    <row r="3728" spans="4:13" x14ac:dyDescent="0.3">
      <c r="D3728" s="2"/>
      <c r="E3728" s="2"/>
      <c r="F3728" s="4"/>
      <c r="G3728" s="4"/>
      <c r="H3728" s="4"/>
      <c r="I3728" s="3"/>
      <c r="J3728" s="3"/>
      <c r="K3728" s="3"/>
      <c r="L3728" s="3"/>
      <c r="M3728" s="3"/>
    </row>
    <row r="3729" spans="4:13" x14ac:dyDescent="0.3">
      <c r="D3729" s="2"/>
      <c r="E3729" s="2"/>
      <c r="F3729" s="4"/>
      <c r="G3729" s="4"/>
      <c r="H3729" s="4"/>
      <c r="I3729" s="3"/>
      <c r="J3729" s="3"/>
      <c r="K3729" s="3"/>
      <c r="L3729" s="3"/>
      <c r="M3729" s="3"/>
    </row>
    <row r="3730" spans="4:13" x14ac:dyDescent="0.3">
      <c r="D3730" s="2"/>
      <c r="E3730" s="2"/>
      <c r="F3730" s="4"/>
      <c r="G3730" s="4"/>
      <c r="H3730" s="4"/>
      <c r="I3730" s="3"/>
      <c r="J3730" s="3"/>
      <c r="K3730" s="3"/>
      <c r="L3730" s="3"/>
      <c r="M3730" s="3"/>
    </row>
    <row r="3731" spans="4:13" x14ac:dyDescent="0.3">
      <c r="D3731" s="2"/>
      <c r="E3731" s="2"/>
      <c r="F3731" s="4"/>
      <c r="G3731" s="4"/>
      <c r="H3731" s="4"/>
      <c r="I3731" s="3"/>
      <c r="J3731" s="3"/>
      <c r="K3731" s="3"/>
      <c r="L3731" s="3"/>
      <c r="M3731" s="3"/>
    </row>
    <row r="3732" spans="4:13" x14ac:dyDescent="0.3">
      <c r="D3732" s="2"/>
      <c r="E3732" s="2"/>
      <c r="F3732" s="4"/>
      <c r="G3732" s="4"/>
      <c r="H3732" s="4"/>
      <c r="I3732" s="3"/>
      <c r="J3732" s="3"/>
      <c r="K3732" s="3"/>
      <c r="L3732" s="3"/>
      <c r="M3732" s="3"/>
    </row>
    <row r="3733" spans="4:13" x14ac:dyDescent="0.3">
      <c r="D3733" s="2"/>
      <c r="E3733" s="2"/>
      <c r="F3733" s="4"/>
      <c r="G3733" s="4"/>
      <c r="H3733" s="4"/>
      <c r="I3733" s="3"/>
      <c r="J3733" s="3"/>
      <c r="K3733" s="3"/>
      <c r="L3733" s="3"/>
      <c r="M3733" s="3"/>
    </row>
    <row r="3734" spans="4:13" x14ac:dyDescent="0.3">
      <c r="D3734" s="2"/>
      <c r="E3734" s="2"/>
      <c r="F3734" s="4"/>
      <c r="G3734" s="4"/>
      <c r="H3734" s="4"/>
      <c r="I3734" s="3"/>
      <c r="J3734" s="3"/>
      <c r="K3734" s="3"/>
      <c r="L3734" s="3"/>
      <c r="M3734" s="3"/>
    </row>
    <row r="3735" spans="4:13" x14ac:dyDescent="0.3">
      <c r="D3735" s="2"/>
      <c r="E3735" s="2"/>
      <c r="F3735" s="4"/>
      <c r="G3735" s="4"/>
      <c r="H3735" s="4"/>
      <c r="I3735" s="3"/>
      <c r="J3735" s="3"/>
      <c r="K3735" s="3"/>
      <c r="L3735" s="3"/>
      <c r="M3735" s="3"/>
    </row>
    <row r="3736" spans="4:13" x14ac:dyDescent="0.3">
      <c r="D3736" s="2"/>
      <c r="E3736" s="2"/>
      <c r="F3736" s="4"/>
      <c r="G3736" s="4"/>
      <c r="H3736" s="4"/>
      <c r="I3736" s="3"/>
      <c r="J3736" s="3"/>
      <c r="K3736" s="3"/>
      <c r="L3736" s="3"/>
      <c r="M3736" s="3"/>
    </row>
    <row r="3737" spans="4:13" x14ac:dyDescent="0.3">
      <c r="D3737" s="2"/>
      <c r="E3737" s="2"/>
      <c r="F3737" s="4"/>
      <c r="G3737" s="4"/>
      <c r="H3737" s="4"/>
      <c r="I3737" s="3"/>
      <c r="J3737" s="3"/>
      <c r="K3737" s="3"/>
      <c r="L3737" s="3"/>
      <c r="M3737" s="3"/>
    </row>
    <row r="3738" spans="4:13" x14ac:dyDescent="0.3">
      <c r="D3738" s="2"/>
      <c r="E3738" s="2"/>
      <c r="F3738" s="4"/>
      <c r="G3738" s="4"/>
      <c r="H3738" s="4"/>
      <c r="I3738" s="3"/>
      <c r="J3738" s="3"/>
      <c r="K3738" s="3"/>
      <c r="L3738" s="3"/>
      <c r="M3738" s="3"/>
    </row>
    <row r="3739" spans="4:13" x14ac:dyDescent="0.3">
      <c r="D3739" s="2"/>
      <c r="E3739" s="2"/>
      <c r="F3739" s="4"/>
      <c r="G3739" s="4"/>
      <c r="H3739" s="4"/>
      <c r="I3739" s="3"/>
      <c r="J3739" s="3"/>
      <c r="K3739" s="3"/>
      <c r="L3739" s="3"/>
      <c r="M3739" s="3"/>
    </row>
    <row r="3740" spans="4:13" x14ac:dyDescent="0.3">
      <c r="D3740" s="2"/>
      <c r="E3740" s="2"/>
      <c r="F3740" s="4"/>
      <c r="G3740" s="4"/>
      <c r="H3740" s="4"/>
      <c r="I3740" s="3"/>
      <c r="J3740" s="3"/>
      <c r="K3740" s="3"/>
      <c r="L3740" s="3"/>
      <c r="M3740" s="3"/>
    </row>
    <row r="3741" spans="4:13" x14ac:dyDescent="0.3">
      <c r="D3741" s="2"/>
      <c r="E3741" s="2"/>
      <c r="F3741" s="4"/>
      <c r="G3741" s="4"/>
      <c r="H3741" s="4"/>
      <c r="I3741" s="3"/>
      <c r="J3741" s="3"/>
      <c r="K3741" s="3"/>
      <c r="L3741" s="3"/>
      <c r="M3741" s="3"/>
    </row>
    <row r="3742" spans="4:13" x14ac:dyDescent="0.3">
      <c r="D3742" s="2"/>
      <c r="E3742" s="2"/>
      <c r="F3742" s="4"/>
      <c r="G3742" s="4"/>
      <c r="H3742" s="4"/>
      <c r="I3742" s="3"/>
      <c r="J3742" s="3"/>
      <c r="K3742" s="3"/>
      <c r="L3742" s="3"/>
      <c r="M3742" s="3"/>
    </row>
    <row r="3743" spans="4:13" x14ac:dyDescent="0.3">
      <c r="D3743" s="2"/>
      <c r="E3743" s="2"/>
      <c r="F3743" s="4"/>
      <c r="G3743" s="4"/>
      <c r="H3743" s="4"/>
      <c r="I3743" s="3"/>
      <c r="J3743" s="3"/>
      <c r="K3743" s="3"/>
      <c r="L3743" s="3"/>
      <c r="M3743" s="3"/>
    </row>
    <row r="3744" spans="4:13" x14ac:dyDescent="0.3">
      <c r="D3744" s="2"/>
      <c r="E3744" s="2"/>
      <c r="F3744" s="4"/>
      <c r="G3744" s="4"/>
      <c r="H3744" s="4"/>
      <c r="I3744" s="3"/>
      <c r="J3744" s="3"/>
      <c r="K3744" s="3"/>
      <c r="L3744" s="3"/>
      <c r="M3744" s="3"/>
    </row>
    <row r="3745" spans="4:13" x14ac:dyDescent="0.3">
      <c r="D3745" s="2"/>
      <c r="E3745" s="2"/>
      <c r="F3745" s="4"/>
      <c r="G3745" s="4"/>
      <c r="H3745" s="4"/>
      <c r="I3745" s="3"/>
      <c r="J3745" s="3"/>
      <c r="K3745" s="3"/>
      <c r="L3745" s="3"/>
      <c r="M3745" s="3"/>
    </row>
    <row r="3746" spans="4:13" x14ac:dyDescent="0.3">
      <c r="D3746" s="2"/>
      <c r="E3746" s="2"/>
      <c r="F3746" s="4"/>
      <c r="G3746" s="4"/>
      <c r="H3746" s="4"/>
      <c r="I3746" s="3"/>
      <c r="J3746" s="3"/>
      <c r="K3746" s="3"/>
      <c r="L3746" s="3"/>
      <c r="M3746" s="3"/>
    </row>
    <row r="3747" spans="4:13" x14ac:dyDescent="0.3">
      <c r="D3747" s="2"/>
      <c r="E3747" s="2"/>
      <c r="F3747" s="4"/>
      <c r="G3747" s="4"/>
      <c r="H3747" s="4"/>
      <c r="I3747" s="3"/>
      <c r="J3747" s="3"/>
      <c r="K3747" s="3"/>
      <c r="L3747" s="3"/>
      <c r="M3747" s="3"/>
    </row>
    <row r="3748" spans="4:13" x14ac:dyDescent="0.3">
      <c r="D3748" s="2"/>
      <c r="E3748" s="2"/>
      <c r="F3748" s="4"/>
      <c r="G3748" s="4"/>
      <c r="H3748" s="4"/>
      <c r="I3748" s="3"/>
      <c r="J3748" s="3"/>
      <c r="K3748" s="3"/>
      <c r="L3748" s="3"/>
      <c r="M3748" s="3"/>
    </row>
    <row r="3749" spans="4:13" x14ac:dyDescent="0.3">
      <c r="D3749" s="2"/>
      <c r="E3749" s="2"/>
      <c r="F3749" s="4"/>
      <c r="G3749" s="4"/>
      <c r="H3749" s="4"/>
      <c r="I3749" s="3"/>
      <c r="J3749" s="3"/>
      <c r="K3749" s="3"/>
      <c r="L3749" s="3"/>
      <c r="M3749" s="3"/>
    </row>
    <row r="3750" spans="4:13" x14ac:dyDescent="0.3">
      <c r="D3750" s="2"/>
      <c r="E3750" s="2"/>
      <c r="F3750" s="4"/>
      <c r="G3750" s="4"/>
      <c r="H3750" s="4"/>
      <c r="I3750" s="3"/>
      <c r="J3750" s="3"/>
      <c r="K3750" s="3"/>
      <c r="L3750" s="3"/>
      <c r="M3750" s="3"/>
    </row>
    <row r="3751" spans="4:13" x14ac:dyDescent="0.3">
      <c r="D3751" s="2"/>
      <c r="E3751" s="2"/>
      <c r="F3751" s="4"/>
      <c r="G3751" s="4"/>
      <c r="H3751" s="4"/>
      <c r="I3751" s="3"/>
      <c r="J3751" s="3"/>
      <c r="K3751" s="3"/>
      <c r="L3751" s="3"/>
      <c r="M3751" s="3"/>
    </row>
    <row r="3752" spans="4:13" x14ac:dyDescent="0.3">
      <c r="D3752" s="2"/>
      <c r="E3752" s="2"/>
      <c r="F3752" s="4"/>
      <c r="G3752" s="4"/>
      <c r="H3752" s="4"/>
      <c r="I3752" s="3"/>
      <c r="J3752" s="3"/>
      <c r="K3752" s="3"/>
      <c r="L3752" s="3"/>
      <c r="M3752" s="3"/>
    </row>
    <row r="3753" spans="4:13" x14ac:dyDescent="0.3">
      <c r="D3753" s="2"/>
      <c r="E3753" s="2"/>
      <c r="F3753" s="4"/>
      <c r="G3753" s="4"/>
      <c r="H3753" s="4"/>
      <c r="I3753" s="3"/>
      <c r="J3753" s="3"/>
      <c r="K3753" s="3"/>
      <c r="L3753" s="3"/>
      <c r="M3753" s="3"/>
    </row>
    <row r="3754" spans="4:13" x14ac:dyDescent="0.3">
      <c r="D3754" s="2"/>
      <c r="E3754" s="2"/>
      <c r="F3754" s="4"/>
      <c r="G3754" s="4"/>
      <c r="H3754" s="4"/>
      <c r="I3754" s="3"/>
      <c r="J3754" s="3"/>
      <c r="K3754" s="3"/>
      <c r="L3754" s="3"/>
      <c r="M3754" s="3"/>
    </row>
    <row r="3755" spans="4:13" x14ac:dyDescent="0.3">
      <c r="D3755" s="2"/>
      <c r="E3755" s="2"/>
      <c r="F3755" s="4"/>
      <c r="G3755" s="4"/>
      <c r="H3755" s="4"/>
      <c r="I3755" s="3"/>
      <c r="J3755" s="3"/>
      <c r="K3755" s="3"/>
      <c r="L3755" s="3"/>
      <c r="M3755" s="3"/>
    </row>
    <row r="3756" spans="4:13" x14ac:dyDescent="0.3">
      <c r="D3756" s="2"/>
      <c r="E3756" s="2"/>
      <c r="F3756" s="4"/>
      <c r="G3756" s="4"/>
      <c r="H3756" s="4"/>
      <c r="I3756" s="3"/>
      <c r="J3756" s="3"/>
      <c r="K3756" s="3"/>
      <c r="L3756" s="3"/>
      <c r="M3756" s="3"/>
    </row>
    <row r="3757" spans="4:13" x14ac:dyDescent="0.3">
      <c r="D3757" s="2"/>
      <c r="E3757" s="2"/>
      <c r="F3757" s="4"/>
      <c r="G3757" s="4"/>
      <c r="H3757" s="4"/>
      <c r="I3757" s="3"/>
      <c r="J3757" s="3"/>
      <c r="K3757" s="3"/>
      <c r="L3757" s="3"/>
      <c r="M3757" s="3"/>
    </row>
    <row r="3758" spans="4:13" x14ac:dyDescent="0.3">
      <c r="D3758" s="2"/>
      <c r="E3758" s="2"/>
      <c r="F3758" s="4"/>
      <c r="G3758" s="4"/>
      <c r="H3758" s="4"/>
      <c r="I3758" s="3"/>
      <c r="J3758" s="3"/>
      <c r="K3758" s="3"/>
      <c r="L3758" s="3"/>
      <c r="M3758" s="3"/>
    </row>
    <row r="3759" spans="4:13" x14ac:dyDescent="0.3">
      <c r="D3759" s="2"/>
      <c r="E3759" s="2"/>
      <c r="F3759" s="4"/>
      <c r="G3759" s="4"/>
      <c r="H3759" s="4"/>
      <c r="I3759" s="3"/>
      <c r="J3759" s="3"/>
      <c r="K3759" s="3"/>
      <c r="L3759" s="3"/>
      <c r="M3759" s="3"/>
    </row>
    <row r="3760" spans="4:13" x14ac:dyDescent="0.3">
      <c r="D3760" s="2"/>
      <c r="E3760" s="2"/>
      <c r="F3760" s="4"/>
      <c r="G3760" s="4"/>
      <c r="H3760" s="4"/>
      <c r="I3760" s="3"/>
      <c r="J3760" s="3"/>
      <c r="K3760" s="3"/>
      <c r="L3760" s="3"/>
      <c r="M3760" s="3"/>
    </row>
    <row r="3761" spans="4:13" x14ac:dyDescent="0.3">
      <c r="D3761" s="2"/>
      <c r="E3761" s="2"/>
      <c r="F3761" s="4"/>
      <c r="G3761" s="4"/>
      <c r="H3761" s="4"/>
      <c r="I3761" s="3"/>
      <c r="J3761" s="3"/>
      <c r="K3761" s="3"/>
      <c r="L3761" s="3"/>
      <c r="M3761" s="3"/>
    </row>
    <row r="3762" spans="4:13" x14ac:dyDescent="0.3">
      <c r="D3762" s="2"/>
      <c r="E3762" s="2"/>
      <c r="F3762" s="4"/>
      <c r="G3762" s="4"/>
      <c r="H3762" s="4"/>
      <c r="I3762" s="3"/>
      <c r="J3762" s="3"/>
      <c r="K3762" s="3"/>
      <c r="L3762" s="3"/>
      <c r="M3762" s="3"/>
    </row>
    <row r="3763" spans="4:13" x14ac:dyDescent="0.3">
      <c r="D3763" s="2"/>
      <c r="E3763" s="2"/>
      <c r="F3763" s="4"/>
      <c r="G3763" s="4"/>
      <c r="H3763" s="4"/>
      <c r="I3763" s="3"/>
      <c r="J3763" s="3"/>
      <c r="K3763" s="3"/>
      <c r="L3763" s="3"/>
      <c r="M3763" s="3"/>
    </row>
    <row r="3764" spans="4:13" x14ac:dyDescent="0.3">
      <c r="D3764" s="2"/>
      <c r="E3764" s="2"/>
      <c r="F3764" s="4"/>
      <c r="G3764" s="4"/>
      <c r="H3764" s="4"/>
      <c r="I3764" s="3"/>
      <c r="J3764" s="3"/>
      <c r="K3764" s="3"/>
      <c r="L3764" s="3"/>
      <c r="M3764" s="3"/>
    </row>
    <row r="3765" spans="4:13" x14ac:dyDescent="0.3">
      <c r="D3765" s="2"/>
      <c r="E3765" s="2"/>
      <c r="F3765" s="4"/>
      <c r="G3765" s="4"/>
      <c r="H3765" s="4"/>
      <c r="I3765" s="3"/>
      <c r="J3765" s="3"/>
      <c r="K3765" s="3"/>
      <c r="L3765" s="3"/>
      <c r="M3765" s="3"/>
    </row>
    <row r="3766" spans="4:13" x14ac:dyDescent="0.3">
      <c r="D3766" s="2"/>
      <c r="E3766" s="2"/>
      <c r="F3766" s="4"/>
      <c r="G3766" s="4"/>
      <c r="H3766" s="4"/>
      <c r="I3766" s="3"/>
      <c r="J3766" s="3"/>
      <c r="K3766" s="3"/>
      <c r="L3766" s="3"/>
      <c r="M3766" s="3"/>
    </row>
    <row r="3767" spans="4:13" x14ac:dyDescent="0.3">
      <c r="D3767" s="2"/>
      <c r="E3767" s="2"/>
      <c r="F3767" s="4"/>
      <c r="G3767" s="4"/>
      <c r="H3767" s="4"/>
      <c r="I3767" s="3"/>
      <c r="J3767" s="3"/>
      <c r="K3767" s="3"/>
      <c r="L3767" s="3"/>
      <c r="M3767" s="3"/>
    </row>
    <row r="3768" spans="4:13" x14ac:dyDescent="0.3">
      <c r="D3768" s="2"/>
      <c r="E3768" s="2"/>
      <c r="F3768" s="4"/>
      <c r="G3768" s="4"/>
      <c r="H3768" s="4"/>
      <c r="I3768" s="3"/>
      <c r="J3768" s="3"/>
      <c r="K3768" s="3"/>
      <c r="L3768" s="3"/>
      <c r="M3768" s="3"/>
    </row>
    <row r="3769" spans="4:13" x14ac:dyDescent="0.3">
      <c r="D3769" s="2"/>
      <c r="E3769" s="2"/>
      <c r="F3769" s="4"/>
      <c r="G3769" s="4"/>
      <c r="H3769" s="4"/>
      <c r="I3769" s="3"/>
      <c r="J3769" s="3"/>
      <c r="K3769" s="3"/>
      <c r="L3769" s="3"/>
      <c r="M3769" s="3"/>
    </row>
    <row r="3770" spans="4:13" x14ac:dyDescent="0.3">
      <c r="D3770" s="2"/>
      <c r="E3770" s="2"/>
      <c r="F3770" s="4"/>
      <c r="G3770" s="4"/>
      <c r="H3770" s="4"/>
      <c r="I3770" s="3"/>
      <c r="J3770" s="3"/>
      <c r="K3770" s="3"/>
      <c r="L3770" s="3"/>
      <c r="M3770" s="3"/>
    </row>
    <row r="3771" spans="4:13" x14ac:dyDescent="0.3">
      <c r="D3771" s="2"/>
      <c r="E3771" s="2"/>
      <c r="F3771" s="4"/>
      <c r="G3771" s="4"/>
      <c r="H3771" s="4"/>
      <c r="I3771" s="3"/>
      <c r="J3771" s="3"/>
      <c r="K3771" s="3"/>
      <c r="L3771" s="3"/>
      <c r="M3771" s="3"/>
    </row>
    <row r="3772" spans="4:13" x14ac:dyDescent="0.3">
      <c r="D3772" s="2"/>
      <c r="E3772" s="2"/>
      <c r="F3772" s="4"/>
      <c r="G3772" s="4"/>
      <c r="H3772" s="4"/>
      <c r="I3772" s="3"/>
      <c r="J3772" s="3"/>
      <c r="K3772" s="3"/>
      <c r="L3772" s="3"/>
      <c r="M3772" s="3"/>
    </row>
    <row r="3773" spans="4:13" x14ac:dyDescent="0.3">
      <c r="D3773" s="2"/>
      <c r="E3773" s="2"/>
      <c r="F3773" s="4"/>
      <c r="G3773" s="4"/>
      <c r="H3773" s="4"/>
      <c r="I3773" s="3"/>
      <c r="J3773" s="3"/>
      <c r="K3773" s="3"/>
      <c r="L3773" s="3"/>
      <c r="M3773" s="3"/>
    </row>
    <row r="3774" spans="4:13" x14ac:dyDescent="0.3">
      <c r="D3774" s="2"/>
      <c r="E3774" s="2"/>
      <c r="F3774" s="4"/>
      <c r="G3774" s="4"/>
      <c r="H3774" s="4"/>
      <c r="I3774" s="3"/>
      <c r="J3774" s="3"/>
      <c r="K3774" s="3"/>
      <c r="L3774" s="3"/>
      <c r="M3774" s="3"/>
    </row>
    <row r="3775" spans="4:13" x14ac:dyDescent="0.3">
      <c r="D3775" s="2"/>
      <c r="E3775" s="2"/>
      <c r="F3775" s="4"/>
      <c r="G3775" s="4"/>
      <c r="H3775" s="4"/>
      <c r="I3775" s="3"/>
      <c r="J3775" s="3"/>
      <c r="K3775" s="3"/>
      <c r="L3775" s="3"/>
      <c r="M3775" s="3"/>
    </row>
    <row r="3776" spans="4:13" x14ac:dyDescent="0.3">
      <c r="D3776" s="2"/>
      <c r="E3776" s="2"/>
      <c r="F3776" s="4"/>
      <c r="G3776" s="4"/>
      <c r="H3776" s="4"/>
      <c r="I3776" s="3"/>
      <c r="J3776" s="3"/>
      <c r="K3776" s="3"/>
      <c r="L3776" s="3"/>
      <c r="M3776" s="3"/>
    </row>
    <row r="3777" spans="4:13" x14ac:dyDescent="0.3">
      <c r="D3777" s="2"/>
      <c r="E3777" s="2"/>
      <c r="F3777" s="4"/>
      <c r="G3777" s="4"/>
      <c r="H3777" s="4"/>
      <c r="I3777" s="3"/>
      <c r="J3777" s="3"/>
      <c r="K3777" s="3"/>
      <c r="L3777" s="3"/>
      <c r="M3777" s="3"/>
    </row>
    <row r="3778" spans="4:13" x14ac:dyDescent="0.3">
      <c r="D3778" s="2"/>
      <c r="E3778" s="2"/>
      <c r="F3778" s="4"/>
      <c r="G3778" s="4"/>
      <c r="H3778" s="4"/>
      <c r="I3778" s="3"/>
      <c r="J3778" s="3"/>
      <c r="K3778" s="3"/>
      <c r="L3778" s="3"/>
      <c r="M3778" s="3"/>
    </row>
    <row r="3779" spans="4:13" x14ac:dyDescent="0.3">
      <c r="D3779" s="2"/>
      <c r="E3779" s="2"/>
      <c r="F3779" s="4"/>
      <c r="G3779" s="4"/>
      <c r="H3779" s="4"/>
      <c r="I3779" s="3"/>
      <c r="J3779" s="3"/>
      <c r="K3779" s="3"/>
      <c r="L3779" s="3"/>
      <c r="M3779" s="3"/>
    </row>
    <row r="3780" spans="4:13" x14ac:dyDescent="0.3">
      <c r="D3780" s="2"/>
      <c r="E3780" s="2"/>
      <c r="F3780" s="4"/>
      <c r="G3780" s="4"/>
      <c r="H3780" s="4"/>
      <c r="I3780" s="3"/>
      <c r="J3780" s="3"/>
      <c r="K3780" s="3"/>
      <c r="L3780" s="3"/>
      <c r="M3780" s="3"/>
    </row>
    <row r="3781" spans="4:13" x14ac:dyDescent="0.3">
      <c r="D3781" s="2"/>
      <c r="E3781" s="2"/>
      <c r="F3781" s="4"/>
      <c r="G3781" s="4"/>
      <c r="H3781" s="4"/>
      <c r="I3781" s="3"/>
      <c r="J3781" s="3"/>
      <c r="K3781" s="3"/>
      <c r="L3781" s="3"/>
      <c r="M3781" s="3"/>
    </row>
    <row r="3782" spans="4:13" x14ac:dyDescent="0.3">
      <c r="D3782" s="2"/>
      <c r="E3782" s="2"/>
      <c r="F3782" s="4"/>
      <c r="G3782" s="4"/>
      <c r="H3782" s="4"/>
      <c r="I3782" s="3"/>
      <c r="J3782" s="3"/>
      <c r="K3782" s="3"/>
      <c r="L3782" s="3"/>
      <c r="M3782" s="3"/>
    </row>
    <row r="3783" spans="4:13" x14ac:dyDescent="0.3">
      <c r="D3783" s="2"/>
      <c r="E3783" s="2"/>
      <c r="F3783" s="4"/>
      <c r="G3783" s="4"/>
      <c r="H3783" s="4"/>
      <c r="I3783" s="3"/>
      <c r="J3783" s="3"/>
      <c r="K3783" s="3"/>
      <c r="L3783" s="3"/>
      <c r="M3783" s="3"/>
    </row>
    <row r="3784" spans="4:13" x14ac:dyDescent="0.3">
      <c r="D3784" s="2"/>
      <c r="E3784" s="2"/>
      <c r="F3784" s="4"/>
      <c r="G3784" s="4"/>
      <c r="H3784" s="4"/>
      <c r="I3784" s="3"/>
      <c r="J3784" s="3"/>
      <c r="K3784" s="3"/>
      <c r="L3784" s="3"/>
      <c r="M3784" s="3"/>
    </row>
    <row r="3785" spans="4:13" x14ac:dyDescent="0.3">
      <c r="D3785" s="2"/>
      <c r="E3785" s="2"/>
      <c r="F3785" s="4"/>
      <c r="G3785" s="4"/>
      <c r="H3785" s="4"/>
      <c r="I3785" s="3"/>
      <c r="J3785" s="3"/>
      <c r="K3785" s="3"/>
      <c r="L3785" s="3"/>
      <c r="M3785" s="3"/>
    </row>
    <row r="3786" spans="4:13" x14ac:dyDescent="0.3">
      <c r="D3786" s="2"/>
      <c r="E3786" s="2"/>
      <c r="F3786" s="4"/>
      <c r="G3786" s="4"/>
      <c r="H3786" s="4"/>
      <c r="I3786" s="3"/>
      <c r="J3786" s="3"/>
      <c r="K3786" s="3"/>
      <c r="L3786" s="3"/>
      <c r="M3786" s="3"/>
    </row>
    <row r="3787" spans="4:13" x14ac:dyDescent="0.3">
      <c r="D3787" s="2"/>
      <c r="E3787" s="2"/>
      <c r="F3787" s="4"/>
      <c r="G3787" s="4"/>
      <c r="H3787" s="4"/>
      <c r="I3787" s="3"/>
      <c r="J3787" s="3"/>
      <c r="K3787" s="3"/>
      <c r="L3787" s="3"/>
      <c r="M3787" s="3"/>
    </row>
    <row r="3788" spans="4:13" x14ac:dyDescent="0.3">
      <c r="D3788" s="2"/>
      <c r="E3788" s="2"/>
      <c r="F3788" s="4"/>
      <c r="G3788" s="4"/>
      <c r="H3788" s="4"/>
      <c r="I3788" s="3"/>
      <c r="J3788" s="3"/>
      <c r="K3788" s="3"/>
      <c r="L3788" s="3"/>
      <c r="M3788" s="3"/>
    </row>
    <row r="3789" spans="4:13" x14ac:dyDescent="0.3">
      <c r="D3789" s="2"/>
      <c r="E3789" s="2"/>
      <c r="F3789" s="4"/>
      <c r="G3789" s="4"/>
      <c r="H3789" s="4"/>
      <c r="I3789" s="3"/>
      <c r="J3789" s="3"/>
      <c r="K3789" s="3"/>
      <c r="L3789" s="3"/>
      <c r="M3789" s="3"/>
    </row>
    <row r="3790" spans="4:13" x14ac:dyDescent="0.3">
      <c r="D3790" s="2"/>
      <c r="E3790" s="2"/>
      <c r="F3790" s="4"/>
      <c r="G3790" s="4"/>
      <c r="H3790" s="4"/>
      <c r="I3790" s="3"/>
      <c r="J3790" s="3"/>
      <c r="K3790" s="3"/>
      <c r="L3790" s="3"/>
      <c r="M3790" s="3"/>
    </row>
    <row r="3791" spans="4:13" x14ac:dyDescent="0.3">
      <c r="D3791" s="2"/>
      <c r="E3791" s="2"/>
      <c r="F3791" s="4"/>
      <c r="G3791" s="4"/>
      <c r="H3791" s="4"/>
      <c r="I3791" s="3"/>
      <c r="J3791" s="3"/>
      <c r="K3791" s="3"/>
      <c r="L3791" s="3"/>
      <c r="M3791" s="3"/>
    </row>
    <row r="3792" spans="4:13" x14ac:dyDescent="0.3">
      <c r="D3792" s="2"/>
      <c r="E3792" s="2"/>
      <c r="F3792" s="4"/>
      <c r="G3792" s="4"/>
      <c r="H3792" s="4"/>
      <c r="I3792" s="3"/>
      <c r="J3792" s="3"/>
      <c r="K3792" s="3"/>
      <c r="L3792" s="3"/>
      <c r="M3792" s="3"/>
    </row>
    <row r="3793" spans="4:13" x14ac:dyDescent="0.3">
      <c r="D3793" s="2"/>
      <c r="E3793" s="2"/>
      <c r="F3793" s="4"/>
      <c r="G3793" s="4"/>
      <c r="H3793" s="4"/>
      <c r="I3793" s="3"/>
      <c r="J3793" s="3"/>
      <c r="K3793" s="3"/>
      <c r="L3793" s="3"/>
      <c r="M3793" s="3"/>
    </row>
    <row r="3794" spans="4:13" x14ac:dyDescent="0.3">
      <c r="D3794" s="2"/>
      <c r="E3794" s="2"/>
      <c r="F3794" s="4"/>
      <c r="G3794" s="4"/>
      <c r="H3794" s="4"/>
      <c r="I3794" s="3"/>
      <c r="J3794" s="3"/>
      <c r="K3794" s="3"/>
      <c r="L3794" s="3"/>
      <c r="M3794" s="3"/>
    </row>
    <row r="3795" spans="4:13" x14ac:dyDescent="0.3">
      <c r="D3795" s="2"/>
      <c r="E3795" s="2"/>
      <c r="F3795" s="4"/>
      <c r="G3795" s="4"/>
      <c r="H3795" s="4"/>
      <c r="I3795" s="3"/>
      <c r="J3795" s="3"/>
      <c r="K3795" s="3"/>
      <c r="L3795" s="3"/>
      <c r="M3795" s="3"/>
    </row>
    <row r="3796" spans="4:13" x14ac:dyDescent="0.3">
      <c r="D3796" s="2"/>
      <c r="E3796" s="2"/>
      <c r="F3796" s="4"/>
      <c r="G3796" s="4"/>
      <c r="H3796" s="4"/>
      <c r="I3796" s="3"/>
      <c r="J3796" s="3"/>
      <c r="K3796" s="3"/>
      <c r="L3796" s="3"/>
      <c r="M3796" s="3"/>
    </row>
    <row r="3797" spans="4:13" x14ac:dyDescent="0.3">
      <c r="D3797" s="2"/>
      <c r="E3797" s="2"/>
      <c r="F3797" s="4"/>
      <c r="G3797" s="4"/>
      <c r="H3797" s="4"/>
      <c r="I3797" s="3"/>
      <c r="J3797" s="3"/>
      <c r="K3797" s="3"/>
      <c r="L3797" s="3"/>
      <c r="M3797" s="3"/>
    </row>
    <row r="3798" spans="4:13" x14ac:dyDescent="0.3">
      <c r="D3798" s="2"/>
      <c r="E3798" s="2"/>
      <c r="F3798" s="4"/>
      <c r="G3798" s="4"/>
      <c r="H3798" s="4"/>
      <c r="I3798" s="3"/>
      <c r="J3798" s="3"/>
      <c r="K3798" s="3"/>
      <c r="L3798" s="3"/>
      <c r="M3798" s="3"/>
    </row>
    <row r="3799" spans="4:13" x14ac:dyDescent="0.3">
      <c r="D3799" s="2"/>
      <c r="E3799" s="2"/>
      <c r="F3799" s="4"/>
      <c r="G3799" s="4"/>
      <c r="H3799" s="4"/>
      <c r="I3799" s="3"/>
      <c r="J3799" s="3"/>
      <c r="K3799" s="3"/>
      <c r="L3799" s="3"/>
      <c r="M3799" s="3"/>
    </row>
    <row r="3800" spans="4:13" x14ac:dyDescent="0.3">
      <c r="D3800" s="2"/>
      <c r="E3800" s="2"/>
      <c r="F3800" s="4"/>
      <c r="G3800" s="4"/>
      <c r="H3800" s="4"/>
      <c r="I3800" s="3"/>
      <c r="J3800" s="3"/>
      <c r="K3800" s="3"/>
      <c r="L3800" s="3"/>
      <c r="M3800" s="3"/>
    </row>
    <row r="3801" spans="4:13" x14ac:dyDescent="0.3">
      <c r="D3801" s="2"/>
      <c r="E3801" s="2"/>
      <c r="F3801" s="4"/>
      <c r="G3801" s="4"/>
      <c r="H3801" s="4"/>
      <c r="I3801" s="3"/>
      <c r="J3801" s="3"/>
      <c r="K3801" s="3"/>
      <c r="L3801" s="3"/>
      <c r="M3801" s="3"/>
    </row>
    <row r="3802" spans="4:13" x14ac:dyDescent="0.3">
      <c r="D3802" s="2"/>
      <c r="E3802" s="2"/>
      <c r="F3802" s="4"/>
      <c r="G3802" s="4"/>
      <c r="H3802" s="4"/>
      <c r="I3802" s="3"/>
      <c r="J3802" s="3"/>
      <c r="K3802" s="3"/>
      <c r="L3802" s="3"/>
      <c r="M3802" s="3"/>
    </row>
    <row r="3803" spans="4:13" x14ac:dyDescent="0.3">
      <c r="D3803" s="2"/>
      <c r="E3803" s="2"/>
      <c r="F3803" s="4"/>
      <c r="G3803" s="4"/>
      <c r="H3803" s="4"/>
      <c r="I3803" s="3"/>
      <c r="J3803" s="3"/>
      <c r="K3803" s="3"/>
      <c r="L3803" s="3"/>
      <c r="M3803" s="3"/>
    </row>
    <row r="3804" spans="4:13" x14ac:dyDescent="0.3">
      <c r="D3804" s="2"/>
      <c r="E3804" s="2"/>
      <c r="F3804" s="4"/>
      <c r="G3804" s="4"/>
      <c r="H3804" s="4"/>
      <c r="I3804" s="3"/>
      <c r="J3804" s="3"/>
      <c r="K3804" s="3"/>
      <c r="L3804" s="3"/>
      <c r="M3804" s="3"/>
    </row>
    <row r="3805" spans="4:13" x14ac:dyDescent="0.3">
      <c r="D3805" s="2"/>
      <c r="E3805" s="2"/>
      <c r="F3805" s="4"/>
      <c r="G3805" s="4"/>
      <c r="H3805" s="4"/>
      <c r="I3805" s="3"/>
      <c r="J3805" s="3"/>
      <c r="K3805" s="3"/>
      <c r="L3805" s="3"/>
      <c r="M3805" s="3"/>
    </row>
    <row r="3806" spans="4:13" x14ac:dyDescent="0.3">
      <c r="D3806" s="2"/>
      <c r="E3806" s="2"/>
      <c r="F3806" s="4"/>
      <c r="G3806" s="4"/>
      <c r="H3806" s="4"/>
      <c r="I3806" s="3"/>
      <c r="J3806" s="3"/>
      <c r="K3806" s="3"/>
      <c r="L3806" s="3"/>
      <c r="M3806" s="3"/>
    </row>
    <row r="3807" spans="4:13" x14ac:dyDescent="0.3">
      <c r="D3807" s="2"/>
      <c r="E3807" s="2"/>
      <c r="F3807" s="4"/>
      <c r="G3807" s="4"/>
      <c r="H3807" s="4"/>
      <c r="I3807" s="3"/>
      <c r="J3807" s="3"/>
      <c r="K3807" s="3"/>
      <c r="L3807" s="3"/>
      <c r="M3807" s="3"/>
    </row>
    <row r="3808" spans="4:13" x14ac:dyDescent="0.3">
      <c r="D3808" s="2"/>
      <c r="E3808" s="2"/>
      <c r="F3808" s="4"/>
      <c r="G3808" s="4"/>
      <c r="H3808" s="4"/>
      <c r="I3808" s="3"/>
      <c r="J3808" s="3"/>
      <c r="K3808" s="3"/>
      <c r="L3808" s="3"/>
      <c r="M3808" s="3"/>
    </row>
    <row r="3809" spans="4:13" x14ac:dyDescent="0.3">
      <c r="D3809" s="2"/>
      <c r="E3809" s="2"/>
      <c r="F3809" s="4"/>
      <c r="G3809" s="4"/>
      <c r="H3809" s="4"/>
      <c r="I3809" s="3"/>
      <c r="J3809" s="3"/>
      <c r="K3809" s="3"/>
      <c r="L3809" s="3"/>
      <c r="M3809" s="3"/>
    </row>
    <row r="3810" spans="4:13" x14ac:dyDescent="0.3">
      <c r="D3810" s="2"/>
      <c r="E3810" s="2"/>
      <c r="F3810" s="4"/>
      <c r="G3810" s="4"/>
      <c r="H3810" s="4"/>
      <c r="I3810" s="3"/>
      <c r="J3810" s="3"/>
      <c r="K3810" s="3"/>
      <c r="L3810" s="3"/>
      <c r="M3810" s="3"/>
    </row>
    <row r="3811" spans="4:13" x14ac:dyDescent="0.3">
      <c r="D3811" s="2"/>
      <c r="E3811" s="2"/>
      <c r="F3811" s="4"/>
      <c r="G3811" s="4"/>
      <c r="H3811" s="4"/>
      <c r="I3811" s="3"/>
      <c r="J3811" s="3"/>
      <c r="K3811" s="3"/>
      <c r="L3811" s="3"/>
      <c r="M3811" s="3"/>
    </row>
    <row r="3812" spans="4:13" x14ac:dyDescent="0.3">
      <c r="D3812" s="2"/>
      <c r="E3812" s="2"/>
      <c r="F3812" s="4"/>
      <c r="G3812" s="4"/>
      <c r="H3812" s="4"/>
      <c r="I3812" s="3"/>
      <c r="J3812" s="3"/>
      <c r="K3812" s="3"/>
      <c r="L3812" s="3"/>
      <c r="M3812" s="3"/>
    </row>
    <row r="3813" spans="4:13" x14ac:dyDescent="0.3">
      <c r="D3813" s="2"/>
      <c r="E3813" s="2"/>
      <c r="F3813" s="4"/>
      <c r="G3813" s="4"/>
      <c r="H3813" s="4"/>
      <c r="I3813" s="3"/>
      <c r="J3813" s="3"/>
      <c r="K3813" s="3"/>
      <c r="L3813" s="3"/>
      <c r="M3813" s="3"/>
    </row>
    <row r="3814" spans="4:13" x14ac:dyDescent="0.3">
      <c r="D3814" s="2"/>
      <c r="E3814" s="2"/>
      <c r="F3814" s="4"/>
      <c r="G3814" s="4"/>
      <c r="H3814" s="4"/>
      <c r="I3814" s="3"/>
      <c r="J3814" s="3"/>
      <c r="K3814" s="3"/>
      <c r="L3814" s="3"/>
      <c r="M3814" s="3"/>
    </row>
    <row r="3815" spans="4:13" x14ac:dyDescent="0.3">
      <c r="D3815" s="2"/>
      <c r="E3815" s="2"/>
      <c r="F3815" s="4"/>
      <c r="G3815" s="4"/>
      <c r="H3815" s="4"/>
      <c r="I3815" s="3"/>
      <c r="J3815" s="3"/>
      <c r="K3815" s="3"/>
      <c r="L3815" s="3"/>
      <c r="M3815" s="3"/>
    </row>
    <row r="3816" spans="4:13" x14ac:dyDescent="0.3">
      <c r="D3816" s="2"/>
      <c r="E3816" s="2"/>
      <c r="F3816" s="4"/>
      <c r="G3816" s="4"/>
      <c r="H3816" s="4"/>
      <c r="I3816" s="3"/>
      <c r="J3816" s="3"/>
      <c r="K3816" s="3"/>
      <c r="L3816" s="3"/>
      <c r="M3816" s="3"/>
    </row>
    <row r="3817" spans="4:13" x14ac:dyDescent="0.3">
      <c r="D3817" s="2"/>
      <c r="E3817" s="2"/>
      <c r="F3817" s="4"/>
      <c r="G3817" s="4"/>
      <c r="H3817" s="4"/>
      <c r="I3817" s="3"/>
      <c r="J3817" s="3"/>
      <c r="K3817" s="3"/>
      <c r="L3817" s="3"/>
      <c r="M3817" s="3"/>
    </row>
    <row r="3818" spans="4:13" x14ac:dyDescent="0.3">
      <c r="D3818" s="2"/>
      <c r="E3818" s="2"/>
      <c r="F3818" s="4"/>
      <c r="G3818" s="4"/>
      <c r="H3818" s="4"/>
      <c r="I3818" s="3"/>
      <c r="J3818" s="3"/>
      <c r="K3818" s="3"/>
      <c r="L3818" s="3"/>
      <c r="M3818" s="3"/>
    </row>
    <row r="3819" spans="4:13" x14ac:dyDescent="0.3">
      <c r="D3819" s="2"/>
      <c r="E3819" s="2"/>
      <c r="F3819" s="4"/>
      <c r="G3819" s="4"/>
      <c r="H3819" s="4"/>
      <c r="I3819" s="3"/>
      <c r="J3819" s="3"/>
      <c r="K3819" s="3"/>
      <c r="L3819" s="3"/>
      <c r="M3819" s="3"/>
    </row>
    <row r="3820" spans="4:13" x14ac:dyDescent="0.3">
      <c r="D3820" s="2"/>
      <c r="E3820" s="2"/>
      <c r="F3820" s="4"/>
      <c r="G3820" s="4"/>
      <c r="H3820" s="4"/>
      <c r="I3820" s="3"/>
      <c r="J3820" s="3"/>
      <c r="K3820" s="3"/>
      <c r="L3820" s="3"/>
      <c r="M3820" s="3"/>
    </row>
    <row r="3821" spans="4:13" x14ac:dyDescent="0.3">
      <c r="D3821" s="2"/>
      <c r="E3821" s="2"/>
      <c r="F3821" s="4"/>
      <c r="G3821" s="4"/>
      <c r="H3821" s="4"/>
      <c r="I3821" s="3"/>
      <c r="J3821" s="3"/>
      <c r="K3821" s="3"/>
      <c r="L3821" s="3"/>
      <c r="M3821" s="3"/>
    </row>
    <row r="3822" spans="4:13" x14ac:dyDescent="0.3">
      <c r="D3822" s="2"/>
      <c r="E3822" s="2"/>
      <c r="F3822" s="4"/>
      <c r="G3822" s="4"/>
      <c r="H3822" s="4"/>
      <c r="I3822" s="3"/>
      <c r="J3822" s="3"/>
      <c r="K3822" s="3"/>
      <c r="L3822" s="3"/>
      <c r="M3822" s="3"/>
    </row>
    <row r="3823" spans="4:13" x14ac:dyDescent="0.3">
      <c r="D3823" s="2"/>
      <c r="E3823" s="2"/>
      <c r="F3823" s="4"/>
      <c r="G3823" s="4"/>
      <c r="H3823" s="4"/>
      <c r="I3823" s="3"/>
      <c r="J3823" s="3"/>
      <c r="K3823" s="3"/>
      <c r="L3823" s="3"/>
      <c r="M3823" s="3"/>
    </row>
    <row r="3824" spans="4:13" x14ac:dyDescent="0.3">
      <c r="D3824" s="2"/>
      <c r="E3824" s="2"/>
      <c r="F3824" s="4"/>
      <c r="G3824" s="4"/>
      <c r="H3824" s="4"/>
      <c r="I3824" s="3"/>
      <c r="J3824" s="3"/>
      <c r="K3824" s="3"/>
      <c r="L3824" s="3"/>
      <c r="M3824" s="3"/>
    </row>
    <row r="3825" spans="4:13" x14ac:dyDescent="0.3">
      <c r="D3825" s="2"/>
      <c r="E3825" s="2"/>
      <c r="F3825" s="4"/>
      <c r="G3825" s="4"/>
      <c r="H3825" s="4"/>
      <c r="I3825" s="3"/>
      <c r="J3825" s="3"/>
      <c r="K3825" s="3"/>
      <c r="L3825" s="3"/>
      <c r="M3825" s="3"/>
    </row>
    <row r="3826" spans="4:13" x14ac:dyDescent="0.3">
      <c r="D3826" s="2"/>
      <c r="E3826" s="2"/>
      <c r="F3826" s="4"/>
      <c r="G3826" s="4"/>
      <c r="H3826" s="4"/>
      <c r="I3826" s="3"/>
      <c r="J3826" s="3"/>
      <c r="K3826" s="3"/>
      <c r="L3826" s="3"/>
      <c r="M3826" s="3"/>
    </row>
    <row r="3827" spans="4:13" x14ac:dyDescent="0.3">
      <c r="D3827" s="2"/>
      <c r="E3827" s="2"/>
      <c r="F3827" s="4"/>
      <c r="G3827" s="4"/>
      <c r="H3827" s="4"/>
      <c r="I3827" s="3"/>
      <c r="J3827" s="3"/>
      <c r="K3827" s="3"/>
      <c r="L3827" s="3"/>
      <c r="M3827" s="3"/>
    </row>
    <row r="3828" spans="4:13" x14ac:dyDescent="0.3">
      <c r="D3828" s="2"/>
      <c r="E3828" s="2"/>
      <c r="F3828" s="4"/>
      <c r="G3828" s="4"/>
      <c r="H3828" s="4"/>
      <c r="I3828" s="3"/>
      <c r="J3828" s="3"/>
      <c r="K3828" s="3"/>
      <c r="L3828" s="3"/>
      <c r="M3828" s="3"/>
    </row>
    <row r="3829" spans="4:13" x14ac:dyDescent="0.3">
      <c r="D3829" s="2"/>
      <c r="E3829" s="2"/>
      <c r="F3829" s="4"/>
      <c r="G3829" s="4"/>
      <c r="H3829" s="4"/>
      <c r="I3829" s="3"/>
      <c r="J3829" s="3"/>
      <c r="K3829" s="3"/>
      <c r="L3829" s="3"/>
      <c r="M3829" s="3"/>
    </row>
    <row r="3830" spans="4:13" x14ac:dyDescent="0.3">
      <c r="D3830" s="2"/>
      <c r="E3830" s="2"/>
      <c r="F3830" s="4"/>
      <c r="G3830" s="4"/>
      <c r="H3830" s="4"/>
      <c r="I3830" s="3"/>
      <c r="J3830" s="3"/>
      <c r="K3830" s="3"/>
      <c r="L3830" s="3"/>
      <c r="M3830" s="3"/>
    </row>
    <row r="3831" spans="4:13" x14ac:dyDescent="0.3">
      <c r="D3831" s="2"/>
      <c r="E3831" s="2"/>
      <c r="F3831" s="4"/>
      <c r="G3831" s="4"/>
      <c r="H3831" s="4"/>
      <c r="I3831" s="3"/>
      <c r="J3831" s="3"/>
      <c r="K3831" s="3"/>
      <c r="L3831" s="3"/>
      <c r="M3831" s="3"/>
    </row>
    <row r="3832" spans="4:13" x14ac:dyDescent="0.3">
      <c r="D3832" s="2"/>
      <c r="E3832" s="2"/>
      <c r="F3832" s="4"/>
      <c r="G3832" s="4"/>
      <c r="H3832" s="4"/>
      <c r="I3832" s="3"/>
      <c r="J3832" s="3"/>
      <c r="K3832" s="3"/>
      <c r="L3832" s="3"/>
      <c r="M3832" s="3"/>
    </row>
    <row r="3833" spans="4:13" x14ac:dyDescent="0.3">
      <c r="D3833" s="2"/>
      <c r="E3833" s="2"/>
      <c r="F3833" s="4"/>
      <c r="G3833" s="4"/>
      <c r="H3833" s="4"/>
      <c r="I3833" s="3"/>
      <c r="J3833" s="3"/>
      <c r="K3833" s="3"/>
      <c r="L3833" s="3"/>
      <c r="M3833" s="3"/>
    </row>
    <row r="3834" spans="4:13" x14ac:dyDescent="0.3">
      <c r="D3834" s="2"/>
      <c r="E3834" s="2"/>
      <c r="F3834" s="4"/>
      <c r="G3834" s="4"/>
      <c r="H3834" s="4"/>
      <c r="I3834" s="3"/>
      <c r="J3834" s="3"/>
      <c r="K3834" s="3"/>
      <c r="L3834" s="3"/>
      <c r="M3834" s="3"/>
    </row>
    <row r="3835" spans="4:13" x14ac:dyDescent="0.3">
      <c r="D3835" s="2"/>
      <c r="E3835" s="2"/>
      <c r="F3835" s="4"/>
      <c r="G3835" s="4"/>
      <c r="H3835" s="4"/>
      <c r="I3835" s="3"/>
      <c r="J3835" s="3"/>
      <c r="K3835" s="3"/>
      <c r="L3835" s="3"/>
      <c r="M3835" s="3"/>
    </row>
    <row r="3836" spans="4:13" x14ac:dyDescent="0.3">
      <c r="D3836" s="2"/>
      <c r="E3836" s="2"/>
      <c r="F3836" s="4"/>
      <c r="G3836" s="4"/>
      <c r="H3836" s="4"/>
      <c r="I3836" s="3"/>
      <c r="J3836" s="3"/>
      <c r="K3836" s="3"/>
      <c r="L3836" s="3"/>
      <c r="M3836" s="3"/>
    </row>
    <row r="3837" spans="4:13" x14ac:dyDescent="0.3">
      <c r="D3837" s="2"/>
      <c r="E3837" s="2"/>
      <c r="F3837" s="4"/>
      <c r="G3837" s="4"/>
      <c r="H3837" s="4"/>
      <c r="I3837" s="3"/>
      <c r="J3837" s="3"/>
      <c r="K3837" s="3"/>
      <c r="L3837" s="3"/>
      <c r="M3837" s="3"/>
    </row>
    <row r="3838" spans="4:13" x14ac:dyDescent="0.3">
      <c r="D3838" s="2"/>
      <c r="E3838" s="2"/>
      <c r="F3838" s="4"/>
      <c r="G3838" s="4"/>
      <c r="H3838" s="4"/>
      <c r="I3838" s="3"/>
      <c r="J3838" s="3"/>
      <c r="K3838" s="3"/>
      <c r="L3838" s="3"/>
      <c r="M3838" s="3"/>
    </row>
    <row r="3839" spans="4:13" x14ac:dyDescent="0.3">
      <c r="D3839" s="2"/>
      <c r="E3839" s="2"/>
      <c r="F3839" s="4"/>
      <c r="G3839" s="4"/>
      <c r="H3839" s="4"/>
      <c r="I3839" s="3"/>
      <c r="J3839" s="3"/>
      <c r="K3839" s="3"/>
      <c r="L3839" s="3"/>
      <c r="M3839" s="3"/>
    </row>
    <row r="3840" spans="4:13" x14ac:dyDescent="0.3">
      <c r="D3840" s="2"/>
      <c r="E3840" s="2"/>
      <c r="F3840" s="4"/>
      <c r="G3840" s="4"/>
      <c r="H3840" s="4"/>
      <c r="I3840" s="3"/>
      <c r="J3840" s="3"/>
      <c r="K3840" s="3"/>
      <c r="L3840" s="3"/>
      <c r="M3840" s="3"/>
    </row>
    <row r="3841" spans="4:13" x14ac:dyDescent="0.3">
      <c r="D3841" s="2"/>
      <c r="E3841" s="2"/>
      <c r="F3841" s="4"/>
      <c r="G3841" s="4"/>
      <c r="H3841" s="4"/>
      <c r="I3841" s="3"/>
      <c r="J3841" s="3"/>
      <c r="K3841" s="3"/>
      <c r="L3841" s="3"/>
      <c r="M3841" s="3"/>
    </row>
    <row r="3842" spans="4:13" x14ac:dyDescent="0.3">
      <c r="D3842" s="2"/>
      <c r="E3842" s="2"/>
      <c r="F3842" s="4"/>
      <c r="G3842" s="4"/>
      <c r="H3842" s="4"/>
      <c r="I3842" s="3"/>
      <c r="J3842" s="3"/>
      <c r="K3842" s="3"/>
      <c r="L3842" s="3"/>
      <c r="M3842" s="3"/>
    </row>
    <row r="3843" spans="4:13" x14ac:dyDescent="0.3">
      <c r="D3843" s="2"/>
      <c r="E3843" s="2"/>
      <c r="F3843" s="4"/>
      <c r="G3843" s="4"/>
      <c r="H3843" s="4"/>
      <c r="I3843" s="3"/>
      <c r="J3843" s="3"/>
      <c r="K3843" s="3"/>
      <c r="L3843" s="3"/>
      <c r="M3843" s="3"/>
    </row>
    <row r="3844" spans="4:13" x14ac:dyDescent="0.3">
      <c r="D3844" s="2"/>
      <c r="E3844" s="2"/>
      <c r="F3844" s="4"/>
      <c r="G3844" s="4"/>
      <c r="H3844" s="4"/>
      <c r="I3844" s="3"/>
      <c r="J3844" s="3"/>
      <c r="K3844" s="3"/>
      <c r="L3844" s="3"/>
      <c r="M3844" s="3"/>
    </row>
    <row r="3845" spans="4:13" x14ac:dyDescent="0.3">
      <c r="D3845" s="2"/>
      <c r="E3845" s="2"/>
      <c r="F3845" s="4"/>
      <c r="G3845" s="4"/>
      <c r="H3845" s="4"/>
      <c r="I3845" s="3"/>
      <c r="J3845" s="3"/>
      <c r="K3845" s="3"/>
      <c r="L3845" s="3"/>
      <c r="M3845" s="3"/>
    </row>
    <row r="3846" spans="4:13" x14ac:dyDescent="0.3">
      <c r="D3846" s="2"/>
      <c r="E3846" s="2"/>
      <c r="F3846" s="4"/>
      <c r="G3846" s="4"/>
      <c r="H3846" s="4"/>
      <c r="I3846" s="3"/>
      <c r="J3846" s="3"/>
      <c r="K3846" s="3"/>
      <c r="L3846" s="3"/>
      <c r="M3846" s="3"/>
    </row>
    <row r="3847" spans="4:13" x14ac:dyDescent="0.3">
      <c r="D3847" s="2"/>
      <c r="E3847" s="2"/>
      <c r="F3847" s="4"/>
      <c r="G3847" s="4"/>
      <c r="H3847" s="4"/>
      <c r="I3847" s="3"/>
      <c r="J3847" s="3"/>
      <c r="K3847" s="3"/>
      <c r="L3847" s="3"/>
      <c r="M3847" s="3"/>
    </row>
    <row r="3848" spans="4:13" x14ac:dyDescent="0.3">
      <c r="D3848" s="2"/>
      <c r="E3848" s="2"/>
      <c r="F3848" s="4"/>
      <c r="G3848" s="4"/>
      <c r="H3848" s="4"/>
      <c r="I3848" s="3"/>
      <c r="J3848" s="3"/>
      <c r="K3848" s="3"/>
      <c r="L3848" s="3"/>
      <c r="M3848" s="3"/>
    </row>
    <row r="3849" spans="4:13" x14ac:dyDescent="0.3">
      <c r="D3849" s="2"/>
      <c r="E3849" s="2"/>
      <c r="F3849" s="4"/>
      <c r="G3849" s="4"/>
      <c r="H3849" s="4"/>
      <c r="I3849" s="3"/>
      <c r="J3849" s="3"/>
      <c r="K3849" s="3"/>
      <c r="L3849" s="3"/>
      <c r="M3849" s="3"/>
    </row>
    <row r="3850" spans="4:13" x14ac:dyDescent="0.3">
      <c r="D3850" s="2"/>
      <c r="E3850" s="2"/>
      <c r="F3850" s="4"/>
      <c r="G3850" s="4"/>
      <c r="H3850" s="4"/>
      <c r="I3850" s="3"/>
      <c r="J3850" s="3"/>
      <c r="K3850" s="3"/>
      <c r="L3850" s="3"/>
      <c r="M3850" s="3"/>
    </row>
    <row r="3851" spans="4:13" x14ac:dyDescent="0.3">
      <c r="D3851" s="2"/>
      <c r="E3851" s="2"/>
      <c r="F3851" s="4"/>
      <c r="G3851" s="4"/>
      <c r="H3851" s="4"/>
      <c r="I3851" s="3"/>
      <c r="J3851" s="3"/>
      <c r="K3851" s="3"/>
      <c r="L3851" s="3"/>
      <c r="M3851" s="3"/>
    </row>
    <row r="3852" spans="4:13" x14ac:dyDescent="0.3">
      <c r="D3852" s="2"/>
      <c r="E3852" s="2"/>
      <c r="F3852" s="4"/>
      <c r="G3852" s="4"/>
      <c r="H3852" s="4"/>
      <c r="I3852" s="3"/>
      <c r="J3852" s="3"/>
      <c r="K3852" s="3"/>
      <c r="L3852" s="3"/>
      <c r="M3852" s="3"/>
    </row>
    <row r="3853" spans="4:13" x14ac:dyDescent="0.3">
      <c r="D3853" s="2"/>
      <c r="E3853" s="2"/>
      <c r="F3853" s="4"/>
      <c r="G3853" s="4"/>
      <c r="H3853" s="4"/>
      <c r="I3853" s="3"/>
      <c r="J3853" s="3"/>
      <c r="K3853" s="3"/>
      <c r="L3853" s="3"/>
      <c r="M3853" s="3"/>
    </row>
    <row r="3854" spans="4:13" x14ac:dyDescent="0.3">
      <c r="D3854" s="2"/>
      <c r="E3854" s="2"/>
      <c r="F3854" s="4"/>
      <c r="G3854" s="4"/>
      <c r="H3854" s="4"/>
      <c r="I3854" s="3"/>
      <c r="J3854" s="3"/>
      <c r="K3854" s="3"/>
      <c r="L3854" s="3"/>
      <c r="M3854" s="3"/>
    </row>
    <row r="3855" spans="4:13" x14ac:dyDescent="0.3">
      <c r="D3855" s="2"/>
      <c r="E3855" s="2"/>
      <c r="F3855" s="4"/>
      <c r="G3855" s="4"/>
      <c r="H3855" s="4"/>
      <c r="I3855" s="3"/>
      <c r="J3855" s="3"/>
      <c r="K3855" s="3"/>
      <c r="L3855" s="3"/>
      <c r="M3855" s="3"/>
    </row>
    <row r="3856" spans="4:13" x14ac:dyDescent="0.3">
      <c r="D3856" s="2"/>
      <c r="E3856" s="2"/>
      <c r="F3856" s="4"/>
      <c r="G3856" s="4"/>
      <c r="H3856" s="4"/>
      <c r="I3856" s="3"/>
      <c r="J3856" s="3"/>
      <c r="K3856" s="3"/>
      <c r="L3856" s="3"/>
      <c r="M3856" s="3"/>
    </row>
    <row r="3857" spans="4:13" x14ac:dyDescent="0.3">
      <c r="D3857" s="2"/>
      <c r="E3857" s="2"/>
      <c r="F3857" s="4"/>
      <c r="G3857" s="4"/>
      <c r="H3857" s="4"/>
      <c r="I3857" s="3"/>
      <c r="J3857" s="3"/>
      <c r="K3857" s="3"/>
      <c r="L3857" s="3"/>
      <c r="M3857" s="3"/>
    </row>
    <row r="3858" spans="4:13" x14ac:dyDescent="0.3">
      <c r="D3858" s="2"/>
      <c r="E3858" s="2"/>
      <c r="F3858" s="4"/>
      <c r="G3858" s="4"/>
      <c r="H3858" s="4"/>
      <c r="I3858" s="3"/>
      <c r="J3858" s="3"/>
      <c r="K3858" s="3"/>
      <c r="L3858" s="3"/>
      <c r="M3858" s="3"/>
    </row>
    <row r="3859" spans="4:13" x14ac:dyDescent="0.3">
      <c r="D3859" s="2"/>
      <c r="E3859" s="2"/>
      <c r="F3859" s="4"/>
      <c r="G3859" s="4"/>
      <c r="H3859" s="4"/>
      <c r="I3859" s="3"/>
      <c r="J3859" s="3"/>
      <c r="K3859" s="3"/>
      <c r="L3859" s="3"/>
      <c r="M3859" s="3"/>
    </row>
    <row r="3860" spans="4:13" x14ac:dyDescent="0.3">
      <c r="D3860" s="2"/>
      <c r="E3860" s="2"/>
      <c r="F3860" s="4"/>
      <c r="G3860" s="4"/>
      <c r="H3860" s="4"/>
      <c r="I3860" s="3"/>
      <c r="J3860" s="3"/>
      <c r="K3860" s="3"/>
      <c r="L3860" s="3"/>
      <c r="M3860" s="3"/>
    </row>
    <row r="3861" spans="4:13" x14ac:dyDescent="0.3">
      <c r="D3861" s="2"/>
      <c r="E3861" s="2"/>
      <c r="F3861" s="4"/>
      <c r="G3861" s="4"/>
      <c r="H3861" s="4"/>
      <c r="I3861" s="3"/>
      <c r="J3861" s="3"/>
      <c r="K3861" s="3"/>
      <c r="L3861" s="3"/>
      <c r="M3861" s="3"/>
    </row>
    <row r="3862" spans="4:13" x14ac:dyDescent="0.3">
      <c r="D3862" s="2"/>
      <c r="E3862" s="2"/>
      <c r="F3862" s="4"/>
      <c r="G3862" s="4"/>
      <c r="H3862" s="4"/>
      <c r="I3862" s="3"/>
      <c r="J3862" s="3"/>
      <c r="K3862" s="3"/>
      <c r="L3862" s="3"/>
      <c r="M3862" s="3"/>
    </row>
    <row r="3863" spans="4:13" x14ac:dyDescent="0.3">
      <c r="D3863" s="2"/>
      <c r="E3863" s="2"/>
      <c r="F3863" s="4"/>
      <c r="G3863" s="4"/>
      <c r="H3863" s="4"/>
      <c r="I3863" s="3"/>
      <c r="J3863" s="3"/>
      <c r="K3863" s="3"/>
      <c r="L3863" s="3"/>
      <c r="M3863" s="3"/>
    </row>
    <row r="3864" spans="4:13" x14ac:dyDescent="0.3">
      <c r="D3864" s="2"/>
      <c r="E3864" s="2"/>
      <c r="F3864" s="4"/>
      <c r="G3864" s="4"/>
      <c r="H3864" s="4"/>
      <c r="I3864" s="3"/>
      <c r="J3864" s="3"/>
      <c r="K3864" s="3"/>
      <c r="L3864" s="3"/>
      <c r="M3864" s="3"/>
    </row>
    <row r="3865" spans="4:13" x14ac:dyDescent="0.3">
      <c r="D3865" s="2"/>
      <c r="E3865" s="2"/>
      <c r="F3865" s="4"/>
      <c r="G3865" s="4"/>
      <c r="H3865" s="4"/>
      <c r="I3865" s="3"/>
      <c r="J3865" s="3"/>
      <c r="K3865" s="3"/>
      <c r="L3865" s="3"/>
      <c r="M3865" s="3"/>
    </row>
    <row r="3866" spans="4:13" x14ac:dyDescent="0.3">
      <c r="D3866" s="2"/>
      <c r="E3866" s="2"/>
      <c r="F3866" s="4"/>
      <c r="G3866" s="4"/>
      <c r="H3866" s="4"/>
      <c r="I3866" s="3"/>
      <c r="J3866" s="3"/>
      <c r="K3866" s="3"/>
      <c r="L3866" s="3"/>
      <c r="M3866" s="3"/>
    </row>
    <row r="3867" spans="4:13" x14ac:dyDescent="0.3">
      <c r="D3867" s="2"/>
      <c r="E3867" s="2"/>
      <c r="F3867" s="4"/>
      <c r="G3867" s="4"/>
      <c r="H3867" s="4"/>
      <c r="I3867" s="3"/>
      <c r="J3867" s="3"/>
      <c r="K3867" s="3"/>
      <c r="L3867" s="3"/>
      <c r="M3867" s="3"/>
    </row>
    <row r="3868" spans="4:13" x14ac:dyDescent="0.3">
      <c r="D3868" s="2"/>
      <c r="E3868" s="2"/>
      <c r="F3868" s="4"/>
      <c r="G3868" s="4"/>
      <c r="H3868" s="4"/>
      <c r="I3868" s="3"/>
      <c r="J3868" s="3"/>
      <c r="K3868" s="3"/>
      <c r="L3868" s="3"/>
      <c r="M3868" s="3"/>
    </row>
    <row r="3869" spans="4:13" x14ac:dyDescent="0.3">
      <c r="D3869" s="2"/>
      <c r="E3869" s="2"/>
      <c r="F3869" s="4"/>
      <c r="G3869" s="4"/>
      <c r="H3869" s="4"/>
      <c r="I3869" s="3"/>
      <c r="J3869" s="3"/>
      <c r="K3869" s="3"/>
      <c r="L3869" s="3"/>
      <c r="M3869" s="3"/>
    </row>
    <row r="3870" spans="4:13" x14ac:dyDescent="0.3">
      <c r="D3870" s="2"/>
      <c r="E3870" s="2"/>
      <c r="F3870" s="4"/>
      <c r="G3870" s="4"/>
      <c r="H3870" s="4"/>
      <c r="I3870" s="3"/>
      <c r="J3870" s="3"/>
      <c r="K3870" s="3"/>
      <c r="L3870" s="3"/>
      <c r="M3870" s="3"/>
    </row>
    <row r="3871" spans="4:13" x14ac:dyDescent="0.3">
      <c r="D3871" s="2"/>
      <c r="E3871" s="2"/>
      <c r="F3871" s="4"/>
      <c r="G3871" s="4"/>
      <c r="H3871" s="4"/>
      <c r="I3871" s="3"/>
      <c r="J3871" s="3"/>
      <c r="K3871" s="3"/>
      <c r="L3871" s="3"/>
      <c r="M3871" s="3"/>
    </row>
    <row r="3872" spans="4:13" x14ac:dyDescent="0.3">
      <c r="D3872" s="2"/>
      <c r="E3872" s="2"/>
      <c r="F3872" s="4"/>
      <c r="G3872" s="4"/>
      <c r="H3872" s="4"/>
      <c r="I3872" s="3"/>
      <c r="J3872" s="3"/>
      <c r="K3872" s="3"/>
      <c r="L3872" s="3"/>
      <c r="M3872" s="3"/>
    </row>
    <row r="3873" spans="4:13" x14ac:dyDescent="0.3">
      <c r="D3873" s="2"/>
      <c r="E3873" s="2"/>
      <c r="F3873" s="4"/>
      <c r="G3873" s="4"/>
      <c r="H3873" s="4"/>
      <c r="I3873" s="3"/>
      <c r="J3873" s="3"/>
      <c r="K3873" s="3"/>
      <c r="L3873" s="3"/>
      <c r="M3873" s="3"/>
    </row>
    <row r="3874" spans="4:13" x14ac:dyDescent="0.3">
      <c r="D3874" s="2"/>
      <c r="E3874" s="2"/>
      <c r="F3874" s="4"/>
      <c r="G3874" s="4"/>
      <c r="H3874" s="4"/>
      <c r="I3874" s="3"/>
      <c r="J3874" s="3"/>
      <c r="K3874" s="3"/>
      <c r="L3874" s="3"/>
      <c r="M3874" s="3"/>
    </row>
    <row r="3875" spans="4:13" x14ac:dyDescent="0.3">
      <c r="D3875" s="2"/>
      <c r="E3875" s="2"/>
      <c r="F3875" s="4"/>
      <c r="G3875" s="4"/>
      <c r="H3875" s="4"/>
      <c r="I3875" s="3"/>
      <c r="J3875" s="3"/>
      <c r="K3875" s="3"/>
      <c r="L3875" s="3"/>
      <c r="M3875" s="3"/>
    </row>
    <row r="3876" spans="4:13" x14ac:dyDescent="0.3">
      <c r="D3876" s="2"/>
      <c r="E3876" s="2"/>
      <c r="F3876" s="4"/>
      <c r="G3876" s="4"/>
      <c r="H3876" s="4"/>
      <c r="I3876" s="3"/>
      <c r="J3876" s="3"/>
      <c r="K3876" s="3"/>
      <c r="L3876" s="3"/>
      <c r="M3876" s="3"/>
    </row>
    <row r="3877" spans="4:13" x14ac:dyDescent="0.3">
      <c r="D3877" s="2"/>
      <c r="E3877" s="2"/>
      <c r="F3877" s="4"/>
      <c r="G3877" s="4"/>
      <c r="H3877" s="4"/>
      <c r="I3877" s="3"/>
      <c r="J3877" s="3"/>
      <c r="K3877" s="3"/>
      <c r="L3877" s="3"/>
      <c r="M3877" s="3"/>
    </row>
    <row r="3878" spans="4:13" x14ac:dyDescent="0.3">
      <c r="D3878" s="2"/>
      <c r="E3878" s="2"/>
      <c r="F3878" s="4"/>
      <c r="G3878" s="4"/>
      <c r="H3878" s="4"/>
      <c r="I3878" s="3"/>
      <c r="J3878" s="3"/>
      <c r="K3878" s="3"/>
      <c r="L3878" s="3"/>
      <c r="M3878" s="3"/>
    </row>
    <row r="3879" spans="4:13" x14ac:dyDescent="0.3">
      <c r="D3879" s="2"/>
      <c r="E3879" s="2"/>
      <c r="F3879" s="4"/>
      <c r="G3879" s="4"/>
      <c r="H3879" s="4"/>
      <c r="I3879" s="3"/>
      <c r="J3879" s="3"/>
      <c r="K3879" s="3"/>
      <c r="L3879" s="3"/>
      <c r="M3879" s="3"/>
    </row>
    <row r="3880" spans="4:13" x14ac:dyDescent="0.3">
      <c r="D3880" s="2"/>
      <c r="E3880" s="2"/>
      <c r="F3880" s="4"/>
      <c r="G3880" s="4"/>
      <c r="H3880" s="4"/>
      <c r="I3880" s="3"/>
      <c r="J3880" s="3"/>
      <c r="K3880" s="3"/>
      <c r="L3880" s="3"/>
      <c r="M3880" s="3"/>
    </row>
    <row r="3881" spans="4:13" x14ac:dyDescent="0.3">
      <c r="D3881" s="2"/>
      <c r="E3881" s="2"/>
      <c r="F3881" s="4"/>
      <c r="G3881" s="4"/>
      <c r="H3881" s="4"/>
      <c r="I3881" s="3"/>
      <c r="J3881" s="3"/>
      <c r="K3881" s="3"/>
      <c r="L3881" s="3"/>
      <c r="M3881" s="3"/>
    </row>
    <row r="3882" spans="4:13" x14ac:dyDescent="0.3">
      <c r="D3882" s="2"/>
      <c r="E3882" s="2"/>
      <c r="F3882" s="4"/>
      <c r="G3882" s="4"/>
      <c r="H3882" s="4"/>
      <c r="I3882" s="3"/>
      <c r="J3882" s="3"/>
      <c r="K3882" s="3"/>
      <c r="L3882" s="3"/>
      <c r="M3882" s="3"/>
    </row>
    <row r="3883" spans="4:13" x14ac:dyDescent="0.3">
      <c r="D3883" s="2"/>
      <c r="E3883" s="2"/>
      <c r="F3883" s="4"/>
      <c r="G3883" s="4"/>
      <c r="H3883" s="4"/>
      <c r="I3883" s="3"/>
      <c r="J3883" s="3"/>
      <c r="K3883" s="3"/>
      <c r="L3883" s="3"/>
      <c r="M3883" s="3"/>
    </row>
    <row r="3884" spans="4:13" x14ac:dyDescent="0.3">
      <c r="D3884" s="2"/>
      <c r="E3884" s="2"/>
      <c r="F3884" s="4"/>
      <c r="G3884" s="4"/>
      <c r="H3884" s="4"/>
      <c r="I3884" s="3"/>
      <c r="J3884" s="3"/>
      <c r="K3884" s="3"/>
      <c r="L3884" s="3"/>
      <c r="M3884" s="3"/>
    </row>
    <row r="3885" spans="4:13" x14ac:dyDescent="0.3">
      <c r="D3885" s="2"/>
      <c r="E3885" s="2"/>
      <c r="F3885" s="4"/>
      <c r="G3885" s="4"/>
      <c r="H3885" s="4"/>
      <c r="I3885" s="3"/>
      <c r="J3885" s="3"/>
      <c r="K3885" s="3"/>
      <c r="L3885" s="3"/>
      <c r="M3885" s="3"/>
    </row>
    <row r="3886" spans="4:13" x14ac:dyDescent="0.3">
      <c r="D3886" s="2"/>
      <c r="E3886" s="2"/>
      <c r="F3886" s="4"/>
      <c r="G3886" s="4"/>
      <c r="H3886" s="4"/>
      <c r="I3886" s="3"/>
      <c r="J3886" s="3"/>
      <c r="K3886" s="3"/>
      <c r="L3886" s="3"/>
      <c r="M3886" s="3"/>
    </row>
    <row r="3887" spans="4:13" x14ac:dyDescent="0.3">
      <c r="D3887" s="2"/>
      <c r="E3887" s="2"/>
      <c r="F3887" s="4"/>
      <c r="G3887" s="4"/>
      <c r="H3887" s="4"/>
      <c r="I3887" s="3"/>
      <c r="J3887" s="3"/>
      <c r="K3887" s="3"/>
      <c r="L3887" s="3"/>
      <c r="M3887" s="3"/>
    </row>
    <row r="3888" spans="4:13" x14ac:dyDescent="0.3">
      <c r="D3888" s="2"/>
      <c r="E3888" s="2"/>
      <c r="F3888" s="4"/>
      <c r="G3888" s="4"/>
      <c r="H3888" s="4"/>
      <c r="I3888" s="3"/>
      <c r="J3888" s="3"/>
      <c r="K3888" s="3"/>
      <c r="L3888" s="3"/>
      <c r="M3888" s="3"/>
    </row>
    <row r="3889" spans="4:13" x14ac:dyDescent="0.3">
      <c r="D3889" s="2"/>
      <c r="E3889" s="2"/>
      <c r="F3889" s="4"/>
      <c r="G3889" s="4"/>
      <c r="H3889" s="4"/>
      <c r="I3889" s="3"/>
      <c r="J3889" s="3"/>
      <c r="K3889" s="3"/>
      <c r="L3889" s="3"/>
      <c r="M3889" s="3"/>
    </row>
    <row r="3890" spans="4:13" x14ac:dyDescent="0.3">
      <c r="D3890" s="2"/>
      <c r="E3890" s="2"/>
      <c r="F3890" s="4"/>
      <c r="G3890" s="4"/>
      <c r="H3890" s="4"/>
      <c r="I3890" s="3"/>
      <c r="J3890" s="3"/>
      <c r="K3890" s="3"/>
      <c r="L3890" s="3"/>
      <c r="M3890" s="3"/>
    </row>
    <row r="3891" spans="4:13" x14ac:dyDescent="0.3">
      <c r="D3891" s="2"/>
      <c r="E3891" s="2"/>
      <c r="F3891" s="4"/>
      <c r="G3891" s="4"/>
      <c r="H3891" s="4"/>
      <c r="I3891" s="3"/>
      <c r="J3891" s="3"/>
      <c r="K3891" s="3"/>
      <c r="L3891" s="3"/>
      <c r="M3891" s="3"/>
    </row>
    <row r="3892" spans="4:13" x14ac:dyDescent="0.3">
      <c r="D3892" s="2"/>
      <c r="E3892" s="2"/>
      <c r="F3892" s="4"/>
      <c r="G3892" s="4"/>
      <c r="H3892" s="4"/>
      <c r="I3892" s="3"/>
      <c r="J3892" s="3"/>
      <c r="K3892" s="3"/>
      <c r="L3892" s="3"/>
      <c r="M3892" s="3"/>
    </row>
    <row r="3893" spans="4:13" x14ac:dyDescent="0.3">
      <c r="D3893" s="2"/>
      <c r="E3893" s="2"/>
      <c r="F3893" s="4"/>
      <c r="G3893" s="4"/>
      <c r="H3893" s="4"/>
      <c r="I3893" s="3"/>
      <c r="J3893" s="3"/>
      <c r="K3893" s="3"/>
      <c r="L3893" s="3"/>
      <c r="M3893" s="3"/>
    </row>
    <row r="3894" spans="4:13" x14ac:dyDescent="0.3">
      <c r="D3894" s="2"/>
      <c r="E3894" s="2"/>
      <c r="F3894" s="4"/>
      <c r="G3894" s="4"/>
      <c r="H3894" s="4"/>
      <c r="I3894" s="3"/>
      <c r="J3894" s="3"/>
      <c r="K3894" s="3"/>
      <c r="L3894" s="3"/>
      <c r="M3894" s="3"/>
    </row>
    <row r="3895" spans="4:13" x14ac:dyDescent="0.3">
      <c r="D3895" s="2"/>
      <c r="E3895" s="2"/>
      <c r="F3895" s="4"/>
      <c r="G3895" s="4"/>
      <c r="H3895" s="4"/>
      <c r="I3895" s="3"/>
      <c r="J3895" s="3"/>
      <c r="K3895" s="3"/>
      <c r="L3895" s="3"/>
      <c r="M3895" s="3"/>
    </row>
    <row r="3896" spans="4:13" x14ac:dyDescent="0.3">
      <c r="D3896" s="2"/>
      <c r="E3896" s="2"/>
      <c r="F3896" s="4"/>
      <c r="G3896" s="4"/>
      <c r="H3896" s="4"/>
      <c r="I3896" s="3"/>
      <c r="J3896" s="3"/>
      <c r="K3896" s="3"/>
      <c r="L3896" s="3"/>
      <c r="M3896" s="3"/>
    </row>
    <row r="3897" spans="4:13" x14ac:dyDescent="0.3">
      <c r="D3897" s="2"/>
      <c r="E3897" s="2"/>
      <c r="F3897" s="4"/>
      <c r="G3897" s="4"/>
      <c r="H3897" s="4"/>
      <c r="I3897" s="3"/>
      <c r="J3897" s="3"/>
      <c r="K3897" s="3"/>
      <c r="L3897" s="3"/>
      <c r="M3897" s="3"/>
    </row>
    <row r="3898" spans="4:13" x14ac:dyDescent="0.3">
      <c r="D3898" s="2"/>
      <c r="E3898" s="2"/>
      <c r="F3898" s="4"/>
      <c r="G3898" s="4"/>
      <c r="H3898" s="4"/>
      <c r="I3898" s="3"/>
      <c r="J3898" s="3"/>
      <c r="K3898" s="3"/>
      <c r="L3898" s="3"/>
      <c r="M3898" s="3"/>
    </row>
    <row r="3899" spans="4:13" x14ac:dyDescent="0.3">
      <c r="D3899" s="2"/>
      <c r="E3899" s="2"/>
      <c r="F3899" s="4"/>
      <c r="G3899" s="4"/>
      <c r="H3899" s="4"/>
      <c r="I3899" s="3"/>
      <c r="J3899" s="3"/>
      <c r="K3899" s="3"/>
      <c r="L3899" s="3"/>
      <c r="M3899" s="3"/>
    </row>
    <row r="3900" spans="4:13" x14ac:dyDescent="0.3">
      <c r="D3900" s="2"/>
      <c r="E3900" s="2"/>
      <c r="F3900" s="4"/>
      <c r="G3900" s="4"/>
      <c r="H3900" s="4"/>
      <c r="I3900" s="3"/>
      <c r="J3900" s="3"/>
      <c r="K3900" s="3"/>
      <c r="L3900" s="3"/>
      <c r="M3900" s="3"/>
    </row>
    <row r="3901" spans="4:13" x14ac:dyDescent="0.3">
      <c r="D3901" s="2"/>
      <c r="E3901" s="2"/>
      <c r="F3901" s="4"/>
      <c r="G3901" s="4"/>
      <c r="H3901" s="4"/>
      <c r="I3901" s="3"/>
      <c r="J3901" s="3"/>
      <c r="K3901" s="3"/>
      <c r="L3901" s="3"/>
      <c r="M3901" s="3"/>
    </row>
    <row r="3902" spans="4:13" x14ac:dyDescent="0.3">
      <c r="D3902" s="2"/>
      <c r="E3902" s="2"/>
      <c r="F3902" s="4"/>
      <c r="G3902" s="4"/>
      <c r="H3902" s="4"/>
      <c r="I3902" s="3"/>
      <c r="J3902" s="3"/>
      <c r="K3902" s="3"/>
      <c r="L3902" s="3"/>
      <c r="M3902" s="3"/>
    </row>
    <row r="3903" spans="4:13" x14ac:dyDescent="0.3">
      <c r="D3903" s="2"/>
      <c r="E3903" s="2"/>
      <c r="F3903" s="4"/>
      <c r="G3903" s="4"/>
      <c r="H3903" s="4"/>
      <c r="I3903" s="3"/>
      <c r="J3903" s="3"/>
      <c r="K3903" s="3"/>
      <c r="L3903" s="3"/>
      <c r="M3903" s="3"/>
    </row>
    <row r="3904" spans="4:13" x14ac:dyDescent="0.3">
      <c r="D3904" s="2"/>
      <c r="E3904" s="2"/>
      <c r="F3904" s="4"/>
      <c r="G3904" s="4"/>
      <c r="H3904" s="4"/>
      <c r="I3904" s="3"/>
      <c r="J3904" s="3"/>
      <c r="K3904" s="3"/>
      <c r="L3904" s="3"/>
      <c r="M3904" s="3"/>
    </row>
    <row r="3905" spans="4:13" x14ac:dyDescent="0.3">
      <c r="D3905" s="2"/>
      <c r="E3905" s="2"/>
      <c r="F3905" s="4"/>
      <c r="G3905" s="4"/>
      <c r="H3905" s="4"/>
      <c r="I3905" s="3"/>
      <c r="J3905" s="3"/>
      <c r="K3905" s="3"/>
      <c r="L3905" s="3"/>
      <c r="M3905" s="3"/>
    </row>
    <row r="3906" spans="4:13" x14ac:dyDescent="0.3">
      <c r="D3906" s="2"/>
      <c r="E3906" s="2"/>
      <c r="F3906" s="4"/>
      <c r="G3906" s="4"/>
      <c r="H3906" s="4"/>
      <c r="I3906" s="3"/>
      <c r="J3906" s="3"/>
      <c r="K3906" s="3"/>
      <c r="L3906" s="3"/>
      <c r="M3906" s="3"/>
    </row>
    <row r="3907" spans="4:13" x14ac:dyDescent="0.3">
      <c r="D3907" s="2"/>
      <c r="E3907" s="2"/>
      <c r="F3907" s="4"/>
      <c r="G3907" s="4"/>
      <c r="H3907" s="4"/>
      <c r="I3907" s="3"/>
      <c r="J3907" s="3"/>
      <c r="K3907" s="3"/>
      <c r="L3907" s="3"/>
      <c r="M3907" s="3"/>
    </row>
    <row r="3908" spans="4:13" x14ac:dyDescent="0.3">
      <c r="D3908" s="2"/>
      <c r="E3908" s="2"/>
      <c r="F3908" s="4"/>
      <c r="G3908" s="4"/>
      <c r="H3908" s="4"/>
      <c r="I3908" s="3"/>
      <c r="J3908" s="3"/>
      <c r="K3908" s="3"/>
      <c r="L3908" s="3"/>
      <c r="M3908" s="3"/>
    </row>
    <row r="3909" spans="4:13" x14ac:dyDescent="0.3">
      <c r="D3909" s="2"/>
      <c r="E3909" s="2"/>
      <c r="F3909" s="4"/>
      <c r="G3909" s="4"/>
      <c r="H3909" s="4"/>
      <c r="I3909" s="3"/>
      <c r="J3909" s="3"/>
      <c r="K3909" s="3"/>
      <c r="L3909" s="3"/>
      <c r="M3909" s="3"/>
    </row>
    <row r="3910" spans="4:13" x14ac:dyDescent="0.3">
      <c r="D3910" s="2"/>
      <c r="E3910" s="2"/>
      <c r="F3910" s="4"/>
      <c r="G3910" s="4"/>
      <c r="H3910" s="4"/>
      <c r="I3910" s="3"/>
      <c r="J3910" s="3"/>
      <c r="K3910" s="3"/>
      <c r="L3910" s="3"/>
      <c r="M3910" s="3"/>
    </row>
    <row r="3911" spans="4:13" x14ac:dyDescent="0.3">
      <c r="D3911" s="2"/>
      <c r="E3911" s="2"/>
      <c r="F3911" s="4"/>
      <c r="G3911" s="4"/>
      <c r="H3911" s="4"/>
      <c r="I3911" s="3"/>
      <c r="J3911" s="3"/>
      <c r="K3911" s="3"/>
      <c r="L3911" s="3"/>
      <c r="M3911" s="3"/>
    </row>
    <row r="3912" spans="4:13" x14ac:dyDescent="0.3">
      <c r="D3912" s="2"/>
      <c r="E3912" s="2"/>
      <c r="F3912" s="4"/>
      <c r="G3912" s="4"/>
      <c r="H3912" s="4"/>
      <c r="I3912" s="3"/>
      <c r="J3912" s="3"/>
      <c r="K3912" s="3"/>
      <c r="L3912" s="3"/>
      <c r="M3912" s="3"/>
    </row>
    <row r="3913" spans="4:13" x14ac:dyDescent="0.3">
      <c r="D3913" s="2"/>
      <c r="E3913" s="2"/>
      <c r="F3913" s="4"/>
      <c r="G3913" s="4"/>
      <c r="H3913" s="4"/>
      <c r="I3913" s="3"/>
      <c r="J3913" s="3"/>
      <c r="K3913" s="3"/>
      <c r="L3913" s="3"/>
      <c r="M3913" s="3"/>
    </row>
    <row r="3914" spans="4:13" x14ac:dyDescent="0.3">
      <c r="D3914" s="2"/>
      <c r="E3914" s="2"/>
      <c r="F3914" s="4"/>
      <c r="G3914" s="4"/>
      <c r="H3914" s="4"/>
      <c r="I3914" s="3"/>
      <c r="J3914" s="3"/>
      <c r="K3914" s="3"/>
      <c r="L3914" s="3"/>
      <c r="M3914" s="3"/>
    </row>
    <row r="3915" spans="4:13" x14ac:dyDescent="0.3">
      <c r="D3915" s="2"/>
      <c r="E3915" s="2"/>
      <c r="F3915" s="4"/>
      <c r="G3915" s="4"/>
      <c r="H3915" s="4"/>
      <c r="I3915" s="3"/>
      <c r="J3915" s="3"/>
      <c r="K3915" s="3"/>
      <c r="L3915" s="3"/>
      <c r="M3915" s="3"/>
    </row>
    <row r="3916" spans="4:13" x14ac:dyDescent="0.3">
      <c r="D3916" s="2"/>
      <c r="E3916" s="2"/>
      <c r="F3916" s="4"/>
      <c r="G3916" s="4"/>
      <c r="H3916" s="4"/>
      <c r="I3916" s="3"/>
      <c r="J3916" s="3"/>
      <c r="K3916" s="3"/>
      <c r="L3916" s="3"/>
      <c r="M3916" s="3"/>
    </row>
    <row r="3917" spans="4:13" x14ac:dyDescent="0.3">
      <c r="D3917" s="2"/>
      <c r="E3917" s="2"/>
      <c r="F3917" s="4"/>
      <c r="G3917" s="4"/>
      <c r="H3917" s="4"/>
      <c r="I3917" s="3"/>
      <c r="J3917" s="3"/>
      <c r="K3917" s="3"/>
      <c r="L3917" s="3"/>
      <c r="M3917" s="3"/>
    </row>
    <row r="3918" spans="4:13" x14ac:dyDescent="0.3">
      <c r="D3918" s="2"/>
      <c r="E3918" s="2"/>
      <c r="F3918" s="4"/>
      <c r="G3918" s="4"/>
      <c r="H3918" s="4"/>
      <c r="I3918" s="3"/>
      <c r="J3918" s="3"/>
      <c r="K3918" s="3"/>
      <c r="L3918" s="3"/>
      <c r="M3918" s="3"/>
    </row>
    <row r="3919" spans="4:13" x14ac:dyDescent="0.3">
      <c r="D3919" s="2"/>
      <c r="E3919" s="2"/>
      <c r="F3919" s="4"/>
      <c r="G3919" s="4"/>
      <c r="H3919" s="4"/>
      <c r="I3919" s="3"/>
      <c r="J3919" s="3"/>
      <c r="K3919" s="3"/>
      <c r="L3919" s="3"/>
      <c r="M3919" s="3"/>
    </row>
    <row r="3920" spans="4:13" x14ac:dyDescent="0.3">
      <c r="D3920" s="2"/>
      <c r="E3920" s="2"/>
      <c r="F3920" s="4"/>
      <c r="G3920" s="4"/>
      <c r="H3920" s="4"/>
      <c r="I3920" s="3"/>
      <c r="J3920" s="3"/>
      <c r="K3920" s="3"/>
      <c r="L3920" s="3"/>
      <c r="M3920" s="3"/>
    </row>
    <row r="3921" spans="4:13" x14ac:dyDescent="0.3">
      <c r="D3921" s="2"/>
      <c r="E3921" s="2"/>
      <c r="F3921" s="4"/>
      <c r="G3921" s="4"/>
      <c r="H3921" s="4"/>
      <c r="I3921" s="3"/>
      <c r="J3921" s="3"/>
      <c r="K3921" s="3"/>
      <c r="L3921" s="3"/>
      <c r="M3921" s="3"/>
    </row>
    <row r="3922" spans="4:13" x14ac:dyDescent="0.3">
      <c r="D3922" s="2"/>
      <c r="E3922" s="2"/>
      <c r="F3922" s="4"/>
      <c r="G3922" s="4"/>
      <c r="H3922" s="4"/>
      <c r="I3922" s="3"/>
      <c r="J3922" s="3"/>
      <c r="K3922" s="3"/>
      <c r="L3922" s="3"/>
      <c r="M3922" s="3"/>
    </row>
    <row r="3923" spans="4:13" x14ac:dyDescent="0.3">
      <c r="D3923" s="2"/>
      <c r="E3923" s="2"/>
      <c r="F3923" s="4"/>
      <c r="G3923" s="4"/>
      <c r="H3923" s="4"/>
      <c r="I3923" s="3"/>
      <c r="J3923" s="3"/>
      <c r="K3923" s="3"/>
      <c r="L3923" s="3"/>
      <c r="M3923" s="3"/>
    </row>
    <row r="3924" spans="4:13" x14ac:dyDescent="0.3">
      <c r="D3924" s="2"/>
      <c r="E3924" s="2"/>
      <c r="F3924" s="4"/>
      <c r="G3924" s="4"/>
      <c r="H3924" s="4"/>
      <c r="I3924" s="3"/>
      <c r="J3924" s="3"/>
      <c r="K3924" s="3"/>
      <c r="L3924" s="3"/>
      <c r="M3924" s="3"/>
    </row>
    <row r="3925" spans="4:13" x14ac:dyDescent="0.3">
      <c r="D3925" s="2"/>
      <c r="E3925" s="2"/>
      <c r="F3925" s="4"/>
      <c r="G3925" s="4"/>
      <c r="H3925" s="4"/>
      <c r="I3925" s="3"/>
      <c r="J3925" s="3"/>
      <c r="K3925" s="3"/>
      <c r="L3925" s="3"/>
      <c r="M3925" s="3"/>
    </row>
    <row r="3926" spans="4:13" x14ac:dyDescent="0.3">
      <c r="D3926" s="2"/>
      <c r="E3926" s="2"/>
      <c r="F3926" s="4"/>
      <c r="G3926" s="4"/>
      <c r="H3926" s="4"/>
      <c r="I3926" s="3"/>
      <c r="J3926" s="3"/>
      <c r="K3926" s="3"/>
      <c r="L3926" s="3"/>
      <c r="M3926" s="3"/>
    </row>
    <row r="3927" spans="4:13" x14ac:dyDescent="0.3">
      <c r="D3927" s="2"/>
      <c r="E3927" s="2"/>
      <c r="F3927" s="4"/>
      <c r="G3927" s="4"/>
      <c r="H3927" s="4"/>
      <c r="I3927" s="3"/>
      <c r="J3927" s="3"/>
      <c r="K3927" s="3"/>
      <c r="L3927" s="3"/>
      <c r="M3927" s="3"/>
    </row>
    <row r="3928" spans="4:13" x14ac:dyDescent="0.3">
      <c r="D3928" s="2"/>
      <c r="E3928" s="2"/>
      <c r="F3928" s="4"/>
      <c r="G3928" s="4"/>
      <c r="H3928" s="4"/>
      <c r="I3928" s="3"/>
      <c r="J3928" s="3"/>
      <c r="K3928" s="3"/>
      <c r="L3928" s="3"/>
      <c r="M3928" s="3"/>
    </row>
    <row r="3929" spans="4:13" x14ac:dyDescent="0.3">
      <c r="D3929" s="2"/>
      <c r="E3929" s="2"/>
      <c r="F3929" s="4"/>
      <c r="G3929" s="4"/>
      <c r="H3929" s="4"/>
      <c r="I3929" s="3"/>
      <c r="J3929" s="3"/>
      <c r="K3929" s="3"/>
      <c r="L3929" s="3"/>
      <c r="M3929" s="3"/>
    </row>
    <row r="3930" spans="4:13" x14ac:dyDescent="0.3">
      <c r="D3930" s="2"/>
      <c r="E3930" s="2"/>
      <c r="F3930" s="4"/>
      <c r="G3930" s="4"/>
      <c r="H3930" s="4"/>
      <c r="I3930" s="3"/>
      <c r="J3930" s="3"/>
      <c r="K3930" s="3"/>
      <c r="L3930" s="3"/>
      <c r="M3930" s="3"/>
    </row>
    <row r="3931" spans="4:13" x14ac:dyDescent="0.3">
      <c r="D3931" s="2"/>
      <c r="E3931" s="2"/>
      <c r="F3931" s="4"/>
      <c r="G3931" s="4"/>
      <c r="H3931" s="4"/>
      <c r="I3931" s="3"/>
      <c r="J3931" s="3"/>
      <c r="K3931" s="3"/>
      <c r="L3931" s="3"/>
      <c r="M3931" s="3"/>
    </row>
    <row r="3932" spans="4:13" x14ac:dyDescent="0.3">
      <c r="D3932" s="2"/>
      <c r="E3932" s="2"/>
      <c r="F3932" s="4"/>
      <c r="G3932" s="4"/>
      <c r="H3932" s="4"/>
      <c r="I3932" s="3"/>
      <c r="J3932" s="3"/>
      <c r="K3932" s="3"/>
      <c r="L3932" s="3"/>
      <c r="M3932" s="3"/>
    </row>
    <row r="3933" spans="4:13" x14ac:dyDescent="0.3">
      <c r="D3933" s="2"/>
      <c r="E3933" s="2"/>
      <c r="F3933" s="4"/>
      <c r="G3933" s="4"/>
      <c r="H3933" s="4"/>
      <c r="I3933" s="3"/>
      <c r="J3933" s="3"/>
      <c r="K3933" s="3"/>
      <c r="L3933" s="3"/>
      <c r="M3933" s="3"/>
    </row>
    <row r="3934" spans="4:13" x14ac:dyDescent="0.3">
      <c r="D3934" s="2"/>
      <c r="E3934" s="2"/>
      <c r="F3934" s="4"/>
      <c r="G3934" s="4"/>
      <c r="H3934" s="4"/>
      <c r="I3934" s="3"/>
      <c r="J3934" s="3"/>
      <c r="K3934" s="3"/>
      <c r="L3934" s="3"/>
      <c r="M3934" s="3"/>
    </row>
    <row r="3935" spans="4:13" x14ac:dyDescent="0.3">
      <c r="D3935" s="2"/>
      <c r="E3935" s="2"/>
      <c r="F3935" s="4"/>
      <c r="G3935" s="4"/>
      <c r="H3935" s="4"/>
      <c r="I3935" s="3"/>
      <c r="J3935" s="3"/>
      <c r="K3935" s="3"/>
      <c r="L3935" s="3"/>
      <c r="M3935" s="3"/>
    </row>
    <row r="3936" spans="4:13" x14ac:dyDescent="0.3">
      <c r="D3936" s="2"/>
      <c r="E3936" s="2"/>
      <c r="F3936" s="4"/>
      <c r="G3936" s="4"/>
      <c r="H3936" s="4"/>
      <c r="I3936" s="3"/>
      <c r="J3936" s="3"/>
      <c r="K3936" s="3"/>
      <c r="L3936" s="3"/>
      <c r="M3936" s="3"/>
    </row>
    <row r="3937" spans="4:13" x14ac:dyDescent="0.3">
      <c r="D3937" s="2"/>
      <c r="E3937" s="2"/>
      <c r="F3937" s="4"/>
      <c r="G3937" s="4"/>
      <c r="H3937" s="4"/>
      <c r="I3937" s="3"/>
      <c r="J3937" s="3"/>
      <c r="K3937" s="3"/>
      <c r="L3937" s="3"/>
      <c r="M3937" s="3"/>
    </row>
    <row r="3938" spans="4:13" x14ac:dyDescent="0.3">
      <c r="D3938" s="2"/>
      <c r="E3938" s="2"/>
      <c r="F3938" s="4"/>
      <c r="G3938" s="4"/>
      <c r="H3938" s="4"/>
      <c r="I3938" s="3"/>
      <c r="J3938" s="3"/>
      <c r="K3938" s="3"/>
      <c r="L3938" s="3"/>
      <c r="M3938" s="3"/>
    </row>
    <row r="3939" spans="4:13" x14ac:dyDescent="0.3">
      <c r="D3939" s="2"/>
      <c r="E3939" s="2"/>
      <c r="F3939" s="4"/>
      <c r="G3939" s="4"/>
      <c r="H3939" s="4"/>
      <c r="I3939" s="3"/>
      <c r="J3939" s="3"/>
      <c r="K3939" s="3"/>
      <c r="L3939" s="3"/>
      <c r="M3939" s="3"/>
    </row>
    <row r="3940" spans="4:13" x14ac:dyDescent="0.3">
      <c r="D3940" s="2"/>
      <c r="E3940" s="2"/>
      <c r="F3940" s="4"/>
      <c r="G3940" s="4"/>
      <c r="H3940" s="4"/>
      <c r="I3940" s="3"/>
      <c r="J3940" s="3"/>
      <c r="K3940" s="3"/>
      <c r="L3940" s="3"/>
      <c r="M3940" s="3"/>
    </row>
    <row r="3941" spans="4:13" x14ac:dyDescent="0.3">
      <c r="D3941" s="2"/>
      <c r="E3941" s="2"/>
      <c r="F3941" s="4"/>
      <c r="G3941" s="4"/>
      <c r="H3941" s="4"/>
      <c r="I3941" s="3"/>
      <c r="J3941" s="3"/>
      <c r="K3941" s="3"/>
      <c r="L3941" s="3"/>
      <c r="M3941" s="3"/>
    </row>
    <row r="3942" spans="4:13" x14ac:dyDescent="0.3">
      <c r="D3942" s="2"/>
      <c r="E3942" s="2"/>
      <c r="F3942" s="4"/>
      <c r="G3942" s="4"/>
      <c r="H3942" s="4"/>
      <c r="I3942" s="3"/>
      <c r="J3942" s="3"/>
      <c r="K3942" s="3"/>
      <c r="L3942" s="3"/>
      <c r="M3942" s="3"/>
    </row>
    <row r="3943" spans="4:13" x14ac:dyDescent="0.3">
      <c r="D3943" s="2"/>
      <c r="E3943" s="2"/>
      <c r="F3943" s="4"/>
      <c r="G3943" s="4"/>
      <c r="H3943" s="4"/>
      <c r="I3943" s="3"/>
      <c r="J3943" s="3"/>
      <c r="K3943" s="3"/>
      <c r="L3943" s="3"/>
      <c r="M3943" s="3"/>
    </row>
    <row r="3944" spans="4:13" x14ac:dyDescent="0.3">
      <c r="D3944" s="2"/>
      <c r="E3944" s="2"/>
      <c r="F3944" s="4"/>
      <c r="G3944" s="4"/>
      <c r="H3944" s="4"/>
      <c r="I3944" s="3"/>
      <c r="J3944" s="3"/>
      <c r="K3944" s="3"/>
      <c r="L3944" s="3"/>
      <c r="M3944" s="3"/>
    </row>
    <row r="3945" spans="4:13" x14ac:dyDescent="0.3">
      <c r="D3945" s="2"/>
      <c r="E3945" s="2"/>
      <c r="F3945" s="4"/>
      <c r="G3945" s="4"/>
      <c r="H3945" s="4"/>
      <c r="I3945" s="3"/>
      <c r="J3945" s="3"/>
      <c r="K3945" s="3"/>
      <c r="L3945" s="3"/>
      <c r="M3945" s="3"/>
    </row>
    <row r="3946" spans="4:13" x14ac:dyDescent="0.3">
      <c r="D3946" s="2"/>
      <c r="E3946" s="2"/>
      <c r="F3946" s="4"/>
      <c r="G3946" s="4"/>
      <c r="H3946" s="4"/>
      <c r="I3946" s="3"/>
      <c r="J3946" s="3"/>
      <c r="K3946" s="3"/>
      <c r="L3946" s="3"/>
      <c r="M3946" s="3"/>
    </row>
    <row r="3947" spans="4:13" x14ac:dyDescent="0.3">
      <c r="D3947" s="2"/>
      <c r="E3947" s="2"/>
      <c r="F3947" s="4"/>
      <c r="G3947" s="4"/>
      <c r="H3947" s="4"/>
      <c r="I3947" s="3"/>
      <c r="J3947" s="3"/>
      <c r="K3947" s="3"/>
      <c r="L3947" s="3"/>
      <c r="M3947" s="3"/>
    </row>
    <row r="3948" spans="4:13" x14ac:dyDescent="0.3">
      <c r="D3948" s="2"/>
      <c r="E3948" s="2"/>
      <c r="F3948" s="4"/>
      <c r="G3948" s="4"/>
      <c r="H3948" s="4"/>
      <c r="I3948" s="3"/>
      <c r="J3948" s="3"/>
      <c r="K3948" s="3"/>
      <c r="L3948" s="3"/>
      <c r="M3948" s="3"/>
    </row>
    <row r="3949" spans="4:13" x14ac:dyDescent="0.3">
      <c r="D3949" s="2"/>
      <c r="E3949" s="2"/>
      <c r="F3949" s="4"/>
      <c r="G3949" s="4"/>
      <c r="H3949" s="4"/>
      <c r="I3949" s="3"/>
      <c r="J3949" s="3"/>
      <c r="K3949" s="3"/>
      <c r="L3949" s="3"/>
      <c r="M3949" s="3"/>
    </row>
    <row r="3950" spans="4:13" x14ac:dyDescent="0.3">
      <c r="D3950" s="2"/>
      <c r="E3950" s="2"/>
      <c r="F3950" s="4"/>
      <c r="G3950" s="4"/>
      <c r="H3950" s="4"/>
      <c r="I3950" s="3"/>
      <c r="J3950" s="3"/>
      <c r="K3950" s="3"/>
      <c r="L3950" s="3"/>
      <c r="M3950" s="3"/>
    </row>
    <row r="3951" spans="4:13" x14ac:dyDescent="0.3">
      <c r="D3951" s="2"/>
      <c r="E3951" s="2"/>
      <c r="F3951" s="4"/>
      <c r="G3951" s="4"/>
      <c r="H3951" s="4"/>
      <c r="I3951" s="3"/>
      <c r="J3951" s="3"/>
      <c r="K3951" s="3"/>
      <c r="L3951" s="3"/>
      <c r="M3951" s="3"/>
    </row>
    <row r="3952" spans="4:13" x14ac:dyDescent="0.3">
      <c r="D3952" s="2"/>
      <c r="E3952" s="2"/>
      <c r="F3952" s="4"/>
      <c r="G3952" s="4"/>
      <c r="H3952" s="4"/>
      <c r="I3952" s="3"/>
      <c r="J3952" s="3"/>
      <c r="K3952" s="3"/>
      <c r="L3952" s="3"/>
      <c r="M3952" s="3"/>
    </row>
    <row r="3953" spans="4:13" x14ac:dyDescent="0.3">
      <c r="D3953" s="2"/>
      <c r="E3953" s="2"/>
      <c r="F3953" s="4"/>
      <c r="G3953" s="4"/>
      <c r="H3953" s="4"/>
      <c r="I3953" s="3"/>
      <c r="J3953" s="3"/>
      <c r="K3953" s="3"/>
      <c r="L3953" s="3"/>
      <c r="M3953" s="3"/>
    </row>
    <row r="3954" spans="4:13" x14ac:dyDescent="0.3">
      <c r="D3954" s="2"/>
      <c r="E3954" s="2"/>
      <c r="F3954" s="4"/>
      <c r="G3954" s="4"/>
      <c r="H3954" s="4"/>
      <c r="I3954" s="3"/>
      <c r="J3954" s="3"/>
      <c r="K3954" s="3"/>
      <c r="L3954" s="3"/>
      <c r="M3954" s="3"/>
    </row>
    <row r="3955" spans="4:13" x14ac:dyDescent="0.3">
      <c r="D3955" s="2"/>
      <c r="E3955" s="2"/>
      <c r="F3955" s="4"/>
      <c r="G3955" s="4"/>
      <c r="H3955" s="4"/>
      <c r="I3955" s="3"/>
      <c r="J3955" s="3"/>
      <c r="K3955" s="3"/>
      <c r="L3955" s="3"/>
      <c r="M3955" s="3"/>
    </row>
    <row r="3956" spans="4:13" x14ac:dyDescent="0.3">
      <c r="D3956" s="2"/>
      <c r="E3956" s="2"/>
      <c r="F3956" s="4"/>
      <c r="G3956" s="4"/>
      <c r="H3956" s="4"/>
      <c r="I3956" s="3"/>
      <c r="J3956" s="3"/>
      <c r="K3956" s="3"/>
      <c r="L3956" s="3"/>
      <c r="M3956" s="3"/>
    </row>
    <row r="3957" spans="4:13" x14ac:dyDescent="0.3">
      <c r="D3957" s="2"/>
      <c r="E3957" s="2"/>
      <c r="F3957" s="4"/>
      <c r="G3957" s="4"/>
      <c r="H3957" s="4"/>
      <c r="I3957" s="3"/>
      <c r="J3957" s="3"/>
      <c r="K3957" s="3"/>
      <c r="L3957" s="3"/>
      <c r="M3957" s="3"/>
    </row>
    <row r="3958" spans="4:13" x14ac:dyDescent="0.3">
      <c r="D3958" s="2"/>
      <c r="E3958" s="2"/>
      <c r="F3958" s="4"/>
      <c r="G3958" s="4"/>
      <c r="H3958" s="4"/>
      <c r="I3958" s="3"/>
      <c r="J3958" s="3"/>
      <c r="K3958" s="3"/>
      <c r="L3958" s="3"/>
      <c r="M3958" s="3"/>
    </row>
    <row r="3959" spans="4:13" x14ac:dyDescent="0.3">
      <c r="D3959" s="2"/>
      <c r="E3959" s="2"/>
      <c r="F3959" s="4"/>
      <c r="G3959" s="4"/>
      <c r="H3959" s="4"/>
      <c r="I3959" s="3"/>
      <c r="J3959" s="3"/>
      <c r="K3959" s="3"/>
      <c r="L3959" s="3"/>
      <c r="M3959" s="3"/>
    </row>
    <row r="3960" spans="4:13" x14ac:dyDescent="0.3">
      <c r="D3960" s="2"/>
      <c r="E3960" s="2"/>
      <c r="F3960" s="4"/>
      <c r="G3960" s="4"/>
      <c r="H3960" s="4"/>
      <c r="I3960" s="3"/>
      <c r="J3960" s="3"/>
      <c r="K3960" s="3"/>
      <c r="L3960" s="3"/>
      <c r="M3960" s="3"/>
    </row>
    <row r="3961" spans="4:13" x14ac:dyDescent="0.3">
      <c r="D3961" s="2"/>
      <c r="E3961" s="2"/>
      <c r="F3961" s="4"/>
      <c r="G3961" s="4"/>
      <c r="H3961" s="4"/>
      <c r="I3961" s="3"/>
      <c r="J3961" s="3"/>
      <c r="K3961" s="3"/>
      <c r="L3961" s="3"/>
      <c r="M3961" s="3"/>
    </row>
    <row r="3962" spans="4:13" x14ac:dyDescent="0.3">
      <c r="D3962" s="2"/>
      <c r="E3962" s="2"/>
      <c r="F3962" s="4"/>
      <c r="G3962" s="4"/>
      <c r="H3962" s="4"/>
      <c r="I3962" s="3"/>
      <c r="J3962" s="3"/>
      <c r="K3962" s="3"/>
      <c r="L3962" s="3"/>
      <c r="M3962" s="3"/>
    </row>
    <row r="3963" spans="4:13" x14ac:dyDescent="0.3">
      <c r="D3963" s="2"/>
      <c r="E3963" s="2"/>
      <c r="F3963" s="4"/>
      <c r="G3963" s="4"/>
      <c r="H3963" s="4"/>
      <c r="I3963" s="3"/>
      <c r="J3963" s="3"/>
      <c r="K3963" s="3"/>
      <c r="L3963" s="3"/>
      <c r="M3963" s="3"/>
    </row>
    <row r="3964" spans="4:13" x14ac:dyDescent="0.3">
      <c r="D3964" s="2"/>
      <c r="E3964" s="2"/>
      <c r="F3964" s="4"/>
      <c r="G3964" s="4"/>
      <c r="H3964" s="4"/>
      <c r="I3964" s="3"/>
      <c r="J3964" s="3"/>
      <c r="K3964" s="3"/>
      <c r="L3964" s="3"/>
      <c r="M3964" s="3"/>
    </row>
    <row r="3965" spans="4:13" x14ac:dyDescent="0.3">
      <c r="D3965" s="2"/>
      <c r="E3965" s="2"/>
      <c r="F3965" s="4"/>
      <c r="G3965" s="4"/>
      <c r="H3965" s="4"/>
      <c r="I3965" s="3"/>
      <c r="J3965" s="3"/>
      <c r="K3965" s="3"/>
      <c r="L3965" s="3"/>
      <c r="M3965" s="3"/>
    </row>
    <row r="3966" spans="4:13" x14ac:dyDescent="0.3">
      <c r="D3966" s="2"/>
      <c r="E3966" s="2"/>
      <c r="F3966" s="4"/>
      <c r="G3966" s="4"/>
      <c r="H3966" s="4"/>
      <c r="I3966" s="3"/>
      <c r="J3966" s="3"/>
      <c r="K3966" s="3"/>
      <c r="L3966" s="3"/>
      <c r="M3966" s="3"/>
    </row>
    <row r="3967" spans="4:13" x14ac:dyDescent="0.3">
      <c r="D3967" s="2"/>
      <c r="E3967" s="2"/>
      <c r="F3967" s="4"/>
      <c r="G3967" s="4"/>
      <c r="H3967" s="4"/>
      <c r="I3967" s="3"/>
      <c r="J3967" s="3"/>
      <c r="K3967" s="3"/>
      <c r="L3967" s="3"/>
      <c r="M3967" s="3"/>
    </row>
    <row r="3968" spans="4:13" x14ac:dyDescent="0.3">
      <c r="D3968" s="2"/>
      <c r="E3968" s="2"/>
      <c r="F3968" s="4"/>
      <c r="G3968" s="4"/>
      <c r="H3968" s="4"/>
      <c r="I3968" s="3"/>
      <c r="J3968" s="3"/>
      <c r="K3968" s="3"/>
      <c r="L3968" s="3"/>
      <c r="M3968" s="3"/>
    </row>
    <row r="3969" spans="4:13" x14ac:dyDescent="0.3">
      <c r="D3969" s="2"/>
      <c r="E3969" s="2"/>
      <c r="F3969" s="4"/>
      <c r="G3969" s="4"/>
      <c r="H3969" s="4"/>
      <c r="I3969" s="3"/>
      <c r="J3969" s="3"/>
      <c r="K3969" s="3"/>
      <c r="L3969" s="3"/>
      <c r="M3969" s="3"/>
    </row>
    <row r="3970" spans="4:13" x14ac:dyDescent="0.3">
      <c r="D3970" s="2"/>
      <c r="E3970" s="2"/>
      <c r="F3970" s="4"/>
      <c r="G3970" s="4"/>
      <c r="H3970" s="4"/>
      <c r="I3970" s="3"/>
      <c r="J3970" s="3"/>
      <c r="K3970" s="3"/>
      <c r="L3970" s="3"/>
      <c r="M3970" s="3"/>
    </row>
    <row r="3971" spans="4:13" x14ac:dyDescent="0.3">
      <c r="D3971" s="2"/>
      <c r="E3971" s="2"/>
      <c r="F3971" s="4"/>
      <c r="G3971" s="4"/>
      <c r="H3971" s="4"/>
      <c r="I3971" s="3"/>
      <c r="J3971" s="3"/>
      <c r="K3971" s="3"/>
      <c r="L3971" s="3"/>
      <c r="M3971" s="3"/>
    </row>
    <row r="3972" spans="4:13" x14ac:dyDescent="0.3">
      <c r="D3972" s="2"/>
      <c r="E3972" s="2"/>
      <c r="F3972" s="4"/>
      <c r="G3972" s="4"/>
      <c r="H3972" s="4"/>
      <c r="I3972" s="3"/>
      <c r="J3972" s="3"/>
      <c r="K3972" s="3"/>
      <c r="L3972" s="3"/>
      <c r="M3972" s="3"/>
    </row>
    <row r="3973" spans="4:13" x14ac:dyDescent="0.3">
      <c r="D3973" s="2"/>
      <c r="E3973" s="2"/>
      <c r="F3973" s="4"/>
      <c r="G3973" s="4"/>
      <c r="H3973" s="4"/>
      <c r="I3973" s="3"/>
      <c r="J3973" s="3"/>
      <c r="K3973" s="3"/>
      <c r="L3973" s="3"/>
      <c r="M3973" s="3"/>
    </row>
    <row r="3974" spans="4:13" x14ac:dyDescent="0.3">
      <c r="D3974" s="2"/>
      <c r="E3974" s="2"/>
      <c r="F3974" s="4"/>
      <c r="G3974" s="4"/>
      <c r="H3974" s="4"/>
      <c r="I3974" s="3"/>
      <c r="J3974" s="3"/>
      <c r="K3974" s="3"/>
      <c r="L3974" s="3"/>
      <c r="M3974" s="3"/>
    </row>
    <row r="3975" spans="4:13" x14ac:dyDescent="0.3">
      <c r="D3975" s="2"/>
      <c r="E3975" s="2"/>
      <c r="F3975" s="4"/>
      <c r="G3975" s="4"/>
      <c r="H3975" s="4"/>
      <c r="I3975" s="3"/>
      <c r="J3975" s="3"/>
      <c r="K3975" s="3"/>
      <c r="L3975" s="3"/>
      <c r="M3975" s="3"/>
    </row>
    <row r="3976" spans="4:13" x14ac:dyDescent="0.3">
      <c r="D3976" s="2"/>
      <c r="E3976" s="2"/>
      <c r="F3976" s="4"/>
      <c r="G3976" s="4"/>
      <c r="H3976" s="4"/>
      <c r="I3976" s="3"/>
      <c r="J3976" s="3"/>
      <c r="K3976" s="3"/>
      <c r="L3976" s="3"/>
      <c r="M3976" s="3"/>
    </row>
    <row r="3977" spans="4:13" x14ac:dyDescent="0.3">
      <c r="D3977" s="2"/>
      <c r="E3977" s="2"/>
      <c r="F3977" s="4"/>
      <c r="G3977" s="4"/>
      <c r="H3977" s="4"/>
      <c r="I3977" s="3"/>
      <c r="J3977" s="3"/>
      <c r="K3977" s="3"/>
      <c r="L3977" s="3"/>
      <c r="M3977" s="3"/>
    </row>
    <row r="3978" spans="4:13" x14ac:dyDescent="0.3">
      <c r="D3978" s="2"/>
      <c r="E3978" s="2"/>
      <c r="F3978" s="4"/>
      <c r="G3978" s="4"/>
      <c r="H3978" s="4"/>
      <c r="I3978" s="3"/>
      <c r="J3978" s="3"/>
      <c r="K3978" s="3"/>
      <c r="L3978" s="3"/>
      <c r="M3978" s="3"/>
    </row>
    <row r="3979" spans="4:13" x14ac:dyDescent="0.3">
      <c r="D3979" s="2"/>
      <c r="E3979" s="2"/>
      <c r="F3979" s="4"/>
      <c r="G3979" s="4"/>
      <c r="H3979" s="4"/>
      <c r="I3979" s="3"/>
      <c r="J3979" s="3"/>
      <c r="K3979" s="3"/>
      <c r="L3979" s="3"/>
      <c r="M3979" s="3"/>
    </row>
    <row r="3980" spans="4:13" x14ac:dyDescent="0.3">
      <c r="D3980" s="2"/>
      <c r="E3980" s="2"/>
      <c r="F3980" s="4"/>
      <c r="G3980" s="4"/>
      <c r="H3980" s="4"/>
      <c r="I3980" s="3"/>
      <c r="J3980" s="3"/>
      <c r="K3980" s="3"/>
      <c r="L3980" s="3"/>
      <c r="M3980" s="3"/>
    </row>
    <row r="3981" spans="4:13" x14ac:dyDescent="0.3">
      <c r="D3981" s="2"/>
      <c r="E3981" s="2"/>
      <c r="F3981" s="4"/>
      <c r="G3981" s="4"/>
      <c r="H3981" s="4"/>
      <c r="I3981" s="3"/>
      <c r="J3981" s="3"/>
      <c r="K3981" s="3"/>
      <c r="L3981" s="3"/>
      <c r="M3981" s="3"/>
    </row>
    <row r="3982" spans="4:13" x14ac:dyDescent="0.3">
      <c r="D3982" s="2"/>
      <c r="E3982" s="2"/>
      <c r="F3982" s="4"/>
      <c r="G3982" s="4"/>
      <c r="H3982" s="4"/>
      <c r="I3982" s="3"/>
      <c r="J3982" s="3"/>
      <c r="K3982" s="3"/>
      <c r="L3982" s="3"/>
      <c r="M3982" s="3"/>
    </row>
    <row r="3983" spans="4:13" x14ac:dyDescent="0.3">
      <c r="D3983" s="2"/>
      <c r="E3983" s="2"/>
      <c r="F3983" s="4"/>
      <c r="G3983" s="4"/>
      <c r="H3983" s="4"/>
      <c r="I3983" s="3"/>
      <c r="J3983" s="3"/>
      <c r="K3983" s="3"/>
      <c r="L3983" s="3"/>
      <c r="M3983" s="3"/>
    </row>
    <row r="3984" spans="4:13" x14ac:dyDescent="0.3">
      <c r="D3984" s="2"/>
      <c r="E3984" s="2"/>
      <c r="F3984" s="4"/>
      <c r="G3984" s="4"/>
      <c r="H3984" s="4"/>
      <c r="I3984" s="3"/>
      <c r="J3984" s="3"/>
      <c r="K3984" s="3"/>
      <c r="L3984" s="3"/>
      <c r="M3984" s="3"/>
    </row>
    <row r="3985" spans="4:13" x14ac:dyDescent="0.3">
      <c r="D3985" s="2"/>
      <c r="E3985" s="2"/>
      <c r="F3985" s="4"/>
      <c r="G3985" s="4"/>
      <c r="H3985" s="4"/>
      <c r="I3985" s="3"/>
      <c r="J3985" s="3"/>
      <c r="K3985" s="3"/>
      <c r="L3985" s="3"/>
      <c r="M3985" s="3"/>
    </row>
    <row r="3986" spans="4:13" x14ac:dyDescent="0.3">
      <c r="D3986" s="2"/>
      <c r="E3986" s="2"/>
      <c r="F3986" s="4"/>
      <c r="G3986" s="4"/>
      <c r="H3986" s="4"/>
      <c r="I3986" s="3"/>
      <c r="J3986" s="3"/>
      <c r="K3986" s="3"/>
      <c r="L3986" s="3"/>
      <c r="M3986" s="3"/>
    </row>
    <row r="3987" spans="4:13" x14ac:dyDescent="0.3">
      <c r="D3987" s="2"/>
      <c r="E3987" s="2"/>
      <c r="F3987" s="4"/>
      <c r="G3987" s="4"/>
      <c r="H3987" s="4"/>
      <c r="I3987" s="3"/>
      <c r="J3987" s="3"/>
      <c r="K3987" s="3"/>
      <c r="L3987" s="3"/>
      <c r="M3987" s="3"/>
    </row>
    <row r="3988" spans="4:13" x14ac:dyDescent="0.3">
      <c r="D3988" s="2"/>
      <c r="E3988" s="2"/>
      <c r="F3988" s="4"/>
      <c r="G3988" s="4"/>
      <c r="H3988" s="4"/>
      <c r="I3988" s="3"/>
      <c r="J3988" s="3"/>
      <c r="K3988" s="3"/>
      <c r="L3988" s="3"/>
      <c r="M3988" s="3"/>
    </row>
    <row r="3989" spans="4:13" x14ac:dyDescent="0.3">
      <c r="D3989" s="2"/>
      <c r="E3989" s="2"/>
      <c r="F3989" s="4"/>
      <c r="G3989" s="4"/>
      <c r="H3989" s="4"/>
      <c r="I3989" s="3"/>
      <c r="J3989" s="3"/>
      <c r="K3989" s="3"/>
      <c r="L3989" s="3"/>
      <c r="M3989" s="3"/>
    </row>
    <row r="3990" spans="4:13" x14ac:dyDescent="0.3">
      <c r="D3990" s="2"/>
      <c r="E3990" s="2"/>
      <c r="F3990" s="4"/>
      <c r="G3990" s="4"/>
      <c r="H3990" s="4"/>
      <c r="I3990" s="3"/>
      <c r="J3990" s="3"/>
      <c r="K3990" s="3"/>
      <c r="L3990" s="3"/>
      <c r="M3990" s="3"/>
    </row>
    <row r="3991" spans="4:13" x14ac:dyDescent="0.3">
      <c r="D3991" s="2"/>
      <c r="E3991" s="2"/>
      <c r="F3991" s="4"/>
      <c r="G3991" s="4"/>
      <c r="H3991" s="4"/>
      <c r="I3991" s="3"/>
      <c r="J3991" s="3"/>
      <c r="K3991" s="3"/>
      <c r="L3991" s="3"/>
      <c r="M3991" s="3"/>
    </row>
    <row r="3992" spans="4:13" x14ac:dyDescent="0.3">
      <c r="D3992" s="2"/>
      <c r="E3992" s="2"/>
      <c r="F3992" s="4"/>
      <c r="G3992" s="4"/>
      <c r="H3992" s="4"/>
      <c r="I3992" s="3"/>
      <c r="J3992" s="3"/>
      <c r="K3992" s="3"/>
      <c r="L3992" s="3"/>
      <c r="M3992" s="3"/>
    </row>
    <row r="3993" spans="4:13" x14ac:dyDescent="0.3">
      <c r="D3993" s="2"/>
      <c r="E3993" s="2"/>
      <c r="F3993" s="4"/>
      <c r="G3993" s="4"/>
      <c r="H3993" s="4"/>
      <c r="I3993" s="3"/>
      <c r="J3993" s="3"/>
      <c r="K3993" s="3"/>
      <c r="L3993" s="3"/>
      <c r="M3993" s="3"/>
    </row>
    <row r="3994" spans="4:13" x14ac:dyDescent="0.3">
      <c r="D3994" s="2"/>
      <c r="E3994" s="2"/>
      <c r="F3994" s="4"/>
      <c r="G3994" s="4"/>
      <c r="H3994" s="4"/>
      <c r="I3994" s="3"/>
      <c r="J3994" s="3"/>
      <c r="K3994" s="3"/>
      <c r="L3994" s="3"/>
      <c r="M3994" s="3"/>
    </row>
    <row r="3995" spans="4:13" x14ac:dyDescent="0.3">
      <c r="D3995" s="2"/>
      <c r="E3995" s="2"/>
      <c r="F3995" s="4"/>
      <c r="G3995" s="4"/>
      <c r="H3995" s="4"/>
      <c r="I3995" s="3"/>
      <c r="J3995" s="3"/>
      <c r="K3995" s="3"/>
      <c r="L3995" s="3"/>
      <c r="M3995" s="3"/>
    </row>
    <row r="3996" spans="4:13" x14ac:dyDescent="0.3">
      <c r="D3996" s="2"/>
      <c r="E3996" s="2"/>
      <c r="F3996" s="4"/>
      <c r="G3996" s="4"/>
      <c r="H3996" s="4"/>
      <c r="I3996" s="3"/>
      <c r="J3996" s="3"/>
      <c r="K3996" s="3"/>
      <c r="L3996" s="3"/>
      <c r="M3996" s="3"/>
    </row>
    <row r="3997" spans="4:13" x14ac:dyDescent="0.3">
      <c r="D3997" s="2"/>
      <c r="E3997" s="2"/>
      <c r="F3997" s="4"/>
      <c r="G3997" s="4"/>
      <c r="H3997" s="4"/>
      <c r="I3997" s="3"/>
      <c r="J3997" s="3"/>
      <c r="K3997" s="3"/>
      <c r="L3997" s="3"/>
      <c r="M3997" s="3"/>
    </row>
    <row r="3998" spans="4:13" x14ac:dyDescent="0.3">
      <c r="D3998" s="2"/>
      <c r="E3998" s="2"/>
      <c r="F3998" s="4"/>
      <c r="G3998" s="4"/>
      <c r="H3998" s="4"/>
      <c r="I3998" s="3"/>
      <c r="J3998" s="3"/>
      <c r="K3998" s="3"/>
      <c r="L3998" s="3"/>
      <c r="M3998" s="3"/>
    </row>
    <row r="3999" spans="4:13" x14ac:dyDescent="0.3">
      <c r="D3999" s="2"/>
      <c r="E3999" s="2"/>
      <c r="F3999" s="4"/>
      <c r="G3999" s="4"/>
      <c r="H3999" s="4"/>
      <c r="I3999" s="3"/>
      <c r="J3999" s="3"/>
      <c r="K3999" s="3"/>
      <c r="L3999" s="3"/>
      <c r="M3999" s="3"/>
    </row>
    <row r="4000" spans="4:13" x14ac:dyDescent="0.3">
      <c r="D4000" s="2"/>
      <c r="E4000" s="2"/>
      <c r="F4000" s="4"/>
      <c r="G4000" s="4"/>
      <c r="H4000" s="4"/>
      <c r="I4000" s="3"/>
      <c r="J4000" s="3"/>
      <c r="K4000" s="3"/>
      <c r="L4000" s="3"/>
      <c r="M4000" s="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2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AD98-EAA6-407C-B50C-09996387906C}">
  <dimension ref="A1:Q1000"/>
  <sheetViews>
    <sheetView zoomScaleNormal="100" workbookViewId="0"/>
  </sheetViews>
  <sheetFormatPr defaultColWidth="11.44140625" defaultRowHeight="14.4" x14ac:dyDescent="0.3"/>
  <cols>
    <col min="2" max="2" width="21.44140625" customWidth="1"/>
    <col min="3" max="3" width="16.6640625" customWidth="1"/>
    <col min="4" max="5" width="11.44140625" style="2"/>
    <col min="7" max="7" width="15.5546875" customWidth="1"/>
    <col min="8" max="8" width="40.109375" customWidth="1"/>
    <col min="9" max="12" width="11.44140625" style="7"/>
    <col min="13" max="13" width="12.33203125" style="7" customWidth="1"/>
    <col min="14" max="14" width="12.33203125" customWidth="1"/>
    <col min="15" max="15" width="53.33203125" customWidth="1"/>
    <col min="16" max="16" width="15.44140625" customWidth="1"/>
  </cols>
  <sheetData>
    <row r="1" spans="1:17" ht="23.25" customHeight="1" thickBot="1" x14ac:dyDescent="0.35">
      <c r="A1" s="1" t="s">
        <v>4</v>
      </c>
      <c r="B1" s="1" t="s">
        <v>3</v>
      </c>
      <c r="C1" s="1" t="s">
        <v>0</v>
      </c>
      <c r="D1" s="1" t="s">
        <v>5</v>
      </c>
      <c r="E1" s="1" t="s">
        <v>1</v>
      </c>
      <c r="F1" s="1" t="s">
        <v>35</v>
      </c>
      <c r="G1" s="1" t="s">
        <v>2</v>
      </c>
      <c r="H1" s="1" t="s">
        <v>47</v>
      </c>
      <c r="I1" s="1" t="s">
        <v>7</v>
      </c>
      <c r="J1" s="1" t="s">
        <v>6</v>
      </c>
      <c r="K1" s="1" t="s">
        <v>8</v>
      </c>
      <c r="L1" s="1" t="s">
        <v>9</v>
      </c>
      <c r="M1" s="1" t="s">
        <v>25</v>
      </c>
      <c r="N1" s="1" t="s">
        <v>26</v>
      </c>
      <c r="O1" s="1" t="s">
        <v>10</v>
      </c>
      <c r="P1" s="20" t="s">
        <v>109</v>
      </c>
      <c r="Q1" s="8" t="s">
        <v>90</v>
      </c>
    </row>
    <row r="2" spans="1:17" x14ac:dyDescent="0.3">
      <c r="A2" t="str">
        <f>IF(Dades!A2&lt;&gt;"",IF(AND(Dades!A1="",Dades!B1="",Dades!C1="",Dades!D1="",Dades!E1="",Dades!F1="",Dades!G1="",Dades!H1="",Dades!I1="",Dades!J1="",Dades!K1="",Dades!L1="",Dades!M1="",Dades!N1="",Dades!O1=""),
"No es carregarà",
    IF(OR(Dades!A2="DIRECTA",Dades!A2="INDIRECTA"),Dades!A2,"Valor incorrecte")),
IF(Dades!B2="","","Camp obligatori"))</f>
        <v/>
      </c>
      <c r="B2" t="str">
        <f>IF(Dades!B2&lt;&gt;"",
IF(OR(Dades!B2="SERVEI PROFESSIONAL",
           Dades!B2="DESPESA PERSONAL",
           Dades!B2="ASSEGURANÇA",
           Dades!B2="DIETA",
           Dades!B2="AMORTITZACIO",
           Dades!B2="SUBMINISTRAMENT",
           Dades!B2="SERVEI GENERAL",
           Dades!B2="ALTRES"),
Dades!B2,"Valor incorrecte"),
IF(Dades!A2="","","Camp obligatori"))</f>
        <v/>
      </c>
      <c r="C2" s="6" t="str">
        <f>IF(Dades!C2&lt;&gt;"",
       IF(Dades!B2="DESPESA PERSONAL",
             IF(Q2="",Dades!C2,"Valor incorrecte"),
             Dades!C2),
IF(AND(Dades!B2&lt;&gt;"DIETA",Dades!B2&lt;&gt;"ALTRES"),
     IF(Dades!A2="", "", "Camp obligatori"),
      ""))</f>
        <v/>
      </c>
      <c r="D2" s="2" t="str">
        <f ca="1">IFERROR(IF(Dades!D2&lt;&gt;"",
       IF(OR(CELL("formato",Dades!D2)="D1",CELL("formato",Dades!D2)="D4"),Dades!D2+0,"Format incorrecte"),
      IF(Dades!A2="","","Camp obligatori")),"Valor incorrecte")</f>
        <v/>
      </c>
      <c r="E2" s="2" t="str">
        <f ca="1">IFERROR(IF(Dades!E2&lt;&gt;"",
       IF(OR(CELL("formato",Dades!E2)="D1",CELL("formato",Dades!E2)="D4"),Dades!E2+0,"Format incorrecte"),
      IF(Dades!A2="","","Camp obligatori")),"Valor incorrecte")</f>
        <v/>
      </c>
      <c r="F2" t="str">
        <f>IF(Dades!F2="",IF(Dades!A2="","",IF(Dades!B2="DESPESA PERSONAL","Camp obligatori","")),
IF(LEN(Dades!F2)&gt;255,"Longitud superada",Dades!F2))</f>
        <v/>
      </c>
      <c r="G2" t="str">
        <f>IF(Dades!G2&lt;&gt;"",Dades!G2,
IF(Dades!A2="","","Camp obligatori"))</f>
        <v/>
      </c>
      <c r="H2" t="str">
        <f>IF(Dades!H2="",IF(Dades!A2="","","Camp obligatori"),
IF(LEN(Dades!H2)&gt;255,"Longitud superada",Dades!H2))</f>
        <v/>
      </c>
      <c r="I2" s="7" t="str">
        <f>IFERROR(IF(Dades!I2&lt;&gt;"",
IF(TYPE(Dades!I2)=1,Dades!I2,"Format incorrecte"),
IF(Dades!A2="","","Camp obligatori")),"Valor incorrecte")</f>
        <v/>
      </c>
      <c r="J2" s="7" t="str">
        <f>IFERROR(IF(Dades!J2&lt;&gt;"",
       IF(TYPE(Dades!J2)=1,IF(Dades!I2&lt;Dades!J2,"Import incorrecte",Dades!J2),"Format incorrecte"),
IF(Dades!A2="","","")),"Valor incorrecte")</f>
        <v/>
      </c>
      <c r="K2" s="7" t="str">
        <f>IFERROR(IF(Dades!K2&lt;&gt;"",
IF(TYPE(Dades!K2)=1,Dades!K2,"Format incorrecte"),
IF(Dades!A2="","","Camp obligatori")),"Valor incorrecte")</f>
        <v/>
      </c>
      <c r="L2" s="7" t="str">
        <f>IFERROR(IF(Dades!L2&lt;&gt;"",
       IF(TYPE(Dades!L2)=1,IF(Dades!K2&lt;Dades!L2,"Import incorrecte",Dades!L2),"Format incorrecte"),
IF(Dades!A2="","","Camp obligatori")),"Valor incorrecte")</f>
        <v/>
      </c>
      <c r="M2" s="7" t="str">
        <f>IFERROR(IF(Dades!M2&lt;&gt;"",
IF(TYPE(Dades!M2)=1,Dades!M2,"Format incorrecte"),
IF(Dades!A2="","","")),"Valor incorrecte")</f>
        <v/>
      </c>
      <c r="N2" t="str">
        <f>IF(Dades!N2="","",
IF(LEN(Dades!N2)&gt;255,"Longitud superada",Dades!N2))</f>
        <v/>
      </c>
      <c r="O2" t="str">
        <f>IF(Dades!O2="","",
IF(LEN(Dades!O2)&gt;1000,"Longitud superada",Dades!O2))</f>
        <v/>
      </c>
      <c r="P2" t="str">
        <f>IF(OR(Dades!P2&lt;&gt;"",Dades!Q2&lt;&gt;"",Dades!R2&lt;&gt;"",Dades!S2&lt;&gt;"",Dades!T2&lt;&gt;"",Dades!U2&lt;&gt;"",Dades!V2&lt;&gt;""),"Buidar col P i endavant","")</f>
        <v/>
      </c>
      <c r="Q2" t="str">
        <f>IF(Dades!B2="DESPESA PERSONAL",
IFERROR(IF(
       AND(
         LEN(Dades!C2)=8,
         AND(ISNUMBER(VALUE(LEFT(Dades!C2,2))),VALUE(LEFT(Dades!C2,2))&gt;=1,VALUE(LEFT(Dades!C2,2))&lt;13),
         OR(MID(Dades!C2,3,1)="N",MID(Dades!C2,3,1)="E"),
         MID(Dades!C2,4,1)="/",
         AND(ISNUMBER(VALUE(RIGHT(Dades!C2,4))),VALUE(RIGHT(Dades!C2,4))&gt;=2000,VALUE(RIGHT(Dades!C2,4))&lt;2100)
       )
=FALSE,"Valor incorrecte",""),"Valor incorrecte"),"")</f>
        <v/>
      </c>
    </row>
    <row r="3" spans="1:17" x14ac:dyDescent="0.3">
      <c r="A3" t="str">
        <f>IF(Dades!A3&lt;&gt;"",IF(AND(Dades!A2="",Dades!B2="",Dades!C2="",Dades!D2="",Dades!E2="",Dades!F2="",Dades!G2="",Dades!H2="",Dades!I2="",Dades!J2="",Dades!K2="",Dades!L2="",Dades!M2="",Dades!N2="",Dades!O2=""),
"No es carregarà",
    IF(OR(Dades!A3="DIRECTA",Dades!A3="INDIRECTA"),Dades!A3,"Valor incorrecte")),
IF(Dades!B3="","","Camp obligatori"))</f>
        <v/>
      </c>
      <c r="B3" t="str">
        <f>IF(Dades!B3&lt;&gt;"",
IF(OR(Dades!B3="SERVEI PROFESSIONAL",
           Dades!B3="DESPESA PERSONAL",
           Dades!B3="ASSEGURANÇA",
           Dades!B3="DIETA",
           Dades!B3="AMORTITZACIO",
           Dades!B3="SUBMINISTRAMENT",
           Dades!B3="SERVEI GENERAL",
           Dades!B3="ALTRES"),
Dades!B3,"Valor incorrecte"),
IF(Dades!A3="","","Camp obligatori"))</f>
        <v/>
      </c>
      <c r="C3" s="6" t="str">
        <f>IF(Dades!C3&lt;&gt;"",
       IF(Dades!B3="DESPESA PERSONAL",
             IF(Q3="",Dades!C3,"Valor incorrecte"),
             Dades!C3),
IF(AND(Dades!B3&lt;&gt;"DIETA",Dades!B3&lt;&gt;"ALTRES"),
     IF(Dades!A3="", "", "Camp obligatori"),
      ""))</f>
        <v/>
      </c>
      <c r="D3" s="2" t="str">
        <f ca="1">IFERROR(IF(Dades!D3&lt;&gt;"",
       IF(OR(CELL("formato",Dades!D3)="D1",CELL("formato",Dades!D3)="D4"),Dades!D3+0,"Format incorrecte"),
      IF(Dades!A3="","","Camp obligatori")),"Valor incorrecte")</f>
        <v/>
      </c>
      <c r="E3" s="2" t="str">
        <f ca="1">IFERROR(IF(Dades!E3&lt;&gt;"",
       IF(OR(CELL("formato",Dades!E3)="D1",CELL("formato",Dades!E3)="D4"),Dades!E3+0,"Format incorrecte"),
      IF(Dades!A3="","","Camp obligatori")),"Valor incorrecte")</f>
        <v/>
      </c>
      <c r="F3" t="str">
        <f>IF(Dades!F3="",IF(Dades!A3="","",IF(Dades!B3="DESPESA PERSONAL","Camp obligatori","")),
IF(LEN(Dades!F3)&gt;255,"Longitud superada",Dades!F3))</f>
        <v/>
      </c>
      <c r="G3" t="str">
        <f>IF(Dades!G3&lt;&gt;"",Dades!G3,
IF(Dades!A3="","","Camp obligatori"))</f>
        <v/>
      </c>
      <c r="H3" t="str">
        <f>IF(Dades!H3="",IF(Dades!A3="","","Camp obligatori"),
IF(LEN(Dades!H3)&gt;255,"Longitud superada",Dades!H3))</f>
        <v/>
      </c>
      <c r="I3" s="7" t="str">
        <f>IFERROR(IF(Dades!I3&lt;&gt;"",
IF(TYPE(Dades!I3)=1,Dades!I3,"Format incorrecte"),
IF(Dades!A3="","","Camp obligatori")),"Valor incorrecte")</f>
        <v/>
      </c>
      <c r="J3" s="7" t="str">
        <f>IFERROR(IF(Dades!J3&lt;&gt;"",
       IF(TYPE(Dades!J3)=1,IF(Dades!I3&lt;Dades!J3,"Import incorrecte",Dades!J3),"Format incorrecte"),
IF(Dades!A3="","","")),"Valor incorrecte")</f>
        <v/>
      </c>
      <c r="K3" s="7" t="str">
        <f>IFERROR(IF(Dades!K3&lt;&gt;"",
IF(TYPE(Dades!K3)=1,Dades!K3,"Format incorrecte"),
IF(Dades!A3="","","Camp obligatori")),"Valor incorrecte")</f>
        <v/>
      </c>
      <c r="L3" s="7" t="str">
        <f>IFERROR(IF(Dades!L3&lt;&gt;"",
       IF(TYPE(Dades!L3)=1,IF(Dades!K3&lt;Dades!L3,"Import incorrecte",Dades!L3),"Format incorrecte"),
IF(Dades!A3="","","Camp obligatori")),"Valor incorrecte")</f>
        <v/>
      </c>
      <c r="M3" s="7" t="str">
        <f>IFERROR(IF(Dades!M3&lt;&gt;"",
IF(TYPE(Dades!M3)=1,Dades!M3,"Format incorrecte"),
IF(Dades!A3="","","")),"Valor incorrecte")</f>
        <v/>
      </c>
      <c r="N3" t="str">
        <f>IF(Dades!N3="","",
IF(LEN(Dades!N3)&gt;255,"Longitud superada",Dades!N3))</f>
        <v/>
      </c>
      <c r="O3" t="str">
        <f>IF(Dades!O3="","",
IF(LEN(Dades!O3)&gt;1000,"Longitud superada",Dades!O3))</f>
        <v/>
      </c>
      <c r="P3" t="str">
        <f>IF(OR(Dades!P3&lt;&gt;"",Dades!Q3&lt;&gt;"",Dades!R3&lt;&gt;"",Dades!S3&lt;&gt;"",Dades!T3&lt;&gt;"",Dades!U3&lt;&gt;"",Dades!V3&lt;&gt;""),"Buidar col P i endavant","")</f>
        <v/>
      </c>
      <c r="Q3" t="str">
        <f>IF(Dades!B3="DESPESA PERSONAL",
IFERROR(IF(
       AND(
         LEN(Dades!C3)=8,
         AND(ISNUMBER(VALUE(LEFT(Dades!C3,2))),VALUE(LEFT(Dades!C3,2))&gt;=1,VALUE(LEFT(Dades!C3,2))&lt;13),
         OR(MID(Dades!C3,3,1)="N",MID(Dades!C3,3,1)="E"),
         MID(Dades!C3,4,1)="/",
         AND(ISNUMBER(VALUE(RIGHT(Dades!C3,4))),VALUE(RIGHT(Dades!C3,4))&gt;=2000,VALUE(RIGHT(Dades!C3,4))&lt;2100)
       )
=FALSE,"Valor incorrecte",""),"Valor incorrecte"),"")</f>
        <v/>
      </c>
    </row>
    <row r="4" spans="1:17" x14ac:dyDescent="0.3">
      <c r="A4" t="str">
        <f>IF(Dades!A4&lt;&gt;"",IF(AND(Dades!A3="",Dades!B3="",Dades!C3="",Dades!D3="",Dades!E3="",Dades!F3="",Dades!G3="",Dades!H3="",Dades!I3="",Dades!J3="",Dades!K3="",Dades!L3="",Dades!M3="",Dades!N3="",Dades!O3=""),
"No es carregarà",
    IF(OR(Dades!A4="DIRECTA",Dades!A4="INDIRECTA"),Dades!A4,"Valor incorrecte")),
IF(Dades!B4="","","Camp obligatori"))</f>
        <v/>
      </c>
      <c r="B4" t="str">
        <f>IF(Dades!B4&lt;&gt;"",
IF(OR(Dades!B4="SERVEI PROFESSIONAL",
           Dades!B4="DESPESA PERSONAL",
           Dades!B4="ASSEGURANÇA",
           Dades!B4="DIETA",
           Dades!B4="AMORTITZACIO",
           Dades!B4="SUBMINISTRAMENT",
           Dades!B4="SERVEI GENERAL",
           Dades!B4="ALTRES"),
Dades!B4,"Valor incorrecte"),
IF(Dades!A4="","","Camp obligatori"))</f>
        <v/>
      </c>
      <c r="C4" s="6" t="str">
        <f>IF(Dades!C4&lt;&gt;"",
       IF(Dades!B4="DESPESA PERSONAL",
             IF(Q4="",Dades!C4,"Valor incorrecte"),
             Dades!C4),
IF(AND(Dades!B4&lt;&gt;"DIETA",Dades!B4&lt;&gt;"ALTRES"),
     IF(Dades!A4="", "", "Camp obligatori"),
      ""))</f>
        <v/>
      </c>
      <c r="D4" s="2" t="str">
        <f ca="1">IFERROR(IF(Dades!D4&lt;&gt;"",
       IF(OR(CELL("formato",Dades!D4)="D1",CELL("formato",Dades!D4)="D4"),Dades!D4+0,"Format incorrecte"),
      IF(Dades!A4="","","Camp obligatori")),"Valor incorrecte")</f>
        <v/>
      </c>
      <c r="E4" s="2" t="str">
        <f ca="1">IFERROR(IF(Dades!E4&lt;&gt;"",
       IF(OR(CELL("formato",Dades!E4)="D1",CELL("formato",Dades!E4)="D4"),Dades!E4+0,"Format incorrecte"),
      IF(Dades!A4="","","Camp obligatori")),"Valor incorrecte")</f>
        <v/>
      </c>
      <c r="F4" t="str">
        <f>IF(Dades!F4="",IF(Dades!A4="","",IF(Dades!B4="DESPESA PERSONAL","Camp obligatori","")),
IF(LEN(Dades!F4)&gt;255,"Longitud superada",Dades!F4))</f>
        <v/>
      </c>
      <c r="G4" t="str">
        <f>IF(Dades!G4&lt;&gt;"",Dades!G4,
IF(Dades!A4="","","Camp obligatori"))</f>
        <v/>
      </c>
      <c r="H4" t="str">
        <f>IF(Dades!H4="",IF(Dades!A4="","","Camp obligatori"),
IF(LEN(Dades!H4)&gt;255,"Longitud superada",Dades!H4))</f>
        <v/>
      </c>
      <c r="I4" s="7" t="str">
        <f>IFERROR(IF(Dades!I4&lt;&gt;"",
IF(TYPE(Dades!I4)=1,Dades!I4,"Format incorrecte"),
IF(Dades!A4="","","Camp obligatori")),"Valor incorrecte")</f>
        <v/>
      </c>
      <c r="J4" s="7" t="str">
        <f>IFERROR(IF(Dades!J4&lt;&gt;"",
       IF(TYPE(Dades!J4)=1,IF(Dades!I4&lt;Dades!J4,"Import incorrecte",Dades!J4),"Format incorrecte"),
IF(Dades!A4="","","")),"Valor incorrecte")</f>
        <v/>
      </c>
      <c r="K4" s="7" t="str">
        <f>IFERROR(IF(Dades!K4&lt;&gt;"",
IF(TYPE(Dades!K4)=1,Dades!K4,"Format incorrecte"),
IF(Dades!A4="","","Camp obligatori")),"Valor incorrecte")</f>
        <v/>
      </c>
      <c r="L4" s="7" t="str">
        <f>IFERROR(IF(Dades!L4&lt;&gt;"",
       IF(TYPE(Dades!L4)=1,IF(Dades!K4&lt;Dades!L4,"Import incorrecte",Dades!L4),"Format incorrecte"),
IF(Dades!A4="","","Camp obligatori")),"Valor incorrecte")</f>
        <v/>
      </c>
      <c r="M4" s="7" t="str">
        <f>IFERROR(IF(Dades!M4&lt;&gt;"",
IF(TYPE(Dades!M4)=1,Dades!M4,"Format incorrecte"),
IF(Dades!A4="","","")),"Valor incorrecte")</f>
        <v/>
      </c>
      <c r="N4" t="str">
        <f>IF(Dades!N4="","",
IF(LEN(Dades!N4)&gt;255,"Longitud superada",Dades!N4))</f>
        <v/>
      </c>
      <c r="O4" t="str">
        <f>IF(Dades!O4="","",
IF(LEN(Dades!O4)&gt;1000,"Longitud superada",Dades!O4))</f>
        <v/>
      </c>
      <c r="P4" t="str">
        <f>IF(OR(Dades!P4&lt;&gt;"",Dades!Q4&lt;&gt;"",Dades!R4&lt;&gt;"",Dades!S4&lt;&gt;"",Dades!T4&lt;&gt;"",Dades!U4&lt;&gt;"",Dades!V4&lt;&gt;""),"Buidar col P i endavant","")</f>
        <v/>
      </c>
      <c r="Q4" t="str">
        <f>IF(Dades!B4="DESPESA PERSONAL",
IFERROR(IF(
       AND(
         LEN(Dades!C4)=8,
         AND(ISNUMBER(VALUE(LEFT(Dades!C4,2))),VALUE(LEFT(Dades!C4,2))&gt;=1,VALUE(LEFT(Dades!C4,2))&lt;13),
         OR(MID(Dades!C4,3,1)="N",MID(Dades!C4,3,1)="E"),
         MID(Dades!C4,4,1)="/",
         AND(ISNUMBER(VALUE(RIGHT(Dades!C4,4))),VALUE(RIGHT(Dades!C4,4))&gt;=2000,VALUE(RIGHT(Dades!C4,4))&lt;2100)
       )
=FALSE,"Valor incorrecte",""),"Valor incorrecte"),"")</f>
        <v/>
      </c>
    </row>
    <row r="5" spans="1:17" x14ac:dyDescent="0.3">
      <c r="A5" t="str">
        <f>IF(Dades!A5&lt;&gt;"",IF(AND(Dades!A4="",Dades!B4="",Dades!C4="",Dades!D4="",Dades!E4="",Dades!F4="",Dades!G4="",Dades!H4="",Dades!I4="",Dades!J4="",Dades!K4="",Dades!L4="",Dades!M4="",Dades!N4="",Dades!O4=""),
"No es carregarà",
    IF(OR(Dades!A5="DIRECTA",Dades!A5="INDIRECTA"),Dades!A5,"Valor incorrecte")),
IF(Dades!B5="","","Camp obligatori"))</f>
        <v/>
      </c>
      <c r="B5" t="str">
        <f>IF(Dades!B5&lt;&gt;"",
IF(OR(Dades!B5="SERVEI PROFESSIONAL",
           Dades!B5="DESPESA PERSONAL",
           Dades!B5="ASSEGURANÇA",
           Dades!B5="DIETA",
           Dades!B5="AMORTITZACIO",
           Dades!B5="SUBMINISTRAMENT",
           Dades!B5="SERVEI GENERAL",
           Dades!B5="ALTRES"),
Dades!B5,"Valor incorrecte"),
IF(Dades!A5="","","Camp obligatori"))</f>
        <v/>
      </c>
      <c r="C5" s="6" t="str">
        <f>IF(Dades!C5&lt;&gt;"",
       IF(Dades!B5="DESPESA PERSONAL",
             IF(Q5="",Dades!C5,"Valor incorrecte"),
             Dades!C5),
IF(AND(Dades!B5&lt;&gt;"DIETA",Dades!B5&lt;&gt;"ALTRES"),
     IF(Dades!A5="", "", "Camp obligatori"),
      ""))</f>
        <v/>
      </c>
      <c r="D5" s="2" t="str">
        <f ca="1">IFERROR(IF(Dades!D5&lt;&gt;"",
       IF(OR(CELL("formato",Dades!D5)="D1",CELL("formato",Dades!D5)="D4"),Dades!D5+0,"Format incorrecte"),
      IF(Dades!A5="","","Camp obligatori")),"Valor incorrecte")</f>
        <v/>
      </c>
      <c r="E5" s="2" t="str">
        <f ca="1">IFERROR(IF(Dades!E5&lt;&gt;"",
       IF(OR(CELL("formato",Dades!E5)="D1",CELL("formato",Dades!E5)="D4"),Dades!E5+0,"Format incorrecte"),
      IF(Dades!A5="","","Camp obligatori")),"Valor incorrecte")</f>
        <v/>
      </c>
      <c r="F5" t="str">
        <f>IF(Dades!F5="",IF(Dades!A5="","",IF(Dades!B5="DESPESA PERSONAL","Camp obligatori","")),
IF(LEN(Dades!F5)&gt;255,"Longitud superada",Dades!F5))</f>
        <v/>
      </c>
      <c r="G5" t="str">
        <f>IF(Dades!G5&lt;&gt;"",Dades!G5,
IF(Dades!A5="","","Camp obligatori"))</f>
        <v/>
      </c>
      <c r="H5" t="str">
        <f>IF(Dades!H5="",IF(Dades!A5="","","Camp obligatori"),
IF(LEN(Dades!H5)&gt;255,"Longitud superada",Dades!H5))</f>
        <v/>
      </c>
      <c r="I5" s="7" t="str">
        <f>IFERROR(IF(Dades!I5&lt;&gt;"",
IF(TYPE(Dades!I5)=1,Dades!I5,"Format incorrecte"),
IF(Dades!A5="","","Camp obligatori")),"Valor incorrecte")</f>
        <v/>
      </c>
      <c r="J5" s="7" t="str">
        <f>IFERROR(IF(Dades!J5&lt;&gt;"",
       IF(TYPE(Dades!J5)=1,IF(Dades!I5&lt;Dades!J5,"Import incorrecte",Dades!J5),"Format incorrecte"),
IF(Dades!A5="","","")),"Valor incorrecte")</f>
        <v/>
      </c>
      <c r="K5" s="7" t="str">
        <f>IFERROR(IF(Dades!K5&lt;&gt;"",
IF(TYPE(Dades!K5)=1,Dades!K5,"Format incorrecte"),
IF(Dades!A5="","","Camp obligatori")),"Valor incorrecte")</f>
        <v/>
      </c>
      <c r="L5" s="7" t="str">
        <f>IFERROR(IF(Dades!L5&lt;&gt;"",
       IF(TYPE(Dades!L5)=1,IF(Dades!K5&lt;Dades!L5,"Import incorrecte",Dades!L5),"Format incorrecte"),
IF(Dades!A5="","","Camp obligatori")),"Valor incorrecte")</f>
        <v/>
      </c>
      <c r="M5" s="7" t="str">
        <f>IFERROR(IF(Dades!M5&lt;&gt;"",
IF(TYPE(Dades!M5)=1,Dades!M5,"Format incorrecte"),
IF(Dades!A5="","","")),"Valor incorrecte")</f>
        <v/>
      </c>
      <c r="N5" t="str">
        <f>IF(Dades!N5="","",
IF(LEN(Dades!N5)&gt;255,"Longitud superada",Dades!N5))</f>
        <v/>
      </c>
      <c r="O5" t="str">
        <f>IF(Dades!O5="","",
IF(LEN(Dades!O5)&gt;1000,"Longitud superada",Dades!O5))</f>
        <v/>
      </c>
      <c r="P5" t="str">
        <f>IF(OR(Dades!P5&lt;&gt;"",Dades!Q5&lt;&gt;"",Dades!R5&lt;&gt;"",Dades!S5&lt;&gt;"",Dades!T5&lt;&gt;"",Dades!U5&lt;&gt;"",Dades!V5&lt;&gt;""),"Buidar col P i endavant","")</f>
        <v/>
      </c>
      <c r="Q5" t="str">
        <f>IF(Dades!B5="DESPESA PERSONAL",
IFERROR(IF(
       AND(
         LEN(Dades!C5)=8,
         AND(ISNUMBER(VALUE(LEFT(Dades!C5,2))),VALUE(LEFT(Dades!C5,2))&gt;=1,VALUE(LEFT(Dades!C5,2))&lt;13),
         OR(MID(Dades!C5,3,1)="N",MID(Dades!C5,3,1)="E"),
         MID(Dades!C5,4,1)="/",
         AND(ISNUMBER(VALUE(RIGHT(Dades!C5,4))),VALUE(RIGHT(Dades!C5,4))&gt;=2000,VALUE(RIGHT(Dades!C5,4))&lt;2100)
       )
=FALSE,"Valor incorrecte",""),"Valor incorrecte"),"")</f>
        <v/>
      </c>
    </row>
    <row r="6" spans="1:17" x14ac:dyDescent="0.3">
      <c r="A6" t="str">
        <f>IF(Dades!A6&lt;&gt;"",IF(AND(Dades!A5="",Dades!B5="",Dades!C5="",Dades!D5="",Dades!E5="",Dades!F5="",Dades!G5="",Dades!H5="",Dades!I5="",Dades!J5="",Dades!K5="",Dades!L5="",Dades!M5="",Dades!N5="",Dades!O5=""),
"No es carregarà",
    IF(OR(Dades!A6="DIRECTA",Dades!A6="INDIRECTA"),Dades!A6,"Valor incorrecte")),
IF(Dades!B6="","","Camp obligatori"))</f>
        <v/>
      </c>
      <c r="B6" t="str">
        <f>IF(Dades!B6&lt;&gt;"",
IF(OR(Dades!B6="SERVEI PROFESSIONAL",
           Dades!B6="DESPESA PERSONAL",
           Dades!B6="ASSEGURANÇA",
           Dades!B6="DIETA",
           Dades!B6="AMORTITZACIO",
           Dades!B6="SUBMINISTRAMENT",
           Dades!B6="SERVEI GENERAL",
           Dades!B6="ALTRES"),
Dades!B6,"Valor incorrecte"),
IF(Dades!A6="","","Camp obligatori"))</f>
        <v/>
      </c>
      <c r="C6" s="6" t="str">
        <f>IF(Dades!C6&lt;&gt;"",
       IF(Dades!B6="DESPESA PERSONAL",
             IF(Q6="",Dades!C6,"Valor incorrecte"),
             Dades!C6),
IF(AND(Dades!B6&lt;&gt;"DIETA",Dades!B6&lt;&gt;"ALTRES"),
     IF(Dades!A6="", "", "Camp obligatori"),
      ""))</f>
        <v/>
      </c>
      <c r="D6" s="2" t="str">
        <f ca="1">IFERROR(IF(Dades!D6&lt;&gt;"",
       IF(OR(CELL("formato",Dades!D6)="D1",CELL("formato",Dades!D6)="D4"),Dades!D6+0,"Format incorrecte"),
      IF(Dades!A6="","","Camp obligatori")),"Valor incorrecte")</f>
        <v/>
      </c>
      <c r="E6" s="2" t="str">
        <f ca="1">IFERROR(IF(Dades!E6&lt;&gt;"",
       IF(OR(CELL("formato",Dades!E6)="D1",CELL("formato",Dades!E6)="D4"),Dades!E6+0,"Format incorrecte"),
      IF(Dades!A6="","","Camp obligatori")),"Valor incorrecte")</f>
        <v/>
      </c>
      <c r="F6" t="str">
        <f>IF(Dades!F6="",IF(Dades!A6="","",IF(Dades!B6="DESPESA PERSONAL","Camp obligatori","")),
IF(LEN(Dades!F6)&gt;255,"Longitud superada",Dades!F6))</f>
        <v/>
      </c>
      <c r="G6" t="str">
        <f>IF(Dades!G6&lt;&gt;"",Dades!G6,
IF(Dades!A6="","","Camp obligatori"))</f>
        <v/>
      </c>
      <c r="H6" t="str">
        <f>IF(Dades!H6="",IF(Dades!A6="","","Camp obligatori"),
IF(LEN(Dades!H6)&gt;255,"Longitud superada",Dades!H6))</f>
        <v/>
      </c>
      <c r="I6" s="7" t="str">
        <f>IFERROR(IF(Dades!I6&lt;&gt;"",
IF(TYPE(Dades!I6)=1,Dades!I6,"Format incorrecte"),
IF(Dades!A6="","","Camp obligatori")),"Valor incorrecte")</f>
        <v/>
      </c>
      <c r="J6" s="7" t="str">
        <f>IFERROR(IF(Dades!J6&lt;&gt;"",
       IF(TYPE(Dades!J6)=1,IF(Dades!I6&lt;Dades!J6,"Import incorrecte",Dades!J6),"Format incorrecte"),
IF(Dades!A6="","","")),"Valor incorrecte")</f>
        <v/>
      </c>
      <c r="K6" s="7" t="str">
        <f>IFERROR(IF(Dades!K6&lt;&gt;"",
IF(TYPE(Dades!K6)=1,Dades!K6,"Format incorrecte"),
IF(Dades!A6="","","Camp obligatori")),"Valor incorrecte")</f>
        <v/>
      </c>
      <c r="L6" s="7" t="str">
        <f>IFERROR(IF(Dades!L6&lt;&gt;"",
       IF(TYPE(Dades!L6)=1,IF(Dades!K6&lt;Dades!L6,"Import incorrecte",Dades!L6),"Format incorrecte"),
IF(Dades!A6="","","Camp obligatori")),"Valor incorrecte")</f>
        <v/>
      </c>
      <c r="M6" s="7" t="str">
        <f>IFERROR(IF(Dades!M6&lt;&gt;"",
IF(TYPE(Dades!M6)=1,Dades!M6,"Format incorrecte"),
IF(Dades!A6="","","")),"Valor incorrecte")</f>
        <v/>
      </c>
      <c r="N6" t="str">
        <f>IF(Dades!N6="","",
IF(LEN(Dades!N6)&gt;255,"Longitud superada",Dades!N6))</f>
        <v/>
      </c>
      <c r="O6" t="str">
        <f>IF(Dades!O6="","",
IF(LEN(Dades!O6)&gt;1000,"Longitud superada",Dades!O6))</f>
        <v/>
      </c>
      <c r="P6" t="str">
        <f>IF(OR(Dades!P6&lt;&gt;"",Dades!Q6&lt;&gt;"",Dades!R6&lt;&gt;"",Dades!S6&lt;&gt;"",Dades!T6&lt;&gt;"",Dades!U6&lt;&gt;"",Dades!V6&lt;&gt;""),"Buidar col P i endavant","")</f>
        <v/>
      </c>
      <c r="Q6" t="str">
        <f>IF(Dades!B6="DESPESA PERSONAL",
IFERROR(IF(
       AND(
         LEN(Dades!C6)=8,
         AND(ISNUMBER(VALUE(LEFT(Dades!C6,2))),VALUE(LEFT(Dades!C6,2))&gt;=1,VALUE(LEFT(Dades!C6,2))&lt;13),
         OR(MID(Dades!C6,3,1)="N",MID(Dades!C6,3,1)="E"),
         MID(Dades!C6,4,1)="/",
         AND(ISNUMBER(VALUE(RIGHT(Dades!C6,4))),VALUE(RIGHT(Dades!C6,4))&gt;=2000,VALUE(RIGHT(Dades!C6,4))&lt;2100)
       )
=FALSE,"Valor incorrecte",""),"Valor incorrecte"),"")</f>
        <v/>
      </c>
    </row>
    <row r="7" spans="1:17" x14ac:dyDescent="0.3">
      <c r="A7" t="str">
        <f>IF(Dades!A7&lt;&gt;"",IF(AND(Dades!A6="",Dades!B6="",Dades!C6="",Dades!D6="",Dades!E6="",Dades!F6="",Dades!G6="",Dades!H6="",Dades!I6="",Dades!J6="",Dades!K6="",Dades!L6="",Dades!M6="",Dades!N6="",Dades!O6=""),
"No es carregarà",
    IF(OR(Dades!A7="DIRECTA",Dades!A7="INDIRECTA"),Dades!A7,"Valor incorrecte")),
IF(Dades!B7="","","Camp obligatori"))</f>
        <v/>
      </c>
      <c r="B7" t="str">
        <f>IF(Dades!B7&lt;&gt;"",
IF(OR(Dades!B7="SERVEI PROFESSIONAL",
           Dades!B7="DESPESA PERSONAL",
           Dades!B7="ASSEGURANÇA",
           Dades!B7="DIETA",
           Dades!B7="AMORTITZACIO",
           Dades!B7="SUBMINISTRAMENT",
           Dades!B7="SERVEI GENERAL",
           Dades!B7="ALTRES"),
Dades!B7,"Valor incorrecte"),
IF(Dades!A7="","","Camp obligatori"))</f>
        <v/>
      </c>
      <c r="C7" s="6" t="str">
        <f>IF(Dades!C7&lt;&gt;"",
       IF(Dades!B7="DESPESA PERSONAL",
             IF(Q7="",Dades!C7,"Valor incorrecte"),
             Dades!C7),
IF(AND(Dades!B7&lt;&gt;"DIETA",Dades!B7&lt;&gt;"ALTRES"),
     IF(Dades!A7="", "", "Camp obligatori"),
      ""))</f>
        <v/>
      </c>
      <c r="D7" s="2" t="str">
        <f ca="1">IFERROR(IF(Dades!D7&lt;&gt;"",
       IF(OR(CELL("formato",Dades!D7)="D1",CELL("formato",Dades!D7)="D4"),Dades!D7+0,"Format incorrecte"),
      IF(Dades!A7="","","Camp obligatori")),"Valor incorrecte")</f>
        <v/>
      </c>
      <c r="E7" s="2" t="str">
        <f ca="1">IFERROR(IF(Dades!E7&lt;&gt;"",
       IF(OR(CELL("formato",Dades!E7)="D1",CELL("formato",Dades!E7)="D4"),Dades!E7+0,"Format incorrecte"),
      IF(Dades!A7="","","Camp obligatori")),"Valor incorrecte")</f>
        <v/>
      </c>
      <c r="F7" t="str">
        <f>IF(Dades!F7="",IF(Dades!A7="","",IF(Dades!B7="DESPESA PERSONAL","Camp obligatori","")),
IF(LEN(Dades!F7)&gt;255,"Longitud superada",Dades!F7))</f>
        <v/>
      </c>
      <c r="G7" t="str">
        <f>IF(Dades!G7&lt;&gt;"",Dades!G7,
IF(Dades!A7="","","Camp obligatori"))</f>
        <v/>
      </c>
      <c r="H7" t="str">
        <f>IF(Dades!H7="",IF(Dades!A7="","","Camp obligatori"),
IF(LEN(Dades!H7)&gt;255,"Longitud superada",Dades!H7))</f>
        <v/>
      </c>
      <c r="I7" s="7" t="str">
        <f>IFERROR(IF(Dades!I7&lt;&gt;"",
IF(TYPE(Dades!I7)=1,Dades!I7,"Format incorrecte"),
IF(Dades!A7="","","Camp obligatori")),"Valor incorrecte")</f>
        <v/>
      </c>
      <c r="J7" s="7" t="str">
        <f>IFERROR(IF(Dades!J7&lt;&gt;"",
       IF(TYPE(Dades!J7)=1,IF(Dades!I7&lt;Dades!J7,"Import incorrecte",Dades!J7),"Format incorrecte"),
IF(Dades!A7="","","")),"Valor incorrecte")</f>
        <v/>
      </c>
      <c r="K7" s="7" t="str">
        <f>IFERROR(IF(Dades!K7&lt;&gt;"",
IF(TYPE(Dades!K7)=1,Dades!K7,"Format incorrecte"),
IF(Dades!A7="","","Camp obligatori")),"Valor incorrecte")</f>
        <v/>
      </c>
      <c r="L7" s="7" t="str">
        <f>IFERROR(IF(Dades!L7&lt;&gt;"",
       IF(TYPE(Dades!L7)=1,IF(Dades!K7&lt;Dades!L7,"Import incorrecte",Dades!L7),"Format incorrecte"),
IF(Dades!A7="","","Camp obligatori")),"Valor incorrecte")</f>
        <v/>
      </c>
      <c r="M7" s="7" t="str">
        <f>IFERROR(IF(Dades!M7&lt;&gt;"",
IF(TYPE(Dades!M7)=1,Dades!M7,"Format incorrecte"),
IF(Dades!A7="","","")),"Valor incorrecte")</f>
        <v/>
      </c>
      <c r="N7" t="str">
        <f>IF(Dades!N7="","",
IF(LEN(Dades!N7)&gt;255,"Longitud superada",Dades!N7))</f>
        <v/>
      </c>
      <c r="O7" t="str">
        <f>IF(Dades!O7="","",
IF(LEN(Dades!O7)&gt;1000,"Longitud superada",Dades!O7))</f>
        <v/>
      </c>
      <c r="P7" t="str">
        <f>IF(OR(Dades!P7&lt;&gt;"",Dades!Q7&lt;&gt;"",Dades!R7&lt;&gt;"",Dades!S7&lt;&gt;"",Dades!T7&lt;&gt;"",Dades!U7&lt;&gt;"",Dades!V7&lt;&gt;""),"Buidar col P i endavant","")</f>
        <v/>
      </c>
      <c r="Q7" t="str">
        <f>IF(Dades!B7="DESPESA PERSONAL",
IFERROR(IF(
       AND(
         LEN(Dades!C7)=8,
         AND(ISNUMBER(VALUE(LEFT(Dades!C7,2))),VALUE(LEFT(Dades!C7,2))&gt;=1,VALUE(LEFT(Dades!C7,2))&lt;13),
         OR(MID(Dades!C7,3,1)="N",MID(Dades!C7,3,1)="E"),
         MID(Dades!C7,4,1)="/",
         AND(ISNUMBER(VALUE(RIGHT(Dades!C7,4))),VALUE(RIGHT(Dades!C7,4))&gt;=2000,VALUE(RIGHT(Dades!C7,4))&lt;2100)
       )
=FALSE,"Valor incorrecte",""),"Valor incorrecte"),"")</f>
        <v/>
      </c>
    </row>
    <row r="8" spans="1:17" x14ac:dyDescent="0.3">
      <c r="A8" t="str">
        <f>IF(Dades!A8&lt;&gt;"",IF(AND(Dades!A7="",Dades!B7="",Dades!C7="",Dades!D7="",Dades!E7="",Dades!F7="",Dades!G7="",Dades!H7="",Dades!I7="",Dades!J7="",Dades!K7="",Dades!L7="",Dades!M7="",Dades!N7="",Dades!O7=""),
"No es carregarà",
    IF(OR(Dades!A8="DIRECTA",Dades!A8="INDIRECTA"),Dades!A8,"Valor incorrecte")),
IF(Dades!B8="","","Camp obligatori"))</f>
        <v/>
      </c>
      <c r="B8" t="str">
        <f>IF(Dades!B8&lt;&gt;"",
IF(OR(Dades!B8="SERVEI PROFESSIONAL",
           Dades!B8="DESPESA PERSONAL",
           Dades!B8="ASSEGURANÇA",
           Dades!B8="DIETA",
           Dades!B8="AMORTITZACIO",
           Dades!B8="SUBMINISTRAMENT",
           Dades!B8="SERVEI GENERAL",
           Dades!B8="ALTRES"),
Dades!B8,"Valor incorrecte"),
IF(Dades!A8="","","Camp obligatori"))</f>
        <v/>
      </c>
      <c r="C8" s="6" t="str">
        <f>IF(Dades!C8&lt;&gt;"",
       IF(Dades!B8="DESPESA PERSONAL",
             IF(Q8="",Dades!C8,"Valor incorrecte"),
             Dades!C8),
IF(AND(Dades!B8&lt;&gt;"DIETA",Dades!B8&lt;&gt;"ALTRES"),
     IF(Dades!A8="", "", "Camp obligatori"),
      ""))</f>
        <v/>
      </c>
      <c r="D8" s="2" t="str">
        <f ca="1">IFERROR(IF(Dades!D8&lt;&gt;"",
       IF(OR(CELL("formato",Dades!D8)="D1",CELL("formato",Dades!D8)="D4"),Dades!D8+0,"Format incorrecte"),
      IF(Dades!A8="","","Camp obligatori")),"Valor incorrecte")</f>
        <v/>
      </c>
      <c r="E8" s="2" t="str">
        <f ca="1">IFERROR(IF(Dades!E8&lt;&gt;"",
       IF(OR(CELL("formato",Dades!E8)="D1",CELL("formato",Dades!E8)="D4"),Dades!E8+0,"Format incorrecte"),
      IF(Dades!A8="","","Camp obligatori")),"Valor incorrecte")</f>
        <v/>
      </c>
      <c r="F8" t="str">
        <f>IF(Dades!F8="",IF(Dades!A8="","",IF(Dades!B8="DESPESA PERSONAL","Camp obligatori","")),
IF(LEN(Dades!F8)&gt;255,"Longitud superada",Dades!F8))</f>
        <v/>
      </c>
      <c r="G8" t="str">
        <f>IF(Dades!G8&lt;&gt;"",Dades!G8,
IF(Dades!A8="","","Camp obligatori"))</f>
        <v/>
      </c>
      <c r="H8" t="str">
        <f>IF(Dades!H8="",IF(Dades!A8="","","Camp obligatori"),
IF(LEN(Dades!H8)&gt;255,"Longitud superada",Dades!H8))</f>
        <v/>
      </c>
      <c r="I8" s="7" t="str">
        <f>IFERROR(IF(Dades!I8&lt;&gt;"",
IF(TYPE(Dades!I8)=1,Dades!I8,"Format incorrecte"),
IF(Dades!A8="","","Camp obligatori")),"Valor incorrecte")</f>
        <v/>
      </c>
      <c r="J8" s="7" t="str">
        <f>IFERROR(IF(Dades!J8&lt;&gt;"",
       IF(TYPE(Dades!J8)=1,IF(Dades!I8&lt;Dades!J8,"Import incorrecte",Dades!J8),"Format incorrecte"),
IF(Dades!A8="","","")),"Valor incorrecte")</f>
        <v/>
      </c>
      <c r="K8" s="7" t="str">
        <f>IFERROR(IF(Dades!K8&lt;&gt;"",
IF(TYPE(Dades!K8)=1,Dades!K8,"Format incorrecte"),
IF(Dades!A8="","","Camp obligatori")),"Valor incorrecte")</f>
        <v/>
      </c>
      <c r="L8" s="7" t="str">
        <f>IFERROR(IF(Dades!L8&lt;&gt;"",
       IF(TYPE(Dades!L8)=1,IF(Dades!K8&lt;Dades!L8,"Import incorrecte",Dades!L8),"Format incorrecte"),
IF(Dades!A8="","","Camp obligatori")),"Valor incorrecte")</f>
        <v/>
      </c>
      <c r="M8" s="7" t="str">
        <f>IFERROR(IF(Dades!M8&lt;&gt;"",
IF(TYPE(Dades!M8)=1,Dades!M8,"Format incorrecte"),
IF(Dades!A8="","","")),"Valor incorrecte")</f>
        <v/>
      </c>
      <c r="N8" t="str">
        <f>IF(Dades!N8="","",
IF(LEN(Dades!N8)&gt;255,"Longitud superada",Dades!N8))</f>
        <v/>
      </c>
      <c r="O8" t="str">
        <f>IF(Dades!O8="","",
IF(LEN(Dades!O8)&gt;1000,"Longitud superada",Dades!O8))</f>
        <v/>
      </c>
      <c r="P8" t="str">
        <f>IF(OR(Dades!P8&lt;&gt;"",Dades!Q8&lt;&gt;"",Dades!R8&lt;&gt;"",Dades!S8&lt;&gt;"",Dades!T8&lt;&gt;"",Dades!U8&lt;&gt;"",Dades!V8&lt;&gt;""),"Buidar col P i endavant","")</f>
        <v/>
      </c>
      <c r="Q8" t="str">
        <f>IF(Dades!B8="DESPESA PERSONAL",
IFERROR(IF(
       AND(
         LEN(Dades!C8)=8,
         AND(ISNUMBER(VALUE(LEFT(Dades!C8,2))),VALUE(LEFT(Dades!C8,2))&gt;=1,VALUE(LEFT(Dades!C8,2))&lt;13),
         OR(MID(Dades!C8,3,1)="N",MID(Dades!C8,3,1)="E"),
         MID(Dades!C8,4,1)="/",
         AND(ISNUMBER(VALUE(RIGHT(Dades!C8,4))),VALUE(RIGHT(Dades!C8,4))&gt;=2000,VALUE(RIGHT(Dades!C8,4))&lt;2100)
       )
=FALSE,"Valor incorrecte",""),"Valor incorrecte"),"")</f>
        <v/>
      </c>
    </row>
    <row r="9" spans="1:17" x14ac:dyDescent="0.3">
      <c r="A9" t="str">
        <f>IF(Dades!A9&lt;&gt;"",IF(AND(Dades!A8="",Dades!B8="",Dades!C8="",Dades!D8="",Dades!E8="",Dades!F8="",Dades!G8="",Dades!H8="",Dades!I8="",Dades!J8="",Dades!K8="",Dades!L8="",Dades!M8="",Dades!N8="",Dades!O8=""),
"No es carregarà",
    IF(OR(Dades!A9="DIRECTA",Dades!A9="INDIRECTA"),Dades!A9,"Valor incorrecte")),
IF(Dades!B9="","","Camp obligatori"))</f>
        <v/>
      </c>
      <c r="B9" t="str">
        <f>IF(Dades!B9&lt;&gt;"",
IF(OR(Dades!B9="SERVEI PROFESSIONAL",
           Dades!B9="DESPESA PERSONAL",
           Dades!B9="ASSEGURANÇA",
           Dades!B9="DIETA",
           Dades!B9="AMORTITZACIO",
           Dades!B9="SUBMINISTRAMENT",
           Dades!B9="SERVEI GENERAL",
           Dades!B9="ALTRES"),
Dades!B9,"Valor incorrecte"),
IF(Dades!A9="","","Camp obligatori"))</f>
        <v/>
      </c>
      <c r="C9" s="6" t="str">
        <f>IF(Dades!C9&lt;&gt;"",
       IF(Dades!B9="DESPESA PERSONAL",
             IF(Q9="",Dades!C9,"Valor incorrecte"),
             Dades!C9),
IF(AND(Dades!B9&lt;&gt;"DIETA",Dades!B9&lt;&gt;"ALTRES"),
     IF(Dades!A9="", "", "Camp obligatori"),
      ""))</f>
        <v/>
      </c>
      <c r="D9" s="2" t="str">
        <f ca="1">IFERROR(IF(Dades!D9&lt;&gt;"",
       IF(OR(CELL("formato",Dades!D9)="D1",CELL("formato",Dades!D9)="D4"),Dades!D9+0,"Format incorrecte"),
      IF(Dades!A9="","","Camp obligatori")),"Valor incorrecte")</f>
        <v/>
      </c>
      <c r="E9" s="2" t="str">
        <f ca="1">IFERROR(IF(Dades!E9&lt;&gt;"",
       IF(OR(CELL("formato",Dades!E9)="D1",CELL("formato",Dades!E9)="D4"),Dades!E9+0,"Format incorrecte"),
      IF(Dades!A9="","","Camp obligatori")),"Valor incorrecte")</f>
        <v/>
      </c>
      <c r="F9" t="str">
        <f>IF(Dades!F9="",IF(Dades!A9="","",IF(Dades!B9="DESPESA PERSONAL","Camp obligatori","")),
IF(LEN(Dades!F9)&gt;255,"Longitud superada",Dades!F9))</f>
        <v/>
      </c>
      <c r="G9" t="str">
        <f>IF(Dades!G9&lt;&gt;"",Dades!G9,
IF(Dades!A9="","","Camp obligatori"))</f>
        <v/>
      </c>
      <c r="H9" t="str">
        <f>IF(Dades!H9="",IF(Dades!A9="","","Camp obligatori"),
IF(LEN(Dades!H9)&gt;255,"Longitud superada",Dades!H9))</f>
        <v/>
      </c>
      <c r="I9" s="7" t="str">
        <f>IFERROR(IF(Dades!I9&lt;&gt;"",
IF(TYPE(Dades!I9)=1,Dades!I9,"Format incorrecte"),
IF(Dades!A9="","","Camp obligatori")),"Valor incorrecte")</f>
        <v/>
      </c>
      <c r="J9" s="7" t="str">
        <f>IFERROR(IF(Dades!J9&lt;&gt;"",
       IF(TYPE(Dades!J9)=1,IF(Dades!I9&lt;Dades!J9,"Import incorrecte",Dades!J9),"Format incorrecte"),
IF(Dades!A9="","","")),"Valor incorrecte")</f>
        <v/>
      </c>
      <c r="K9" s="7" t="str">
        <f>IFERROR(IF(Dades!K9&lt;&gt;"",
IF(TYPE(Dades!K9)=1,Dades!K9,"Format incorrecte"),
IF(Dades!A9="","","Camp obligatori")),"Valor incorrecte")</f>
        <v/>
      </c>
      <c r="L9" s="7" t="str">
        <f>IFERROR(IF(Dades!L9&lt;&gt;"",
       IF(TYPE(Dades!L9)=1,IF(Dades!K9&lt;Dades!L9,"Import incorrecte",Dades!L9),"Format incorrecte"),
IF(Dades!A9="","","Camp obligatori")),"Valor incorrecte")</f>
        <v/>
      </c>
      <c r="M9" s="7" t="str">
        <f>IFERROR(IF(Dades!M9&lt;&gt;"",
IF(TYPE(Dades!M9)=1,Dades!M9,"Format incorrecte"),
IF(Dades!A9="","","")),"Valor incorrecte")</f>
        <v/>
      </c>
      <c r="N9" t="str">
        <f>IF(Dades!N9="","",
IF(LEN(Dades!N9)&gt;255,"Longitud superada",Dades!N9))</f>
        <v/>
      </c>
      <c r="O9" t="str">
        <f>IF(Dades!O9="","",
IF(LEN(Dades!O9)&gt;1000,"Longitud superada",Dades!O9))</f>
        <v/>
      </c>
      <c r="P9" t="str">
        <f>IF(OR(Dades!P9&lt;&gt;"",Dades!Q9&lt;&gt;"",Dades!R9&lt;&gt;"",Dades!S9&lt;&gt;"",Dades!T9&lt;&gt;"",Dades!U9&lt;&gt;"",Dades!V9&lt;&gt;""),"Buidar col P i endavant","")</f>
        <v/>
      </c>
      <c r="Q9" t="str">
        <f>IF(Dades!B9="DESPESA PERSONAL",
IFERROR(IF(
       AND(
         LEN(Dades!C9)=8,
         AND(ISNUMBER(VALUE(LEFT(Dades!C9,2))),VALUE(LEFT(Dades!C9,2))&gt;=1,VALUE(LEFT(Dades!C9,2))&lt;13),
         OR(MID(Dades!C9,3,1)="N",MID(Dades!C9,3,1)="E"),
         MID(Dades!C9,4,1)="/",
         AND(ISNUMBER(VALUE(RIGHT(Dades!C9,4))),VALUE(RIGHT(Dades!C9,4))&gt;=2000,VALUE(RIGHT(Dades!C9,4))&lt;2100)
       )
=FALSE,"Valor incorrecte",""),"Valor incorrecte"),"")</f>
        <v/>
      </c>
    </row>
    <row r="10" spans="1:17" x14ac:dyDescent="0.3">
      <c r="A10" t="str">
        <f>IF(Dades!A10&lt;&gt;"",IF(AND(Dades!A9="",Dades!B9="",Dades!C9="",Dades!D9="",Dades!E9="",Dades!F9="",Dades!G9="",Dades!H9="",Dades!I9="",Dades!J9="",Dades!K9="",Dades!L9="",Dades!M9="",Dades!N9="",Dades!O9=""),
"No es carregarà",
    IF(OR(Dades!A10="DIRECTA",Dades!A10="INDIRECTA"),Dades!A10,"Valor incorrecte")),
IF(Dades!B10="","","Camp obligatori"))</f>
        <v/>
      </c>
      <c r="B10" t="str">
        <f>IF(Dades!B10&lt;&gt;"",
IF(OR(Dades!B10="SERVEI PROFESSIONAL",
           Dades!B10="DESPESA PERSONAL",
           Dades!B10="ASSEGURANÇA",
           Dades!B10="DIETA",
           Dades!B10="AMORTITZACIO",
           Dades!B10="SUBMINISTRAMENT",
           Dades!B10="SERVEI GENERAL",
           Dades!B10="ALTRES"),
Dades!B10,"Valor incorrecte"),
IF(Dades!A10="","","Camp obligatori"))</f>
        <v/>
      </c>
      <c r="C10" s="6" t="str">
        <f>IF(Dades!C10&lt;&gt;"",
       IF(Dades!B10="DESPESA PERSONAL",
             IF(Q10="",Dades!C10,"Valor incorrecte"),
             Dades!C10),
IF(AND(Dades!B10&lt;&gt;"DIETA",Dades!B10&lt;&gt;"ALTRES"),
     IF(Dades!A10="", "", "Camp obligatori"),
      ""))</f>
        <v/>
      </c>
      <c r="D10" s="2" t="str">
        <f ca="1">IFERROR(IF(Dades!D10&lt;&gt;"",
       IF(OR(CELL("formato",Dades!D10)="D1",CELL("formato",Dades!D10)="D4"),Dades!D10+0,"Format incorrecte"),
      IF(Dades!A10="","","Camp obligatori")),"Valor incorrecte")</f>
        <v/>
      </c>
      <c r="E10" s="2" t="str">
        <f ca="1">IFERROR(IF(Dades!E10&lt;&gt;"",
       IF(OR(CELL("formato",Dades!E10)="D1",CELL("formato",Dades!E10)="D4"),Dades!E10+0,"Format incorrecte"),
      IF(Dades!A10="","","Camp obligatori")),"Valor incorrecte")</f>
        <v/>
      </c>
      <c r="F10" t="str">
        <f>IF(Dades!F10="",IF(Dades!A10="","",IF(Dades!B10="DESPESA PERSONAL","Camp obligatori","")),
IF(LEN(Dades!F10)&gt;255,"Longitud superada",Dades!F10))</f>
        <v/>
      </c>
      <c r="G10" t="str">
        <f>IF(Dades!G10&lt;&gt;"",Dades!G10,
IF(Dades!A10="","","Camp obligatori"))</f>
        <v/>
      </c>
      <c r="H10" t="str">
        <f>IF(Dades!H10="",IF(Dades!A10="","","Camp obligatori"),
IF(LEN(Dades!H10)&gt;255,"Longitud superada",Dades!H10))</f>
        <v/>
      </c>
      <c r="I10" s="7" t="str">
        <f>IFERROR(IF(Dades!I10&lt;&gt;"",
IF(TYPE(Dades!I10)=1,Dades!I10,"Format incorrecte"),
IF(Dades!A10="","","Camp obligatori")),"Valor incorrecte")</f>
        <v/>
      </c>
      <c r="J10" s="7" t="str">
        <f>IFERROR(IF(Dades!J10&lt;&gt;"",
       IF(TYPE(Dades!J10)=1,IF(Dades!I10&lt;Dades!J10,"Import incorrecte",Dades!J10),"Format incorrecte"),
IF(Dades!A10="","","")),"Valor incorrecte")</f>
        <v/>
      </c>
      <c r="K10" s="7" t="str">
        <f>IFERROR(IF(Dades!K10&lt;&gt;"",
IF(TYPE(Dades!K10)=1,Dades!K10,"Format incorrecte"),
IF(Dades!A10="","","Camp obligatori")),"Valor incorrecte")</f>
        <v/>
      </c>
      <c r="L10" s="7" t="str">
        <f>IFERROR(IF(Dades!L10&lt;&gt;"",
       IF(TYPE(Dades!L10)=1,IF(Dades!K10&lt;Dades!L10,"Import incorrecte",Dades!L10),"Format incorrecte"),
IF(Dades!A10="","","Camp obligatori")),"Valor incorrecte")</f>
        <v/>
      </c>
      <c r="M10" s="7" t="str">
        <f>IFERROR(IF(Dades!M10&lt;&gt;"",
IF(TYPE(Dades!M10)=1,Dades!M10,"Format incorrecte"),
IF(Dades!A10="","","")),"Valor incorrecte")</f>
        <v/>
      </c>
      <c r="N10" t="str">
        <f>IF(Dades!N10="","",
IF(LEN(Dades!N10)&gt;255,"Longitud superada",Dades!N10))</f>
        <v/>
      </c>
      <c r="O10" t="str">
        <f>IF(Dades!O10="","",
IF(LEN(Dades!O10)&gt;1000,"Longitud superada",Dades!O10))</f>
        <v/>
      </c>
      <c r="P10" t="str">
        <f>IF(OR(Dades!P10&lt;&gt;"",Dades!Q10&lt;&gt;"",Dades!R10&lt;&gt;"",Dades!S10&lt;&gt;"",Dades!T10&lt;&gt;"",Dades!U10&lt;&gt;"",Dades!V10&lt;&gt;""),"Buidar col P i endavant","")</f>
        <v/>
      </c>
      <c r="Q10" t="str">
        <f>IF(Dades!B10="DESPESA PERSONAL",
IFERROR(IF(
       AND(
         LEN(Dades!C10)=8,
         AND(ISNUMBER(VALUE(LEFT(Dades!C10,2))),VALUE(LEFT(Dades!C10,2))&gt;=1,VALUE(LEFT(Dades!C10,2))&lt;13),
         OR(MID(Dades!C10,3,1)="N",MID(Dades!C10,3,1)="E"),
         MID(Dades!C10,4,1)="/",
         AND(ISNUMBER(VALUE(RIGHT(Dades!C10,4))),VALUE(RIGHT(Dades!C10,4))&gt;=2000,VALUE(RIGHT(Dades!C10,4))&lt;2100)
       )
=FALSE,"Valor incorrecte",""),"Valor incorrecte"),"")</f>
        <v/>
      </c>
    </row>
    <row r="11" spans="1:17" x14ac:dyDescent="0.3">
      <c r="A11" t="str">
        <f>IF(Dades!A11&lt;&gt;"",IF(AND(Dades!A10="",Dades!B10="",Dades!C10="",Dades!D10="",Dades!E10="",Dades!F10="",Dades!G10="",Dades!H10="",Dades!I10="",Dades!J10="",Dades!K10="",Dades!L10="",Dades!M10="",Dades!N10="",Dades!O10=""),
"No es carregarà",
    IF(OR(Dades!A11="DIRECTA",Dades!A11="INDIRECTA"),Dades!A11,"Valor incorrecte")),
IF(Dades!B11="","","Camp obligatori"))</f>
        <v/>
      </c>
      <c r="B11" t="str">
        <f>IF(Dades!B11&lt;&gt;"",
IF(OR(Dades!B11="SERVEI PROFESSIONAL",
           Dades!B11="DESPESA PERSONAL",
           Dades!B11="ASSEGURANÇA",
           Dades!B11="DIETA",
           Dades!B11="AMORTITZACIO",
           Dades!B11="SUBMINISTRAMENT",
           Dades!B11="SERVEI GENERAL",
           Dades!B11="ALTRES"),
Dades!B11,"Valor incorrecte"),
IF(Dades!A11="","","Camp obligatori"))</f>
        <v/>
      </c>
      <c r="C11" s="6" t="str">
        <f>IF(Dades!C11&lt;&gt;"",
       IF(Dades!B11="DESPESA PERSONAL",
             IF(Q11="",Dades!C11,"Valor incorrecte"),
             Dades!C11),
IF(AND(Dades!B11&lt;&gt;"DIETA",Dades!B11&lt;&gt;"ALTRES"),
     IF(Dades!A11="", "", "Camp obligatori"),
      ""))</f>
        <v/>
      </c>
      <c r="D11" s="2" t="str">
        <f ca="1">IFERROR(IF(Dades!D11&lt;&gt;"",
       IF(OR(CELL("formato",Dades!D11)="D1",CELL("formato",Dades!D11)="D4"),Dades!D11+0,"Format incorrecte"),
      IF(Dades!A11="","","Camp obligatori")),"Valor incorrecte")</f>
        <v/>
      </c>
      <c r="E11" s="2" t="str">
        <f ca="1">IFERROR(IF(Dades!E11&lt;&gt;"",
       IF(OR(CELL("formato",Dades!E11)="D1",CELL("formato",Dades!E11)="D4"),Dades!E11+0,"Format incorrecte"),
      IF(Dades!A11="","","Camp obligatori")),"Valor incorrecte")</f>
        <v/>
      </c>
      <c r="F11" t="str">
        <f>IF(Dades!F11="",IF(Dades!A11="","",IF(Dades!B11="DESPESA PERSONAL","Camp obligatori","")),
IF(LEN(Dades!F11)&gt;255,"Longitud superada",Dades!F11))</f>
        <v/>
      </c>
      <c r="G11" t="str">
        <f>IF(Dades!G11&lt;&gt;"",Dades!G11,
IF(Dades!A11="","","Camp obligatori"))</f>
        <v/>
      </c>
      <c r="H11" t="str">
        <f>IF(Dades!H11="",IF(Dades!A11="","","Camp obligatori"),
IF(LEN(Dades!H11)&gt;255,"Longitud superada",Dades!H11))</f>
        <v/>
      </c>
      <c r="I11" s="7" t="str">
        <f>IFERROR(IF(Dades!I11&lt;&gt;"",
IF(TYPE(Dades!I11)=1,Dades!I11,"Format incorrecte"),
IF(Dades!A11="","","Camp obligatori")),"Valor incorrecte")</f>
        <v/>
      </c>
      <c r="J11" s="7" t="str">
        <f>IFERROR(IF(Dades!J11&lt;&gt;"",
       IF(TYPE(Dades!J11)=1,IF(Dades!I11&lt;Dades!J11,"Import incorrecte",Dades!J11),"Format incorrecte"),
IF(Dades!A11="","","")),"Valor incorrecte")</f>
        <v/>
      </c>
      <c r="K11" s="7" t="str">
        <f>IFERROR(IF(Dades!K11&lt;&gt;"",
IF(TYPE(Dades!K11)=1,Dades!K11,"Format incorrecte"),
IF(Dades!A11="","","Camp obligatori")),"Valor incorrecte")</f>
        <v/>
      </c>
      <c r="L11" s="7" t="str">
        <f>IFERROR(IF(Dades!L11&lt;&gt;"",
       IF(TYPE(Dades!L11)=1,IF(Dades!K11&lt;Dades!L11,"Import incorrecte",Dades!L11),"Format incorrecte"),
IF(Dades!A11="","","Camp obligatori")),"Valor incorrecte")</f>
        <v/>
      </c>
      <c r="M11" s="7" t="str">
        <f>IFERROR(IF(Dades!M11&lt;&gt;"",
IF(TYPE(Dades!M11)=1,Dades!M11,"Format incorrecte"),
IF(Dades!A11="","","")),"Valor incorrecte")</f>
        <v/>
      </c>
      <c r="N11" t="str">
        <f>IF(Dades!N11="","",
IF(LEN(Dades!N11)&gt;255,"Longitud superada",Dades!N11))</f>
        <v/>
      </c>
      <c r="O11" t="str">
        <f>IF(Dades!O11="","",
IF(LEN(Dades!O11)&gt;1000,"Longitud superada",Dades!O11))</f>
        <v/>
      </c>
      <c r="P11" t="str">
        <f>IF(OR(Dades!P11&lt;&gt;"",Dades!Q11&lt;&gt;"",Dades!R11&lt;&gt;"",Dades!S11&lt;&gt;"",Dades!T11&lt;&gt;"",Dades!U11&lt;&gt;"",Dades!V11&lt;&gt;""),"Buidar col P i endavant","")</f>
        <v/>
      </c>
      <c r="Q11" t="str">
        <f>IF(Dades!B11="DESPESA PERSONAL",
IFERROR(IF(
       AND(
         LEN(Dades!C11)=8,
         AND(ISNUMBER(VALUE(LEFT(Dades!C11,2))),VALUE(LEFT(Dades!C11,2))&gt;=1,VALUE(LEFT(Dades!C11,2))&lt;13),
         OR(MID(Dades!C11,3,1)="N",MID(Dades!C11,3,1)="E"),
         MID(Dades!C11,4,1)="/",
         AND(ISNUMBER(VALUE(RIGHT(Dades!C11,4))),VALUE(RIGHT(Dades!C11,4))&gt;=2000,VALUE(RIGHT(Dades!C11,4))&lt;2100)
       )
=FALSE,"Valor incorrecte",""),"Valor incorrecte"),"")</f>
        <v/>
      </c>
    </row>
    <row r="12" spans="1:17" x14ac:dyDescent="0.3">
      <c r="A12" t="str">
        <f>IF(Dades!A12&lt;&gt;"",IF(AND(Dades!A11="",Dades!B11="",Dades!C11="",Dades!D11="",Dades!E11="",Dades!F11="",Dades!G11="",Dades!H11="",Dades!I11="",Dades!J11="",Dades!K11="",Dades!L11="",Dades!M11="",Dades!N11="",Dades!O11=""),
"No es carregarà",
    IF(OR(Dades!A12="DIRECTA",Dades!A12="INDIRECTA"),Dades!A12,"Valor incorrecte")),
IF(Dades!B12="","","Camp obligatori"))</f>
        <v/>
      </c>
      <c r="B12" t="str">
        <f>IF(Dades!B12&lt;&gt;"",
IF(OR(Dades!B12="SERVEI PROFESSIONAL",
           Dades!B12="DESPESA PERSONAL",
           Dades!B12="ASSEGURANÇA",
           Dades!B12="DIETA",
           Dades!B12="AMORTITZACIO",
           Dades!B12="SUBMINISTRAMENT",
           Dades!B12="SERVEI GENERAL",
           Dades!B12="ALTRES"),
Dades!B12,"Valor incorrecte"),
IF(Dades!A12="","","Camp obligatori"))</f>
        <v/>
      </c>
      <c r="C12" s="6" t="str">
        <f>IF(Dades!C12&lt;&gt;"",
       IF(Dades!B12="DESPESA PERSONAL",
             IF(Q12="",Dades!C12,"Valor incorrecte"),
             Dades!C12),
IF(AND(Dades!B12&lt;&gt;"DIETA",Dades!B12&lt;&gt;"ALTRES"),
     IF(Dades!A12="", "", "Camp obligatori"),
      ""))</f>
        <v/>
      </c>
      <c r="D12" s="2" t="str">
        <f ca="1">IFERROR(IF(Dades!D12&lt;&gt;"",
       IF(OR(CELL("formato",Dades!D12)="D1",CELL("formato",Dades!D12)="D4"),Dades!D12+0,"Format incorrecte"),
      IF(Dades!A12="","","Camp obligatori")),"Valor incorrecte")</f>
        <v/>
      </c>
      <c r="E12" s="2" t="str">
        <f ca="1">IFERROR(IF(Dades!E12&lt;&gt;"",
       IF(OR(CELL("formato",Dades!E12)="D1",CELL("formato",Dades!E12)="D4"),Dades!E12+0,"Format incorrecte"),
      IF(Dades!A12="","","Camp obligatori")),"Valor incorrecte")</f>
        <v/>
      </c>
      <c r="F12" t="str">
        <f>IF(Dades!F12="",IF(Dades!A12="","",IF(Dades!B12="DESPESA PERSONAL","Camp obligatori","")),
IF(LEN(Dades!F12)&gt;255,"Longitud superada",Dades!F12))</f>
        <v/>
      </c>
      <c r="G12" t="str">
        <f>IF(Dades!G12&lt;&gt;"",Dades!G12,
IF(Dades!A12="","","Camp obligatori"))</f>
        <v/>
      </c>
      <c r="H12" t="str">
        <f>IF(Dades!H12="",IF(Dades!A12="","","Camp obligatori"),
IF(LEN(Dades!H12)&gt;255,"Longitud superada",Dades!H12))</f>
        <v/>
      </c>
      <c r="I12" s="7" t="str">
        <f>IFERROR(IF(Dades!I12&lt;&gt;"",
IF(TYPE(Dades!I12)=1,Dades!I12,"Format incorrecte"),
IF(Dades!A12="","","Camp obligatori")),"Valor incorrecte")</f>
        <v/>
      </c>
      <c r="J12" s="7" t="str">
        <f>IFERROR(IF(Dades!J12&lt;&gt;"",
       IF(TYPE(Dades!J12)=1,IF(Dades!I12&lt;Dades!J12,"Import incorrecte",Dades!J12),"Format incorrecte"),
IF(Dades!A12="","","")),"Valor incorrecte")</f>
        <v/>
      </c>
      <c r="K12" s="7" t="str">
        <f>IFERROR(IF(Dades!K12&lt;&gt;"",
IF(TYPE(Dades!K12)=1,Dades!K12,"Format incorrecte"),
IF(Dades!A12="","","Camp obligatori")),"Valor incorrecte")</f>
        <v/>
      </c>
      <c r="L12" s="7" t="str">
        <f>IFERROR(IF(Dades!L12&lt;&gt;"",
       IF(TYPE(Dades!L12)=1,IF(Dades!K12&lt;Dades!L12,"Import incorrecte",Dades!L12),"Format incorrecte"),
IF(Dades!A12="","","Camp obligatori")),"Valor incorrecte")</f>
        <v/>
      </c>
      <c r="M12" s="7" t="str">
        <f>IFERROR(IF(Dades!M12&lt;&gt;"",
IF(TYPE(Dades!M12)=1,Dades!M12,"Format incorrecte"),
IF(Dades!A12="","","")),"Valor incorrecte")</f>
        <v/>
      </c>
      <c r="N12" t="str">
        <f>IF(Dades!N12="","",
IF(LEN(Dades!N12)&gt;255,"Longitud superada",Dades!N12))</f>
        <v/>
      </c>
      <c r="O12" t="str">
        <f>IF(Dades!O12="","",
IF(LEN(Dades!O12)&gt;1000,"Longitud superada",Dades!O12))</f>
        <v/>
      </c>
      <c r="P12" t="str">
        <f>IF(OR(Dades!P12&lt;&gt;"",Dades!Q12&lt;&gt;"",Dades!R12&lt;&gt;"",Dades!S12&lt;&gt;"",Dades!T12&lt;&gt;"",Dades!U12&lt;&gt;"",Dades!V12&lt;&gt;""),"Buidar col P i endavant","")</f>
        <v/>
      </c>
      <c r="Q12" t="str">
        <f>IF(Dades!B12="DESPESA PERSONAL",
IFERROR(IF(
       AND(
         LEN(Dades!C12)=8,
         AND(ISNUMBER(VALUE(LEFT(Dades!C12,2))),VALUE(LEFT(Dades!C12,2))&gt;=1,VALUE(LEFT(Dades!C12,2))&lt;13),
         OR(MID(Dades!C12,3,1)="N",MID(Dades!C12,3,1)="E"),
         MID(Dades!C12,4,1)="/",
         AND(ISNUMBER(VALUE(RIGHT(Dades!C12,4))),VALUE(RIGHT(Dades!C12,4))&gt;=2000,VALUE(RIGHT(Dades!C12,4))&lt;2100)
       )
=FALSE,"Valor incorrecte",""),"Valor incorrecte"),"")</f>
        <v/>
      </c>
    </row>
    <row r="13" spans="1:17" x14ac:dyDescent="0.3">
      <c r="A13" t="str">
        <f>IF(Dades!A13&lt;&gt;"",IF(AND(Dades!A12="",Dades!B12="",Dades!C12="",Dades!D12="",Dades!E12="",Dades!F12="",Dades!G12="",Dades!H12="",Dades!I12="",Dades!J12="",Dades!K12="",Dades!L12="",Dades!M12="",Dades!N12="",Dades!O12=""),
"No es carregarà",
    IF(OR(Dades!A13="DIRECTA",Dades!A13="INDIRECTA"),Dades!A13,"Valor incorrecte")),
IF(Dades!B13="","","Camp obligatori"))</f>
        <v/>
      </c>
      <c r="B13" t="str">
        <f>IF(Dades!B13&lt;&gt;"",
IF(OR(Dades!B13="SERVEI PROFESSIONAL",
           Dades!B13="DESPESA PERSONAL",
           Dades!B13="ASSEGURANÇA",
           Dades!B13="DIETA",
           Dades!B13="AMORTITZACIO",
           Dades!B13="SUBMINISTRAMENT",
           Dades!B13="SERVEI GENERAL",
           Dades!B13="ALTRES"),
Dades!B13,"Valor incorrecte"),
IF(Dades!A13="","","Camp obligatori"))</f>
        <v/>
      </c>
      <c r="C13" s="6" t="str">
        <f>IF(Dades!C13&lt;&gt;"",
       IF(Dades!B13="DESPESA PERSONAL",
             IF(Q13="",Dades!C13,"Valor incorrecte"),
             Dades!C13),
IF(AND(Dades!B13&lt;&gt;"DIETA",Dades!B13&lt;&gt;"ALTRES"),
     IF(Dades!A13="", "", "Camp obligatori"),
      ""))</f>
        <v/>
      </c>
      <c r="D13" s="2" t="str">
        <f ca="1">IFERROR(IF(Dades!D13&lt;&gt;"",
       IF(OR(CELL("formato",Dades!D13)="D1",CELL("formato",Dades!D13)="D4"),Dades!D13+0,"Format incorrecte"),
      IF(Dades!A13="","","Camp obligatori")),"Valor incorrecte")</f>
        <v/>
      </c>
      <c r="E13" s="2" t="str">
        <f ca="1">IFERROR(IF(Dades!E13&lt;&gt;"",
       IF(OR(CELL("formato",Dades!E13)="D1",CELL("formato",Dades!E13)="D4"),Dades!E13+0,"Format incorrecte"),
      IF(Dades!A13="","","Camp obligatori")),"Valor incorrecte")</f>
        <v/>
      </c>
      <c r="F13" t="str">
        <f>IF(Dades!F13="",IF(Dades!A13="","",IF(Dades!B13="DESPESA PERSONAL","Camp obligatori","")),
IF(LEN(Dades!F13)&gt;255,"Longitud superada",Dades!F13))</f>
        <v/>
      </c>
      <c r="G13" t="str">
        <f>IF(Dades!G13&lt;&gt;"",Dades!G13,
IF(Dades!A13="","","Camp obligatori"))</f>
        <v/>
      </c>
      <c r="H13" t="str">
        <f>IF(Dades!H13="",IF(Dades!A13="","","Camp obligatori"),
IF(LEN(Dades!H13)&gt;255,"Longitud superada",Dades!H13))</f>
        <v/>
      </c>
      <c r="I13" s="7" t="str">
        <f>IFERROR(IF(Dades!I13&lt;&gt;"",
IF(TYPE(Dades!I13)=1,Dades!I13,"Format incorrecte"),
IF(Dades!A13="","","Camp obligatori")),"Valor incorrecte")</f>
        <v/>
      </c>
      <c r="J13" s="7" t="str">
        <f>IFERROR(IF(Dades!J13&lt;&gt;"",
       IF(TYPE(Dades!J13)=1,IF(Dades!I13&lt;Dades!J13,"Import incorrecte",Dades!J13),"Format incorrecte"),
IF(Dades!A13="","","")),"Valor incorrecte")</f>
        <v/>
      </c>
      <c r="K13" s="7" t="str">
        <f>IFERROR(IF(Dades!K13&lt;&gt;"",
IF(TYPE(Dades!K13)=1,Dades!K13,"Format incorrecte"),
IF(Dades!A13="","","Camp obligatori")),"Valor incorrecte")</f>
        <v/>
      </c>
      <c r="L13" s="7" t="str">
        <f>IFERROR(IF(Dades!L13&lt;&gt;"",
       IF(TYPE(Dades!L13)=1,IF(Dades!K13&lt;Dades!L13,"Import incorrecte",Dades!L13),"Format incorrecte"),
IF(Dades!A13="","","Camp obligatori")),"Valor incorrecte")</f>
        <v/>
      </c>
      <c r="M13" s="7" t="str">
        <f>IFERROR(IF(Dades!M13&lt;&gt;"",
IF(TYPE(Dades!M13)=1,Dades!M13,"Format incorrecte"),
IF(Dades!A13="","","")),"Valor incorrecte")</f>
        <v/>
      </c>
      <c r="N13" t="str">
        <f>IF(Dades!N13="","",
IF(LEN(Dades!N13)&gt;255,"Longitud superada",Dades!N13))</f>
        <v/>
      </c>
      <c r="O13" t="str">
        <f>IF(Dades!O13="","",
IF(LEN(Dades!O13)&gt;1000,"Longitud superada",Dades!O13))</f>
        <v/>
      </c>
      <c r="P13" t="str">
        <f>IF(OR(Dades!P13&lt;&gt;"",Dades!Q13&lt;&gt;"",Dades!R13&lt;&gt;"",Dades!S13&lt;&gt;"",Dades!T13&lt;&gt;"",Dades!U13&lt;&gt;"",Dades!V13&lt;&gt;""),"Buidar col P i endavant","")</f>
        <v/>
      </c>
      <c r="Q13" t="str">
        <f>IF(Dades!B13="DESPESA PERSONAL",
IFERROR(IF(
       AND(
         LEN(Dades!C13)=8,
         AND(ISNUMBER(VALUE(LEFT(Dades!C13,2))),VALUE(LEFT(Dades!C13,2))&gt;=1,VALUE(LEFT(Dades!C13,2))&lt;13),
         OR(MID(Dades!C13,3,1)="N",MID(Dades!C13,3,1)="E"),
         MID(Dades!C13,4,1)="/",
         AND(ISNUMBER(VALUE(RIGHT(Dades!C13,4))),VALUE(RIGHT(Dades!C13,4))&gt;=2000,VALUE(RIGHT(Dades!C13,4))&lt;2100)
       )
=FALSE,"Valor incorrecte",""),"Valor incorrecte"),"")</f>
        <v/>
      </c>
    </row>
    <row r="14" spans="1:17" x14ac:dyDescent="0.3">
      <c r="A14" t="str">
        <f>IF(Dades!A14&lt;&gt;"",IF(AND(Dades!A13="",Dades!B13="",Dades!C13="",Dades!D13="",Dades!E13="",Dades!F13="",Dades!G13="",Dades!H13="",Dades!I13="",Dades!J13="",Dades!K13="",Dades!L13="",Dades!M13="",Dades!N13="",Dades!O13=""),
"No es carregarà",
    IF(OR(Dades!A14="DIRECTA",Dades!A14="INDIRECTA"),Dades!A14,"Valor incorrecte")),
IF(Dades!B14="","","Camp obligatori"))</f>
        <v/>
      </c>
      <c r="B14" t="str">
        <f>IF(Dades!B14&lt;&gt;"",
IF(OR(Dades!B14="SERVEI PROFESSIONAL",
           Dades!B14="DESPESA PERSONAL",
           Dades!B14="ASSEGURANÇA",
           Dades!B14="DIETA",
           Dades!B14="AMORTITZACIO",
           Dades!B14="SUBMINISTRAMENT",
           Dades!B14="SERVEI GENERAL",
           Dades!B14="ALTRES"),
Dades!B14,"Valor incorrecte"),
IF(Dades!A14="","","Camp obligatori"))</f>
        <v/>
      </c>
      <c r="C14" s="6" t="str">
        <f>IF(Dades!C14&lt;&gt;"",
       IF(Dades!B14="DESPESA PERSONAL",
             IF(Q14="",Dades!C14,"Valor incorrecte"),
             Dades!C14),
IF(AND(Dades!B14&lt;&gt;"DIETA",Dades!B14&lt;&gt;"ALTRES"),
     IF(Dades!A14="", "", "Camp obligatori"),
      ""))</f>
        <v/>
      </c>
      <c r="D14" s="2" t="str">
        <f ca="1">IFERROR(IF(Dades!D14&lt;&gt;"",
       IF(OR(CELL("formato",Dades!D14)="D1",CELL("formato",Dades!D14)="D4"),Dades!D14+0,"Format incorrecte"),
      IF(Dades!A14="","","Camp obligatori")),"Valor incorrecte")</f>
        <v/>
      </c>
      <c r="E14" s="2" t="str">
        <f ca="1">IFERROR(IF(Dades!E14&lt;&gt;"",
       IF(OR(CELL("formato",Dades!E14)="D1",CELL("formato",Dades!E14)="D4"),Dades!E14+0,"Format incorrecte"),
      IF(Dades!A14="","","Camp obligatori")),"Valor incorrecte")</f>
        <v/>
      </c>
      <c r="F14" t="str">
        <f>IF(Dades!F14="",IF(Dades!A14="","",IF(Dades!B14="DESPESA PERSONAL","Camp obligatori","")),
IF(LEN(Dades!F14)&gt;255,"Longitud superada",Dades!F14))</f>
        <v/>
      </c>
      <c r="G14" t="str">
        <f>IF(Dades!G14&lt;&gt;"",Dades!G14,
IF(Dades!A14="","","Camp obligatori"))</f>
        <v/>
      </c>
      <c r="H14" t="str">
        <f>IF(Dades!H14="",IF(Dades!A14="","","Camp obligatori"),
IF(LEN(Dades!H14)&gt;255,"Longitud superada",Dades!H14))</f>
        <v/>
      </c>
      <c r="I14" s="7" t="str">
        <f>IFERROR(IF(Dades!I14&lt;&gt;"",
IF(TYPE(Dades!I14)=1,Dades!I14,"Format incorrecte"),
IF(Dades!A14="","","Camp obligatori")),"Valor incorrecte")</f>
        <v/>
      </c>
      <c r="J14" s="7" t="str">
        <f>IFERROR(IF(Dades!J14&lt;&gt;"",
       IF(TYPE(Dades!J14)=1,IF(Dades!I14&lt;Dades!J14,"Import incorrecte",Dades!J14),"Format incorrecte"),
IF(Dades!A14="","","")),"Valor incorrecte")</f>
        <v/>
      </c>
      <c r="K14" s="7" t="str">
        <f>IFERROR(IF(Dades!K14&lt;&gt;"",
IF(TYPE(Dades!K14)=1,Dades!K14,"Format incorrecte"),
IF(Dades!A14="","","Camp obligatori")),"Valor incorrecte")</f>
        <v/>
      </c>
      <c r="L14" s="7" t="str">
        <f>IFERROR(IF(Dades!L14&lt;&gt;"",
       IF(TYPE(Dades!L14)=1,IF(Dades!K14&lt;Dades!L14,"Import incorrecte",Dades!L14),"Format incorrecte"),
IF(Dades!A14="","","Camp obligatori")),"Valor incorrecte")</f>
        <v/>
      </c>
      <c r="M14" s="7" t="str">
        <f>IFERROR(IF(Dades!M14&lt;&gt;"",
IF(TYPE(Dades!M14)=1,Dades!M14,"Format incorrecte"),
IF(Dades!A14="","","")),"Valor incorrecte")</f>
        <v/>
      </c>
      <c r="N14" t="str">
        <f>IF(Dades!N14="","",
IF(LEN(Dades!N14)&gt;255,"Longitud superada",Dades!N14))</f>
        <v/>
      </c>
      <c r="O14" t="str">
        <f>IF(Dades!O14="","",
IF(LEN(Dades!O14)&gt;1000,"Longitud superada",Dades!O14))</f>
        <v/>
      </c>
      <c r="P14" t="str">
        <f>IF(OR(Dades!P14&lt;&gt;"",Dades!Q14&lt;&gt;"",Dades!R14&lt;&gt;"",Dades!S14&lt;&gt;"",Dades!T14&lt;&gt;"",Dades!U14&lt;&gt;"",Dades!V14&lt;&gt;""),"Buidar col P i endavant","")</f>
        <v/>
      </c>
      <c r="Q14" t="str">
        <f>IF(Dades!B14="DESPESA PERSONAL",
IFERROR(IF(
       AND(
         LEN(Dades!C14)=8,
         AND(ISNUMBER(VALUE(LEFT(Dades!C14,2))),VALUE(LEFT(Dades!C14,2))&gt;=1,VALUE(LEFT(Dades!C14,2))&lt;13),
         OR(MID(Dades!C14,3,1)="N",MID(Dades!C14,3,1)="E"),
         MID(Dades!C14,4,1)="/",
         AND(ISNUMBER(VALUE(RIGHT(Dades!C14,4))),VALUE(RIGHT(Dades!C14,4))&gt;=2000,VALUE(RIGHT(Dades!C14,4))&lt;2100)
       )
=FALSE,"Valor incorrecte",""),"Valor incorrecte"),"")</f>
        <v/>
      </c>
    </row>
    <row r="15" spans="1:17" x14ac:dyDescent="0.3">
      <c r="A15" t="str">
        <f>IF(Dades!A15&lt;&gt;"",IF(AND(Dades!A14="",Dades!B14="",Dades!C14="",Dades!D14="",Dades!E14="",Dades!F14="",Dades!G14="",Dades!H14="",Dades!I14="",Dades!J14="",Dades!K14="",Dades!L14="",Dades!M14="",Dades!N14="",Dades!O14=""),
"No es carregarà",
    IF(OR(Dades!A15="DIRECTA",Dades!A15="INDIRECTA"),Dades!A15,"Valor incorrecte")),
IF(Dades!B15="","","Camp obligatori"))</f>
        <v/>
      </c>
      <c r="B15" t="str">
        <f>IF(Dades!B15&lt;&gt;"",
IF(OR(Dades!B15="SERVEI PROFESSIONAL",
           Dades!B15="DESPESA PERSONAL",
           Dades!B15="ASSEGURANÇA",
           Dades!B15="DIETA",
           Dades!B15="AMORTITZACIO",
           Dades!B15="SUBMINISTRAMENT",
           Dades!B15="SERVEI GENERAL",
           Dades!B15="ALTRES"),
Dades!B15,"Valor incorrecte"),
IF(Dades!A15="","","Camp obligatori"))</f>
        <v/>
      </c>
      <c r="C15" s="6" t="str">
        <f>IF(Dades!C15&lt;&gt;"",
       IF(Dades!B15="DESPESA PERSONAL",
             IF(Q15="",Dades!C15,"Valor incorrecte"),
             Dades!C15),
IF(AND(Dades!B15&lt;&gt;"DIETA",Dades!B15&lt;&gt;"ALTRES"),
     IF(Dades!A15="", "", "Camp obligatori"),
      ""))</f>
        <v/>
      </c>
      <c r="D15" s="2" t="str">
        <f ca="1">IFERROR(IF(Dades!D15&lt;&gt;"",
       IF(OR(CELL("formato",Dades!D15)="D1",CELL("formato",Dades!D15)="D4"),Dades!D15+0,"Format incorrecte"),
      IF(Dades!A15="","","Camp obligatori")),"Valor incorrecte")</f>
        <v/>
      </c>
      <c r="E15" s="2" t="str">
        <f ca="1">IFERROR(IF(Dades!E15&lt;&gt;"",
       IF(OR(CELL("formato",Dades!E15)="D1",CELL("formato",Dades!E15)="D4"),Dades!E15+0,"Format incorrecte"),
      IF(Dades!A15="","","Camp obligatori")),"Valor incorrecte")</f>
        <v/>
      </c>
      <c r="F15" t="str">
        <f>IF(Dades!F15="",IF(Dades!A15="","",IF(Dades!B15="DESPESA PERSONAL","Camp obligatori","")),
IF(LEN(Dades!F15)&gt;255,"Longitud superada",Dades!F15))</f>
        <v/>
      </c>
      <c r="G15" t="str">
        <f>IF(Dades!G15&lt;&gt;"",Dades!G15,
IF(Dades!A15="","","Camp obligatori"))</f>
        <v/>
      </c>
      <c r="H15" t="str">
        <f>IF(Dades!H15="",IF(Dades!A15="","","Camp obligatori"),
IF(LEN(Dades!H15)&gt;255,"Longitud superada",Dades!H15))</f>
        <v/>
      </c>
      <c r="I15" s="7" t="str">
        <f>IFERROR(IF(Dades!I15&lt;&gt;"",
IF(TYPE(Dades!I15)=1,Dades!I15,"Format incorrecte"),
IF(Dades!A15="","","Camp obligatori")),"Valor incorrecte")</f>
        <v/>
      </c>
      <c r="J15" s="7" t="str">
        <f>IFERROR(IF(Dades!J15&lt;&gt;"",
       IF(TYPE(Dades!J15)=1,IF(Dades!I15&lt;Dades!J15,"Import incorrecte",Dades!J15),"Format incorrecte"),
IF(Dades!A15="","","")),"Valor incorrecte")</f>
        <v/>
      </c>
      <c r="K15" s="7" t="str">
        <f>IFERROR(IF(Dades!K15&lt;&gt;"",
IF(TYPE(Dades!K15)=1,Dades!K15,"Format incorrecte"),
IF(Dades!A15="","","Camp obligatori")),"Valor incorrecte")</f>
        <v/>
      </c>
      <c r="L15" s="7" t="str">
        <f>IFERROR(IF(Dades!L15&lt;&gt;"",
       IF(TYPE(Dades!L15)=1,IF(Dades!K15&lt;Dades!L15,"Import incorrecte",Dades!L15),"Format incorrecte"),
IF(Dades!A15="","","Camp obligatori")),"Valor incorrecte")</f>
        <v/>
      </c>
      <c r="M15" s="7" t="str">
        <f>IFERROR(IF(Dades!M15&lt;&gt;"",
IF(TYPE(Dades!M15)=1,Dades!M15,"Format incorrecte"),
IF(Dades!A15="","","")),"Valor incorrecte")</f>
        <v/>
      </c>
      <c r="N15" t="str">
        <f>IF(Dades!N15="","",
IF(LEN(Dades!N15)&gt;255,"Longitud superada",Dades!N15))</f>
        <v/>
      </c>
      <c r="O15" t="str">
        <f>IF(Dades!O15="","",
IF(LEN(Dades!O15)&gt;1000,"Longitud superada",Dades!O15))</f>
        <v/>
      </c>
      <c r="P15" t="str">
        <f>IF(OR(Dades!P15&lt;&gt;"",Dades!Q15&lt;&gt;"",Dades!R15&lt;&gt;"",Dades!S15&lt;&gt;"",Dades!T15&lt;&gt;"",Dades!U15&lt;&gt;"",Dades!V15&lt;&gt;""),"Buidar col P i endavant","")</f>
        <v/>
      </c>
      <c r="Q15" t="str">
        <f>IF(Dades!B15="DESPESA PERSONAL",
IFERROR(IF(
       AND(
         LEN(Dades!C15)=8,
         AND(ISNUMBER(VALUE(LEFT(Dades!C15,2))),VALUE(LEFT(Dades!C15,2))&gt;=1,VALUE(LEFT(Dades!C15,2))&lt;13),
         OR(MID(Dades!C15,3,1)="N",MID(Dades!C15,3,1)="E"),
         MID(Dades!C15,4,1)="/",
         AND(ISNUMBER(VALUE(RIGHT(Dades!C15,4))),VALUE(RIGHT(Dades!C15,4))&gt;=2000,VALUE(RIGHT(Dades!C15,4))&lt;2100)
       )
=FALSE,"Valor incorrecte",""),"Valor incorrecte"),"")</f>
        <v/>
      </c>
    </row>
    <row r="16" spans="1:17" x14ac:dyDescent="0.3">
      <c r="A16" t="str">
        <f>IF(Dades!A16&lt;&gt;"",IF(AND(Dades!A15="",Dades!B15="",Dades!C15="",Dades!D15="",Dades!E15="",Dades!F15="",Dades!G15="",Dades!H15="",Dades!I15="",Dades!J15="",Dades!K15="",Dades!L15="",Dades!M15="",Dades!N15="",Dades!O15=""),
"No es carregarà",
    IF(OR(Dades!A16="DIRECTA",Dades!A16="INDIRECTA"),Dades!A16,"Valor incorrecte")),
IF(Dades!B16="","","Camp obligatori"))</f>
        <v/>
      </c>
      <c r="B16" t="str">
        <f>IF(Dades!B16&lt;&gt;"",
IF(OR(Dades!B16="SERVEI PROFESSIONAL",
           Dades!B16="DESPESA PERSONAL",
           Dades!B16="ASSEGURANÇA",
           Dades!B16="DIETA",
           Dades!B16="AMORTITZACIO",
           Dades!B16="SUBMINISTRAMENT",
           Dades!B16="SERVEI GENERAL",
           Dades!B16="ALTRES"),
Dades!B16,"Valor incorrecte"),
IF(Dades!A16="","","Camp obligatori"))</f>
        <v/>
      </c>
      <c r="C16" s="6" t="str">
        <f>IF(Dades!C16&lt;&gt;"",
       IF(Dades!B16="DESPESA PERSONAL",
             IF(Q16="",Dades!C16,"Valor incorrecte"),
             Dades!C16),
IF(AND(Dades!B16&lt;&gt;"DIETA",Dades!B16&lt;&gt;"ALTRES"),
     IF(Dades!A16="", "", "Camp obligatori"),
      ""))</f>
        <v/>
      </c>
      <c r="D16" s="2" t="str">
        <f ca="1">IFERROR(IF(Dades!D16&lt;&gt;"",
       IF(OR(CELL("formato",Dades!D16)="D1",CELL("formato",Dades!D16)="D4"),Dades!D16+0,"Format incorrecte"),
      IF(Dades!A16="","","Camp obligatori")),"Valor incorrecte")</f>
        <v/>
      </c>
      <c r="E16" s="2" t="str">
        <f ca="1">IFERROR(IF(Dades!E16&lt;&gt;"",
       IF(OR(CELL("formato",Dades!E16)="D1",CELL("formato",Dades!E16)="D4"),Dades!E16+0,"Format incorrecte"),
      IF(Dades!A16="","","Camp obligatori")),"Valor incorrecte")</f>
        <v/>
      </c>
      <c r="F16" t="str">
        <f>IF(Dades!F16="",IF(Dades!A16="","",IF(Dades!B16="DESPESA PERSONAL","Camp obligatori","")),
IF(LEN(Dades!F16)&gt;255,"Longitud superada",Dades!F16))</f>
        <v/>
      </c>
      <c r="G16" t="str">
        <f>IF(Dades!G16&lt;&gt;"",Dades!G16,
IF(Dades!A16="","","Camp obligatori"))</f>
        <v/>
      </c>
      <c r="H16" t="str">
        <f>IF(Dades!H16="",IF(Dades!A16="","","Camp obligatori"),
IF(LEN(Dades!H16)&gt;255,"Longitud superada",Dades!H16))</f>
        <v/>
      </c>
      <c r="I16" s="7" t="str">
        <f>IFERROR(IF(Dades!I16&lt;&gt;"",
IF(TYPE(Dades!I16)=1,Dades!I16,"Format incorrecte"),
IF(Dades!A16="","","Camp obligatori")),"Valor incorrecte")</f>
        <v/>
      </c>
      <c r="J16" s="7" t="str">
        <f>IFERROR(IF(Dades!J16&lt;&gt;"",
       IF(TYPE(Dades!J16)=1,IF(Dades!I16&lt;Dades!J16,"Import incorrecte",Dades!J16),"Format incorrecte"),
IF(Dades!A16="","","")),"Valor incorrecte")</f>
        <v/>
      </c>
      <c r="K16" s="7" t="str">
        <f>IFERROR(IF(Dades!K16&lt;&gt;"",
IF(TYPE(Dades!K16)=1,Dades!K16,"Format incorrecte"),
IF(Dades!A16="","","Camp obligatori")),"Valor incorrecte")</f>
        <v/>
      </c>
      <c r="L16" s="7" t="str">
        <f>IFERROR(IF(Dades!L16&lt;&gt;"",
       IF(TYPE(Dades!L16)=1,IF(Dades!K16&lt;Dades!L16,"Import incorrecte",Dades!L16),"Format incorrecte"),
IF(Dades!A16="","","Camp obligatori")),"Valor incorrecte")</f>
        <v/>
      </c>
      <c r="M16" s="7" t="str">
        <f>IFERROR(IF(Dades!M16&lt;&gt;"",
IF(TYPE(Dades!M16)=1,Dades!M16,"Format incorrecte"),
IF(Dades!A16="","","")),"Valor incorrecte")</f>
        <v/>
      </c>
      <c r="N16" t="str">
        <f>IF(Dades!N16="","",
IF(LEN(Dades!N16)&gt;255,"Longitud superada",Dades!N16))</f>
        <v/>
      </c>
      <c r="O16" t="str">
        <f>IF(Dades!O16="","",
IF(LEN(Dades!O16)&gt;1000,"Longitud superada",Dades!O16))</f>
        <v/>
      </c>
      <c r="P16" t="str">
        <f>IF(OR(Dades!P16&lt;&gt;"",Dades!Q16&lt;&gt;"",Dades!R16&lt;&gt;"",Dades!S16&lt;&gt;"",Dades!T16&lt;&gt;"",Dades!U16&lt;&gt;"",Dades!V16&lt;&gt;""),"Buidar col P i endavant","")</f>
        <v/>
      </c>
      <c r="Q16" t="str">
        <f>IF(Dades!B16="DESPESA PERSONAL",
IFERROR(IF(
       AND(
         LEN(Dades!C16)=8,
         AND(ISNUMBER(VALUE(LEFT(Dades!C16,2))),VALUE(LEFT(Dades!C16,2))&gt;=1,VALUE(LEFT(Dades!C16,2))&lt;13),
         OR(MID(Dades!C16,3,1)="N",MID(Dades!C16,3,1)="E"),
         MID(Dades!C16,4,1)="/",
         AND(ISNUMBER(VALUE(RIGHT(Dades!C16,4))),VALUE(RIGHT(Dades!C16,4))&gt;=2000,VALUE(RIGHT(Dades!C16,4))&lt;2100)
       )
=FALSE,"Valor incorrecte",""),"Valor incorrecte"),"")</f>
        <v/>
      </c>
    </row>
    <row r="17" spans="1:17" x14ac:dyDescent="0.3">
      <c r="A17" t="str">
        <f>IF(Dades!A17&lt;&gt;"",IF(AND(Dades!A16="",Dades!B16="",Dades!C16="",Dades!D16="",Dades!E16="",Dades!F16="",Dades!G16="",Dades!H16="",Dades!I16="",Dades!J16="",Dades!K16="",Dades!L16="",Dades!M16="",Dades!N16="",Dades!O16=""),
"No es carregarà",
    IF(OR(Dades!A17="DIRECTA",Dades!A17="INDIRECTA"),Dades!A17,"Valor incorrecte")),
IF(Dades!B17="","","Camp obligatori"))</f>
        <v/>
      </c>
      <c r="B17" t="str">
        <f>IF(Dades!B17&lt;&gt;"",
IF(OR(Dades!B17="SERVEI PROFESSIONAL",
           Dades!B17="DESPESA PERSONAL",
           Dades!B17="ASSEGURANÇA",
           Dades!B17="DIETA",
           Dades!B17="AMORTITZACIO",
           Dades!B17="SUBMINISTRAMENT",
           Dades!B17="SERVEI GENERAL",
           Dades!B17="ALTRES"),
Dades!B17,"Valor incorrecte"),
IF(Dades!A17="","","Camp obligatori"))</f>
        <v/>
      </c>
      <c r="C17" s="6" t="str">
        <f>IF(Dades!C17&lt;&gt;"",
       IF(Dades!B17="DESPESA PERSONAL",
             IF(Q17="",Dades!C17,"Valor incorrecte"),
             Dades!C17),
IF(AND(Dades!B17&lt;&gt;"DIETA",Dades!B17&lt;&gt;"ALTRES"),
     IF(Dades!A17="", "", "Camp obligatori"),
      ""))</f>
        <v/>
      </c>
      <c r="D17" s="2" t="str">
        <f ca="1">IFERROR(IF(Dades!D17&lt;&gt;"",
       IF(OR(CELL("formato",Dades!D17)="D1",CELL("formato",Dades!D17)="D4"),Dades!D17+0,"Format incorrecte"),
      IF(Dades!A17="","","Camp obligatori")),"Valor incorrecte")</f>
        <v/>
      </c>
      <c r="E17" s="2" t="str">
        <f ca="1">IFERROR(IF(Dades!E17&lt;&gt;"",
       IF(OR(CELL("formato",Dades!E17)="D1",CELL("formato",Dades!E17)="D4"),Dades!E17+0,"Format incorrecte"),
      IF(Dades!A17="","","Camp obligatori")),"Valor incorrecte")</f>
        <v/>
      </c>
      <c r="F17" t="str">
        <f>IF(Dades!F17="",IF(Dades!A17="","",IF(Dades!B17="DESPESA PERSONAL","Camp obligatori","")),
IF(LEN(Dades!F17)&gt;255,"Longitud superada",Dades!F17))</f>
        <v/>
      </c>
      <c r="G17" t="str">
        <f>IF(Dades!G17&lt;&gt;"",Dades!G17,
IF(Dades!A17="","","Camp obligatori"))</f>
        <v/>
      </c>
      <c r="H17" t="str">
        <f>IF(Dades!H17="",IF(Dades!A17="","","Camp obligatori"),
IF(LEN(Dades!H17)&gt;255,"Longitud superada",Dades!H17))</f>
        <v/>
      </c>
      <c r="I17" s="7" t="str">
        <f>IFERROR(IF(Dades!I17&lt;&gt;"",
IF(TYPE(Dades!I17)=1,Dades!I17,"Format incorrecte"),
IF(Dades!A17="","","Camp obligatori")),"Valor incorrecte")</f>
        <v/>
      </c>
      <c r="J17" s="7" t="str">
        <f>IFERROR(IF(Dades!J17&lt;&gt;"",
       IF(TYPE(Dades!J17)=1,IF(Dades!I17&lt;Dades!J17,"Import incorrecte",Dades!J17),"Format incorrecte"),
IF(Dades!A17="","","")),"Valor incorrecte")</f>
        <v/>
      </c>
      <c r="K17" s="7" t="str">
        <f>IFERROR(IF(Dades!K17&lt;&gt;"",
IF(TYPE(Dades!K17)=1,Dades!K17,"Format incorrecte"),
IF(Dades!A17="","","Camp obligatori")),"Valor incorrecte")</f>
        <v/>
      </c>
      <c r="L17" s="7" t="str">
        <f>IFERROR(IF(Dades!L17&lt;&gt;"",
       IF(TYPE(Dades!L17)=1,IF(Dades!K17&lt;Dades!L17,"Import incorrecte",Dades!L17),"Format incorrecte"),
IF(Dades!A17="","","Camp obligatori")),"Valor incorrecte")</f>
        <v/>
      </c>
      <c r="M17" s="7" t="str">
        <f>IFERROR(IF(Dades!M17&lt;&gt;"",
IF(TYPE(Dades!M17)=1,Dades!M17,"Format incorrecte"),
IF(Dades!A17="","","")),"Valor incorrecte")</f>
        <v/>
      </c>
      <c r="N17" t="str">
        <f>IF(Dades!N17="","",
IF(LEN(Dades!N17)&gt;255,"Longitud superada",Dades!N17))</f>
        <v/>
      </c>
      <c r="O17" t="str">
        <f>IF(Dades!O17="","",
IF(LEN(Dades!O17)&gt;1000,"Longitud superada",Dades!O17))</f>
        <v/>
      </c>
      <c r="P17" t="str">
        <f>IF(OR(Dades!P17&lt;&gt;"",Dades!Q17&lt;&gt;"",Dades!R17&lt;&gt;"",Dades!S17&lt;&gt;"",Dades!T17&lt;&gt;"",Dades!U17&lt;&gt;"",Dades!V17&lt;&gt;""),"Buidar col P i endavant","")</f>
        <v/>
      </c>
      <c r="Q17" t="str">
        <f>IF(Dades!B17="DESPESA PERSONAL",
IFERROR(IF(
       AND(
         LEN(Dades!C17)=8,
         AND(ISNUMBER(VALUE(LEFT(Dades!C17,2))),VALUE(LEFT(Dades!C17,2))&gt;=1,VALUE(LEFT(Dades!C17,2))&lt;13),
         OR(MID(Dades!C17,3,1)="N",MID(Dades!C17,3,1)="E"),
         MID(Dades!C17,4,1)="/",
         AND(ISNUMBER(VALUE(RIGHT(Dades!C17,4))),VALUE(RIGHT(Dades!C17,4))&gt;=2000,VALUE(RIGHT(Dades!C17,4))&lt;2100)
       )
=FALSE,"Valor incorrecte",""),"Valor incorrecte"),"")</f>
        <v/>
      </c>
    </row>
    <row r="18" spans="1:17" x14ac:dyDescent="0.3">
      <c r="A18" t="str">
        <f>IF(Dades!A18&lt;&gt;"",IF(AND(Dades!A17="",Dades!B17="",Dades!C17="",Dades!D17="",Dades!E17="",Dades!F17="",Dades!G17="",Dades!H17="",Dades!I17="",Dades!J17="",Dades!K17="",Dades!L17="",Dades!M17="",Dades!N17="",Dades!O17=""),
"No es carregarà",
    IF(OR(Dades!A18="DIRECTA",Dades!A18="INDIRECTA"),Dades!A18,"Valor incorrecte")),
IF(Dades!B18="","","Camp obligatori"))</f>
        <v/>
      </c>
      <c r="B18" t="str">
        <f>IF(Dades!B18&lt;&gt;"",
IF(OR(Dades!B18="SERVEI PROFESSIONAL",
           Dades!B18="DESPESA PERSONAL",
           Dades!B18="ASSEGURANÇA",
           Dades!B18="DIETA",
           Dades!B18="AMORTITZACIO",
           Dades!B18="SUBMINISTRAMENT",
           Dades!B18="SERVEI GENERAL",
           Dades!B18="ALTRES"),
Dades!B18,"Valor incorrecte"),
IF(Dades!A18="","","Camp obligatori"))</f>
        <v/>
      </c>
      <c r="C18" s="6" t="str">
        <f>IF(Dades!C18&lt;&gt;"",
       IF(Dades!B18="DESPESA PERSONAL",
             IF(Q18="",Dades!C18,"Valor incorrecte"),
             Dades!C18),
IF(AND(Dades!B18&lt;&gt;"DIETA",Dades!B18&lt;&gt;"ALTRES"),
     IF(Dades!A18="", "", "Camp obligatori"),
      ""))</f>
        <v/>
      </c>
      <c r="D18" s="2" t="str">
        <f ca="1">IFERROR(IF(Dades!D18&lt;&gt;"",
       IF(OR(CELL("formato",Dades!D18)="D1",CELL("formato",Dades!D18)="D4"),Dades!D18+0,"Format incorrecte"),
      IF(Dades!A18="","","Camp obligatori")),"Valor incorrecte")</f>
        <v/>
      </c>
      <c r="E18" s="2" t="str">
        <f ca="1">IFERROR(IF(Dades!E18&lt;&gt;"",
       IF(OR(CELL("formato",Dades!E18)="D1",CELL("formato",Dades!E18)="D4"),Dades!E18+0,"Format incorrecte"),
      IF(Dades!A18="","","Camp obligatori")),"Valor incorrecte")</f>
        <v/>
      </c>
      <c r="F18" t="str">
        <f>IF(Dades!F18="",IF(Dades!A18="","",IF(Dades!B18="DESPESA PERSONAL","Camp obligatori","")),
IF(LEN(Dades!F18)&gt;255,"Longitud superada",Dades!F18))</f>
        <v/>
      </c>
      <c r="G18" t="str">
        <f>IF(Dades!G18&lt;&gt;"",Dades!G18,
IF(Dades!A18="","","Camp obligatori"))</f>
        <v/>
      </c>
      <c r="H18" t="str">
        <f>IF(Dades!H18="",IF(Dades!A18="","","Camp obligatori"),
IF(LEN(Dades!H18)&gt;255,"Longitud superada",Dades!H18))</f>
        <v/>
      </c>
      <c r="I18" s="7" t="str">
        <f>IFERROR(IF(Dades!I18&lt;&gt;"",
IF(TYPE(Dades!I18)=1,Dades!I18,"Format incorrecte"),
IF(Dades!A18="","","Camp obligatori")),"Valor incorrecte")</f>
        <v/>
      </c>
      <c r="J18" s="7" t="str">
        <f>IFERROR(IF(Dades!J18&lt;&gt;"",
       IF(TYPE(Dades!J18)=1,IF(Dades!I18&lt;Dades!J18,"Import incorrecte",Dades!J18),"Format incorrecte"),
IF(Dades!A18="","","")),"Valor incorrecte")</f>
        <v/>
      </c>
      <c r="K18" s="7" t="str">
        <f>IFERROR(IF(Dades!K18&lt;&gt;"",
IF(TYPE(Dades!K18)=1,Dades!K18,"Format incorrecte"),
IF(Dades!A18="","","Camp obligatori")),"Valor incorrecte")</f>
        <v/>
      </c>
      <c r="L18" s="7" t="str">
        <f>IFERROR(IF(Dades!L18&lt;&gt;"",
       IF(TYPE(Dades!L18)=1,IF(Dades!K18&lt;Dades!L18,"Import incorrecte",Dades!L18),"Format incorrecte"),
IF(Dades!A18="","","Camp obligatori")),"Valor incorrecte")</f>
        <v/>
      </c>
      <c r="M18" s="7" t="str">
        <f>IFERROR(IF(Dades!M18&lt;&gt;"",
IF(TYPE(Dades!M18)=1,Dades!M18,"Format incorrecte"),
IF(Dades!A18="","","")),"Valor incorrecte")</f>
        <v/>
      </c>
      <c r="N18" t="str">
        <f>IF(Dades!N18="","",
IF(LEN(Dades!N18)&gt;255,"Longitud superada",Dades!N18))</f>
        <v/>
      </c>
      <c r="O18" t="str">
        <f>IF(Dades!O18="","",
IF(LEN(Dades!O18)&gt;1000,"Longitud superada",Dades!O18))</f>
        <v/>
      </c>
      <c r="P18" t="str">
        <f>IF(OR(Dades!P18&lt;&gt;"",Dades!Q18&lt;&gt;"",Dades!R18&lt;&gt;"",Dades!S18&lt;&gt;"",Dades!T18&lt;&gt;"",Dades!U18&lt;&gt;"",Dades!V18&lt;&gt;""),"Buidar col P i endavant","")</f>
        <v/>
      </c>
      <c r="Q18" t="str">
        <f>IF(Dades!B18="DESPESA PERSONAL",
IFERROR(IF(
       AND(
         LEN(Dades!C18)=8,
         AND(ISNUMBER(VALUE(LEFT(Dades!C18,2))),VALUE(LEFT(Dades!C18,2))&gt;=1,VALUE(LEFT(Dades!C18,2))&lt;13),
         OR(MID(Dades!C18,3,1)="N",MID(Dades!C18,3,1)="E"),
         MID(Dades!C18,4,1)="/",
         AND(ISNUMBER(VALUE(RIGHT(Dades!C18,4))),VALUE(RIGHT(Dades!C18,4))&gt;=2000,VALUE(RIGHT(Dades!C18,4))&lt;2100)
       )
=FALSE,"Valor incorrecte",""),"Valor incorrecte"),"")</f>
        <v/>
      </c>
    </row>
    <row r="19" spans="1:17" x14ac:dyDescent="0.3">
      <c r="A19" t="str">
        <f>IF(Dades!A19&lt;&gt;"",IF(AND(Dades!A18="",Dades!B18="",Dades!C18="",Dades!D18="",Dades!E18="",Dades!F18="",Dades!G18="",Dades!H18="",Dades!I18="",Dades!J18="",Dades!K18="",Dades!L18="",Dades!M18="",Dades!N18="",Dades!O18=""),
"No es carregarà",
    IF(OR(Dades!A19="DIRECTA",Dades!A19="INDIRECTA"),Dades!A19,"Valor incorrecte")),
IF(Dades!B19="","","Camp obligatori"))</f>
        <v/>
      </c>
      <c r="B19" t="str">
        <f>IF(Dades!B19&lt;&gt;"",
IF(OR(Dades!B19="SERVEI PROFESSIONAL",
           Dades!B19="DESPESA PERSONAL",
           Dades!B19="ASSEGURANÇA",
           Dades!B19="DIETA",
           Dades!B19="AMORTITZACIO",
           Dades!B19="SUBMINISTRAMENT",
           Dades!B19="SERVEI GENERAL",
           Dades!B19="ALTRES"),
Dades!B19,"Valor incorrecte"),
IF(Dades!A19="","","Camp obligatori"))</f>
        <v/>
      </c>
      <c r="C19" s="6" t="str">
        <f>IF(Dades!C19&lt;&gt;"",
       IF(Dades!B19="DESPESA PERSONAL",
             IF(Q19="",Dades!C19,"Valor incorrecte"),
             Dades!C19),
IF(AND(Dades!B19&lt;&gt;"DIETA",Dades!B19&lt;&gt;"ALTRES"),
     IF(Dades!A19="", "", "Camp obligatori"),
      ""))</f>
        <v/>
      </c>
      <c r="D19" s="2" t="str">
        <f ca="1">IFERROR(IF(Dades!D19&lt;&gt;"",
       IF(OR(CELL("formato",Dades!D19)="D1",CELL("formato",Dades!D19)="D4"),Dades!D19+0,"Format incorrecte"),
      IF(Dades!A19="","","Camp obligatori")),"Valor incorrecte")</f>
        <v/>
      </c>
      <c r="E19" s="2" t="str">
        <f ca="1">IFERROR(IF(Dades!E19&lt;&gt;"",
       IF(OR(CELL("formato",Dades!E19)="D1",CELL("formato",Dades!E19)="D4"),Dades!E19+0,"Format incorrecte"),
      IF(Dades!A19="","","Camp obligatori")),"Valor incorrecte")</f>
        <v/>
      </c>
      <c r="F19" t="str">
        <f>IF(Dades!F19="",IF(Dades!A19="","",IF(Dades!B19="DESPESA PERSONAL","Camp obligatori","")),
IF(LEN(Dades!F19)&gt;255,"Longitud superada",Dades!F19))</f>
        <v/>
      </c>
      <c r="G19" t="str">
        <f>IF(Dades!G19&lt;&gt;"",Dades!G19,
IF(Dades!A19="","","Camp obligatori"))</f>
        <v/>
      </c>
      <c r="H19" t="str">
        <f>IF(Dades!H19="",IF(Dades!A19="","","Camp obligatori"),
IF(LEN(Dades!H19)&gt;255,"Longitud superada",Dades!H19))</f>
        <v/>
      </c>
      <c r="I19" s="7" t="str">
        <f>IFERROR(IF(Dades!I19&lt;&gt;"",
IF(TYPE(Dades!I19)=1,Dades!I19,"Format incorrecte"),
IF(Dades!A19="","","Camp obligatori")),"Valor incorrecte")</f>
        <v/>
      </c>
      <c r="J19" s="7" t="str">
        <f>IFERROR(IF(Dades!J19&lt;&gt;"",
       IF(TYPE(Dades!J19)=1,IF(Dades!I19&lt;Dades!J19,"Import incorrecte",Dades!J19),"Format incorrecte"),
IF(Dades!A19="","","")),"Valor incorrecte")</f>
        <v/>
      </c>
      <c r="K19" s="7" t="str">
        <f>IFERROR(IF(Dades!K19&lt;&gt;"",
IF(TYPE(Dades!K19)=1,Dades!K19,"Format incorrecte"),
IF(Dades!A19="","","Camp obligatori")),"Valor incorrecte")</f>
        <v/>
      </c>
      <c r="L19" s="7" t="str">
        <f>IFERROR(IF(Dades!L19&lt;&gt;"",
       IF(TYPE(Dades!L19)=1,IF(Dades!K19&lt;Dades!L19,"Import incorrecte",Dades!L19),"Format incorrecte"),
IF(Dades!A19="","","Camp obligatori")),"Valor incorrecte")</f>
        <v/>
      </c>
      <c r="M19" s="7" t="str">
        <f>IFERROR(IF(Dades!M19&lt;&gt;"",
IF(TYPE(Dades!M19)=1,Dades!M19,"Format incorrecte"),
IF(Dades!A19="","","")),"Valor incorrecte")</f>
        <v/>
      </c>
      <c r="N19" t="str">
        <f>IF(Dades!N19="","",
IF(LEN(Dades!N19)&gt;255,"Longitud superada",Dades!N19))</f>
        <v/>
      </c>
      <c r="O19" t="str">
        <f>IF(Dades!O19="","",
IF(LEN(Dades!O19)&gt;1000,"Longitud superada",Dades!O19))</f>
        <v/>
      </c>
      <c r="P19" t="str">
        <f>IF(OR(Dades!P19&lt;&gt;"",Dades!Q19&lt;&gt;"",Dades!R19&lt;&gt;"",Dades!S19&lt;&gt;"",Dades!T19&lt;&gt;"",Dades!U19&lt;&gt;"",Dades!V19&lt;&gt;""),"Buidar col P i endavant","")</f>
        <v/>
      </c>
      <c r="Q19" t="str">
        <f>IF(Dades!B19="DESPESA PERSONAL",
IFERROR(IF(
       AND(
         LEN(Dades!C19)=8,
         AND(ISNUMBER(VALUE(LEFT(Dades!C19,2))),VALUE(LEFT(Dades!C19,2))&gt;=1,VALUE(LEFT(Dades!C19,2))&lt;13),
         OR(MID(Dades!C19,3,1)="N",MID(Dades!C19,3,1)="E"),
         MID(Dades!C19,4,1)="/",
         AND(ISNUMBER(VALUE(RIGHT(Dades!C19,4))),VALUE(RIGHT(Dades!C19,4))&gt;=2000,VALUE(RIGHT(Dades!C19,4))&lt;2100)
       )
=FALSE,"Valor incorrecte",""),"Valor incorrecte"),"")</f>
        <v/>
      </c>
    </row>
    <row r="20" spans="1:17" x14ac:dyDescent="0.3">
      <c r="A20" t="str">
        <f>IF(Dades!A20&lt;&gt;"",IF(AND(Dades!A19="",Dades!B19="",Dades!C19="",Dades!D19="",Dades!E19="",Dades!F19="",Dades!G19="",Dades!H19="",Dades!I19="",Dades!J19="",Dades!K19="",Dades!L19="",Dades!M19="",Dades!N19="",Dades!O19=""),
"No es carregarà",
    IF(OR(Dades!A20="DIRECTA",Dades!A20="INDIRECTA"),Dades!A20,"Valor incorrecte")),
IF(Dades!B20="","","Camp obligatori"))</f>
        <v/>
      </c>
      <c r="B20" t="str">
        <f>IF(Dades!B20&lt;&gt;"",
IF(OR(Dades!B20="SERVEI PROFESSIONAL",
           Dades!B20="DESPESA PERSONAL",
           Dades!B20="ASSEGURANÇA",
           Dades!B20="DIETA",
           Dades!B20="AMORTITZACIO",
           Dades!B20="SUBMINISTRAMENT",
           Dades!B20="SERVEI GENERAL",
           Dades!B20="ALTRES"),
Dades!B20,"Valor incorrecte"),
IF(Dades!A20="","","Camp obligatori"))</f>
        <v/>
      </c>
      <c r="C20" s="6" t="str">
        <f>IF(Dades!C20&lt;&gt;"",
       IF(Dades!B20="DESPESA PERSONAL",
             IF(Q20="",Dades!C20,"Valor incorrecte"),
             Dades!C20),
IF(AND(Dades!B20&lt;&gt;"DIETA",Dades!B20&lt;&gt;"ALTRES"),
     IF(Dades!A20="", "", "Camp obligatori"),
      ""))</f>
        <v/>
      </c>
      <c r="D20" s="2" t="str">
        <f ca="1">IFERROR(IF(Dades!D20&lt;&gt;"",
       IF(OR(CELL("formato",Dades!D20)="D1",CELL("formato",Dades!D20)="D4"),Dades!D20+0,"Format incorrecte"),
      IF(Dades!A20="","","Camp obligatori")),"Valor incorrecte")</f>
        <v/>
      </c>
      <c r="E20" s="2" t="str">
        <f ca="1">IFERROR(IF(Dades!E20&lt;&gt;"",
       IF(OR(CELL("formato",Dades!E20)="D1",CELL("formato",Dades!E20)="D4"),Dades!E20+0,"Format incorrecte"),
      IF(Dades!A20="","","Camp obligatori")),"Valor incorrecte")</f>
        <v/>
      </c>
      <c r="F20" t="str">
        <f>IF(Dades!F20="",IF(Dades!A20="","",IF(Dades!B20="DESPESA PERSONAL","Camp obligatori","")),
IF(LEN(Dades!F20)&gt;255,"Longitud superada",Dades!F20))</f>
        <v/>
      </c>
      <c r="G20" t="str">
        <f>IF(Dades!G20&lt;&gt;"",Dades!G20,
IF(Dades!A20="","","Camp obligatori"))</f>
        <v/>
      </c>
      <c r="H20" t="str">
        <f>IF(Dades!H20="",IF(Dades!A20="","","Camp obligatori"),
IF(LEN(Dades!H20)&gt;255,"Longitud superada",Dades!H20))</f>
        <v/>
      </c>
      <c r="I20" s="7" t="str">
        <f>IFERROR(IF(Dades!I20&lt;&gt;"",
IF(TYPE(Dades!I20)=1,Dades!I20,"Format incorrecte"),
IF(Dades!A20="","","Camp obligatori")),"Valor incorrecte")</f>
        <v/>
      </c>
      <c r="J20" s="7" t="str">
        <f>IFERROR(IF(Dades!J20&lt;&gt;"",
       IF(TYPE(Dades!J20)=1,IF(Dades!I20&lt;Dades!J20,"Import incorrecte",Dades!J20),"Format incorrecte"),
IF(Dades!A20="","","")),"Valor incorrecte")</f>
        <v/>
      </c>
      <c r="K20" s="7" t="str">
        <f>IFERROR(IF(Dades!K20&lt;&gt;"",
IF(TYPE(Dades!K20)=1,Dades!K20,"Format incorrecte"),
IF(Dades!A20="","","Camp obligatori")),"Valor incorrecte")</f>
        <v/>
      </c>
      <c r="L20" s="7" t="str">
        <f>IFERROR(IF(Dades!L20&lt;&gt;"",
       IF(TYPE(Dades!L20)=1,IF(Dades!K20&lt;Dades!L20,"Import incorrecte",Dades!L20),"Format incorrecte"),
IF(Dades!A20="","","Camp obligatori")),"Valor incorrecte")</f>
        <v/>
      </c>
      <c r="M20" s="7" t="str">
        <f>IFERROR(IF(Dades!M20&lt;&gt;"",
IF(TYPE(Dades!M20)=1,Dades!M20,"Format incorrecte"),
IF(Dades!A20="","","")),"Valor incorrecte")</f>
        <v/>
      </c>
      <c r="N20" t="str">
        <f>IF(Dades!N20="","",
IF(LEN(Dades!N20)&gt;255,"Longitud superada",Dades!N20))</f>
        <v/>
      </c>
      <c r="O20" t="str">
        <f>IF(Dades!O20="","",
IF(LEN(Dades!O20)&gt;1000,"Longitud superada",Dades!O20))</f>
        <v/>
      </c>
      <c r="P20" t="str">
        <f>IF(OR(Dades!P20&lt;&gt;"",Dades!Q20&lt;&gt;"",Dades!R20&lt;&gt;"",Dades!S20&lt;&gt;"",Dades!T20&lt;&gt;"",Dades!U20&lt;&gt;"",Dades!V20&lt;&gt;""),"Buidar col P i endavant","")</f>
        <v/>
      </c>
      <c r="Q20" t="str">
        <f>IF(Dades!B20="DESPESA PERSONAL",
IFERROR(IF(
       AND(
         LEN(Dades!C20)=8,
         AND(ISNUMBER(VALUE(LEFT(Dades!C20,2))),VALUE(LEFT(Dades!C20,2))&gt;=1,VALUE(LEFT(Dades!C20,2))&lt;13),
         OR(MID(Dades!C20,3,1)="N",MID(Dades!C20,3,1)="E"),
         MID(Dades!C20,4,1)="/",
         AND(ISNUMBER(VALUE(RIGHT(Dades!C20,4))),VALUE(RIGHT(Dades!C20,4))&gt;=2000,VALUE(RIGHT(Dades!C20,4))&lt;2100)
       )
=FALSE,"Valor incorrecte",""),"Valor incorrecte"),"")</f>
        <v/>
      </c>
    </row>
    <row r="21" spans="1:17" ht="15" customHeight="1" x14ac:dyDescent="0.3">
      <c r="A21" t="str">
        <f>IF(Dades!A21&lt;&gt;"",IF(AND(Dades!A20="",Dades!B20="",Dades!C20="",Dades!D20="",Dades!E20="",Dades!F20="",Dades!G20="",Dades!H20="",Dades!I20="",Dades!J20="",Dades!K20="",Dades!L20="",Dades!M20="",Dades!N20="",Dades!O20=""),
"No es carregarà",
    IF(OR(Dades!A21="DIRECTA",Dades!A21="INDIRECTA"),Dades!A21,"Valor incorrecte")),
IF(Dades!B21="","","Camp obligatori"))</f>
        <v/>
      </c>
      <c r="B21" t="str">
        <f>IF(Dades!B21&lt;&gt;"",
IF(OR(Dades!B21="SERVEI PROFESSIONAL",
           Dades!B21="DESPESA PERSONAL",
           Dades!B21="ASSEGURANÇA",
           Dades!B21="DIETA",
           Dades!B21="AMORTITZACIO",
           Dades!B21="SUBMINISTRAMENT",
           Dades!B21="SERVEI GENERAL",
           Dades!B21="ALTRES"),
Dades!B21,"Valor incorrecte"),
IF(Dades!A21="","","Camp obligatori"))</f>
        <v/>
      </c>
      <c r="C21" s="6" t="str">
        <f>IF(Dades!C21&lt;&gt;"",
       IF(Dades!B21="DESPESA PERSONAL",
             IF(Q21="",Dades!C21,"Valor incorrecte"),
             Dades!C21),
IF(AND(Dades!B21&lt;&gt;"DIETA",Dades!B21&lt;&gt;"ALTRES"),
     IF(Dades!A21="", "", "Camp obligatori"),
      ""))</f>
        <v/>
      </c>
      <c r="D21" s="2" t="str">
        <f ca="1">IFERROR(IF(Dades!D21&lt;&gt;"",
       IF(OR(CELL("formato",Dades!D21)="D1",CELL("formato",Dades!D21)="D4"),Dades!D21+0,"Format incorrecte"),
      IF(Dades!A21="","","Camp obligatori")),"Valor incorrecte")</f>
        <v/>
      </c>
      <c r="E21" s="2" t="str">
        <f ca="1">IFERROR(IF(Dades!E21&lt;&gt;"",
       IF(OR(CELL("formato",Dades!E21)="D1",CELL("formato",Dades!E21)="D4"),Dades!E21+0,"Format incorrecte"),
      IF(Dades!A21="","","Camp obligatori")),"Valor incorrecte")</f>
        <v/>
      </c>
      <c r="F21" t="str">
        <f>IF(Dades!F21="",IF(Dades!A21="","",IF(Dades!B21="DESPESA PERSONAL","Camp obligatori","")),
IF(LEN(Dades!F21)&gt;255,"Longitud superada",Dades!F21))</f>
        <v/>
      </c>
      <c r="G21" t="str">
        <f>IF(Dades!G21&lt;&gt;"",Dades!G21,
IF(Dades!A21="","","Camp obligatori"))</f>
        <v/>
      </c>
      <c r="H21" t="str">
        <f>IF(Dades!H21="",IF(Dades!A21="","","Camp obligatori"),
IF(LEN(Dades!H21)&gt;255,"Longitud superada",Dades!H21))</f>
        <v/>
      </c>
      <c r="I21" s="7" t="str">
        <f>IFERROR(IF(Dades!I21&lt;&gt;"",
IF(TYPE(Dades!I21)=1,Dades!I21,"Format incorrecte"),
IF(Dades!A21="","","Camp obligatori")),"Valor incorrecte")</f>
        <v/>
      </c>
      <c r="J21" s="7" t="str">
        <f>IFERROR(IF(Dades!J21&lt;&gt;"",
       IF(TYPE(Dades!J21)=1,IF(Dades!I21&lt;Dades!J21,"Import incorrecte",Dades!J21),"Format incorrecte"),
IF(Dades!A21="","","")),"Valor incorrecte")</f>
        <v/>
      </c>
      <c r="K21" s="7" t="str">
        <f>IFERROR(IF(Dades!K21&lt;&gt;"",
IF(TYPE(Dades!K21)=1,Dades!K21,"Format incorrecte"),
IF(Dades!A21="","","Camp obligatori")),"Valor incorrecte")</f>
        <v/>
      </c>
      <c r="L21" s="7" t="str">
        <f>IFERROR(IF(Dades!L21&lt;&gt;"",
       IF(TYPE(Dades!L21)=1,IF(Dades!K21&lt;Dades!L21,"Import incorrecte",Dades!L21),"Format incorrecte"),
IF(Dades!A21="","","Camp obligatori")),"Valor incorrecte")</f>
        <v/>
      </c>
      <c r="M21" s="7" t="str">
        <f>IFERROR(IF(Dades!M21&lt;&gt;"",
IF(TYPE(Dades!M21)=1,Dades!M21,"Format incorrecte"),
IF(Dades!A21="","","")),"Valor incorrecte")</f>
        <v/>
      </c>
      <c r="N21" t="str">
        <f>IF(Dades!N21="","",
IF(LEN(Dades!N21)&gt;255,"Longitud superada",Dades!N21))</f>
        <v/>
      </c>
      <c r="O21" t="str">
        <f>IF(Dades!O21="","",
IF(LEN(Dades!O21)&gt;1000,"Longitud superada",Dades!O21))</f>
        <v/>
      </c>
      <c r="P21" t="str">
        <f>IF(OR(Dades!P21&lt;&gt;"",Dades!Q21&lt;&gt;"",Dades!R21&lt;&gt;"",Dades!S21&lt;&gt;"",Dades!T21&lt;&gt;"",Dades!U21&lt;&gt;"",Dades!V21&lt;&gt;""),"Buidar col P i endavant","")</f>
        <v/>
      </c>
      <c r="Q21" t="str">
        <f>IF(Dades!B21="DESPESA PERSONAL",
IFERROR(IF(
       AND(
         LEN(Dades!C21)=8,
         AND(ISNUMBER(VALUE(LEFT(Dades!C21,2))),VALUE(LEFT(Dades!C21,2))&gt;=1,VALUE(LEFT(Dades!C21,2))&lt;13),
         OR(MID(Dades!C21,3,1)="N",MID(Dades!C21,3,1)="E"),
         MID(Dades!C21,4,1)="/",
         AND(ISNUMBER(VALUE(RIGHT(Dades!C21,4))),VALUE(RIGHT(Dades!C21,4))&gt;=2000,VALUE(RIGHT(Dades!C21,4))&lt;2100)
       )
=FALSE,"Valor incorrecte",""),"Valor incorrecte"),"")</f>
        <v/>
      </c>
    </row>
    <row r="22" spans="1:17" ht="15" customHeight="1" x14ac:dyDescent="0.3">
      <c r="A22" t="str">
        <f>IF(Dades!A22&lt;&gt;"",IF(AND(Dades!A21="",Dades!B21="",Dades!C21="",Dades!D21="",Dades!E21="",Dades!F21="",Dades!G21="",Dades!H21="",Dades!I21="",Dades!J21="",Dades!K21="",Dades!L21="",Dades!M21="",Dades!N21="",Dades!O21=""),
"No es carregarà",
    IF(OR(Dades!A22="DIRECTA",Dades!A22="INDIRECTA"),Dades!A22,"Valor incorrecte")),
IF(Dades!B22="","","Camp obligatori"))</f>
        <v/>
      </c>
      <c r="B22" t="str">
        <f>IF(Dades!B22&lt;&gt;"",
IF(OR(Dades!B22="SERVEI PROFESSIONAL",
           Dades!B22="DESPESA PERSONAL",
           Dades!B22="ASSEGURANÇA",
           Dades!B22="DIETA",
           Dades!B22="AMORTITZACIO",
           Dades!B22="SUBMINISTRAMENT",
           Dades!B22="SERVEI GENERAL",
           Dades!B22="ALTRES"),
Dades!B22,"Valor incorrecte"),
IF(Dades!A22="","","Camp obligatori"))</f>
        <v/>
      </c>
      <c r="C22" s="6" t="str">
        <f>IF(Dades!C22&lt;&gt;"",
       IF(Dades!B22="DESPESA PERSONAL",
             IF(Q22="",Dades!C22,"Valor incorrecte"),
             Dades!C22),
IF(AND(Dades!B22&lt;&gt;"DIETA",Dades!B22&lt;&gt;"ALTRES"),
     IF(Dades!A22="", "", "Camp obligatori"),
      ""))</f>
        <v/>
      </c>
      <c r="D22" s="2" t="str">
        <f ca="1">IFERROR(IF(Dades!D22&lt;&gt;"",
       IF(OR(CELL("formato",Dades!D22)="D1",CELL("formato",Dades!D22)="D4"),Dades!D22+0,"Format incorrecte"),
      IF(Dades!A22="","","Camp obligatori")),"Valor incorrecte")</f>
        <v/>
      </c>
      <c r="E22" s="2" t="str">
        <f ca="1">IFERROR(IF(Dades!E22&lt;&gt;"",
       IF(OR(CELL("formato",Dades!E22)="D1",CELL("formato",Dades!E22)="D4"),Dades!E22+0,"Format incorrecte"),
      IF(Dades!A22="","","Camp obligatori")),"Valor incorrecte")</f>
        <v/>
      </c>
      <c r="F22" t="str">
        <f>IF(Dades!F22="",IF(Dades!A22="","",IF(Dades!B22="DESPESA PERSONAL","Camp obligatori","")),
IF(LEN(Dades!F22)&gt;255,"Longitud superada",Dades!F22))</f>
        <v/>
      </c>
      <c r="G22" t="str">
        <f>IF(Dades!G22&lt;&gt;"",Dades!G22,
IF(Dades!A22="","","Camp obligatori"))</f>
        <v/>
      </c>
      <c r="H22" t="str">
        <f>IF(Dades!H22="",IF(Dades!A22="","","Camp obligatori"),
IF(LEN(Dades!H22)&gt;255,"Longitud superada",Dades!H22))</f>
        <v/>
      </c>
      <c r="I22" s="7" t="str">
        <f>IFERROR(IF(Dades!I22&lt;&gt;"",
IF(TYPE(Dades!I22)=1,Dades!I22,"Format incorrecte"),
IF(Dades!A22="","","Camp obligatori")),"Valor incorrecte")</f>
        <v/>
      </c>
      <c r="J22" s="7" t="str">
        <f>IFERROR(IF(Dades!J22&lt;&gt;"",
       IF(TYPE(Dades!J22)=1,IF(Dades!I22&lt;Dades!J22,"Import incorrecte",Dades!J22),"Format incorrecte"),
IF(Dades!A22="","","")),"Valor incorrecte")</f>
        <v/>
      </c>
      <c r="K22" s="7" t="str">
        <f>IFERROR(IF(Dades!K22&lt;&gt;"",
IF(TYPE(Dades!K22)=1,Dades!K22,"Format incorrecte"),
IF(Dades!A22="","","Camp obligatori")),"Valor incorrecte")</f>
        <v/>
      </c>
      <c r="L22" s="7" t="str">
        <f>IFERROR(IF(Dades!L22&lt;&gt;"",
       IF(TYPE(Dades!L22)=1,IF(Dades!K22&lt;Dades!L22,"Import incorrecte",Dades!L22),"Format incorrecte"),
IF(Dades!A22="","","Camp obligatori")),"Valor incorrecte")</f>
        <v/>
      </c>
      <c r="M22" s="7" t="str">
        <f>IFERROR(IF(Dades!M22&lt;&gt;"",
IF(TYPE(Dades!M22)=1,Dades!M22,"Format incorrecte"),
IF(Dades!A22="","","")),"Valor incorrecte")</f>
        <v/>
      </c>
      <c r="N22" t="str">
        <f>IF(Dades!N22="","",
IF(LEN(Dades!N22)&gt;255,"Longitud superada",Dades!N22))</f>
        <v/>
      </c>
      <c r="O22" t="str">
        <f>IF(Dades!O22="","",
IF(LEN(Dades!O22)&gt;1000,"Longitud superada",Dades!O22))</f>
        <v/>
      </c>
      <c r="P22" t="str">
        <f>IF(OR(Dades!P22&lt;&gt;"",Dades!Q22&lt;&gt;"",Dades!R22&lt;&gt;"",Dades!S22&lt;&gt;"",Dades!T22&lt;&gt;"",Dades!U22&lt;&gt;"",Dades!V22&lt;&gt;""),"Buidar col P i endavant","")</f>
        <v/>
      </c>
      <c r="Q22" t="str">
        <f>IF(Dades!B22="DESPESA PERSONAL",
IFERROR(IF(
       AND(
         LEN(Dades!C22)=8,
         AND(ISNUMBER(VALUE(LEFT(Dades!C22,2))),VALUE(LEFT(Dades!C22,2))&gt;=1,VALUE(LEFT(Dades!C22,2))&lt;13),
         OR(MID(Dades!C22,3,1)="N",MID(Dades!C22,3,1)="E"),
         MID(Dades!C22,4,1)="/",
         AND(ISNUMBER(VALUE(RIGHT(Dades!C22,4))),VALUE(RIGHT(Dades!C22,4))&gt;=2000,VALUE(RIGHT(Dades!C22,4))&lt;2100)
       )
=FALSE,"Valor incorrecte",""),"Valor incorrecte"),"")</f>
        <v/>
      </c>
    </row>
    <row r="23" spans="1:17" ht="15" customHeight="1" x14ac:dyDescent="0.3">
      <c r="A23" t="str">
        <f>IF(Dades!A23&lt;&gt;"",IF(AND(Dades!A22="",Dades!B22="",Dades!C22="",Dades!D22="",Dades!E22="",Dades!F22="",Dades!G22="",Dades!H22="",Dades!I22="",Dades!J22="",Dades!K22="",Dades!L22="",Dades!M22="",Dades!N22="",Dades!O22=""),
"No es carregarà",
    IF(OR(Dades!A23="DIRECTA",Dades!A23="INDIRECTA"),Dades!A23,"Valor incorrecte")),
IF(Dades!B23="","","Camp obligatori"))</f>
        <v/>
      </c>
      <c r="B23" t="str">
        <f>IF(Dades!B23&lt;&gt;"",
IF(OR(Dades!B23="SERVEI PROFESSIONAL",
           Dades!B23="DESPESA PERSONAL",
           Dades!B23="ASSEGURANÇA",
           Dades!B23="DIETA",
           Dades!B23="AMORTITZACIO",
           Dades!B23="SUBMINISTRAMENT",
           Dades!B23="SERVEI GENERAL",
           Dades!B23="ALTRES"),
Dades!B23,"Valor incorrecte"),
IF(Dades!A23="","","Camp obligatori"))</f>
        <v/>
      </c>
      <c r="C23" s="6" t="str">
        <f>IF(Dades!C23&lt;&gt;"",
       IF(Dades!B23="DESPESA PERSONAL",
             IF(Q23="",Dades!C23,"Valor incorrecte"),
             Dades!C23),
IF(AND(Dades!B23&lt;&gt;"DIETA",Dades!B23&lt;&gt;"ALTRES"),
     IF(Dades!A23="", "", "Camp obligatori"),
      ""))</f>
        <v/>
      </c>
      <c r="D23" s="2" t="str">
        <f ca="1">IFERROR(IF(Dades!D23&lt;&gt;"",
       IF(OR(CELL("formato",Dades!D23)="D1",CELL("formato",Dades!D23)="D4"),Dades!D23+0,"Format incorrecte"),
      IF(Dades!A23="","","Camp obligatori")),"Valor incorrecte")</f>
        <v/>
      </c>
      <c r="E23" s="2" t="str">
        <f ca="1">IFERROR(IF(Dades!E23&lt;&gt;"",
       IF(OR(CELL("formato",Dades!E23)="D1",CELL("formato",Dades!E23)="D4"),Dades!E23+0,"Format incorrecte"),
      IF(Dades!A23="","","Camp obligatori")),"Valor incorrecte")</f>
        <v/>
      </c>
      <c r="F23" t="str">
        <f>IF(Dades!F23="",IF(Dades!A23="","",IF(Dades!B23="DESPESA PERSONAL","Camp obligatori","")),
IF(LEN(Dades!F23)&gt;255,"Longitud superada",Dades!F23))</f>
        <v/>
      </c>
      <c r="G23" t="str">
        <f>IF(Dades!G23&lt;&gt;"",Dades!G23,
IF(Dades!A23="","","Camp obligatori"))</f>
        <v/>
      </c>
      <c r="H23" t="str">
        <f>IF(Dades!H23="",IF(Dades!A23="","","Camp obligatori"),
IF(LEN(Dades!H23)&gt;255,"Longitud superada",Dades!H23))</f>
        <v/>
      </c>
      <c r="I23" s="7" t="str">
        <f>IFERROR(IF(Dades!I23&lt;&gt;"",
IF(TYPE(Dades!I23)=1,Dades!I23,"Format incorrecte"),
IF(Dades!A23="","","Camp obligatori")),"Valor incorrecte")</f>
        <v/>
      </c>
      <c r="J23" s="7" t="str">
        <f>IFERROR(IF(Dades!J23&lt;&gt;"",
       IF(TYPE(Dades!J23)=1,IF(Dades!I23&lt;Dades!J23,"Import incorrecte",Dades!J23),"Format incorrecte"),
IF(Dades!A23="","","")),"Valor incorrecte")</f>
        <v/>
      </c>
      <c r="K23" s="7" t="str">
        <f>IFERROR(IF(Dades!K23&lt;&gt;"",
IF(TYPE(Dades!K23)=1,Dades!K23,"Format incorrecte"),
IF(Dades!A23="","","Camp obligatori")),"Valor incorrecte")</f>
        <v/>
      </c>
      <c r="L23" s="7" t="str">
        <f>IFERROR(IF(Dades!L23&lt;&gt;"",
       IF(TYPE(Dades!L23)=1,IF(Dades!K23&lt;Dades!L23,"Import incorrecte",Dades!L23),"Format incorrecte"),
IF(Dades!A23="","","Camp obligatori")),"Valor incorrecte")</f>
        <v/>
      </c>
      <c r="M23" s="7" t="str">
        <f>IFERROR(IF(Dades!M23&lt;&gt;"",
IF(TYPE(Dades!M23)=1,Dades!M23,"Format incorrecte"),
IF(Dades!A23="","","")),"Valor incorrecte")</f>
        <v/>
      </c>
      <c r="N23" t="str">
        <f>IF(Dades!N23="","",
IF(LEN(Dades!N23)&gt;255,"Longitud superada",Dades!N23))</f>
        <v/>
      </c>
      <c r="O23" t="str">
        <f>IF(Dades!O23="","",
IF(LEN(Dades!O23)&gt;1000,"Longitud superada",Dades!O23))</f>
        <v/>
      </c>
      <c r="P23" t="str">
        <f>IF(OR(Dades!P23&lt;&gt;"",Dades!Q23&lt;&gt;"",Dades!R23&lt;&gt;"",Dades!S23&lt;&gt;"",Dades!T23&lt;&gt;"",Dades!U23&lt;&gt;"",Dades!V23&lt;&gt;""),"Buidar col P i endavant","")</f>
        <v/>
      </c>
      <c r="Q23" t="str">
        <f>IF(Dades!B23="DESPESA PERSONAL",
IFERROR(IF(
       AND(
         LEN(Dades!C23)=8,
         AND(ISNUMBER(VALUE(LEFT(Dades!C23,2))),VALUE(LEFT(Dades!C23,2))&gt;=1,VALUE(LEFT(Dades!C23,2))&lt;13),
         OR(MID(Dades!C23,3,1)="N",MID(Dades!C23,3,1)="E"),
         MID(Dades!C23,4,1)="/",
         AND(ISNUMBER(VALUE(RIGHT(Dades!C23,4))),VALUE(RIGHT(Dades!C23,4))&gt;=2000,VALUE(RIGHT(Dades!C23,4))&lt;2100)
       )
=FALSE,"Valor incorrecte",""),"Valor incorrecte"),"")</f>
        <v/>
      </c>
    </row>
    <row r="24" spans="1:17" x14ac:dyDescent="0.3">
      <c r="A24" t="str">
        <f>IF(Dades!A24&lt;&gt;"",IF(AND(Dades!A23="",Dades!B23="",Dades!C23="",Dades!D23="",Dades!E23="",Dades!F23="",Dades!G23="",Dades!H23="",Dades!I23="",Dades!J23="",Dades!K23="",Dades!L23="",Dades!M23="",Dades!N23="",Dades!O23=""),
"No es carregarà",
    IF(OR(Dades!A24="DIRECTA",Dades!A24="INDIRECTA"),Dades!A24,"Valor incorrecte")),
IF(Dades!B24="","","Camp obligatori"))</f>
        <v/>
      </c>
      <c r="B24" t="str">
        <f>IF(Dades!B24&lt;&gt;"",
IF(OR(Dades!B24="SERVEI PROFESSIONAL",
           Dades!B24="DESPESA PERSONAL",
           Dades!B24="ASSEGURANÇA",
           Dades!B24="DIETA",
           Dades!B24="AMORTITZACIO",
           Dades!B24="SUBMINISTRAMENT",
           Dades!B24="SERVEI GENERAL",
           Dades!B24="ALTRES"),
Dades!B24,"Valor incorrecte"),
IF(Dades!A24="","","Camp obligatori"))</f>
        <v/>
      </c>
      <c r="C24" s="6" t="str">
        <f>IF(Dades!C24&lt;&gt;"",
       IF(Dades!B24="DESPESA PERSONAL",
             IF(Q24="",Dades!C24,"Valor incorrecte"),
             Dades!C24),
IF(AND(Dades!B24&lt;&gt;"DIETA",Dades!B24&lt;&gt;"ALTRES"),
     IF(Dades!A24="", "", "Camp obligatori"),
      ""))</f>
        <v/>
      </c>
      <c r="D24" s="2" t="str">
        <f ca="1">IFERROR(IF(Dades!D24&lt;&gt;"",
       IF(OR(CELL("formato",Dades!D24)="D1",CELL("formato",Dades!D24)="D4"),Dades!D24+0,"Format incorrecte"),
      IF(Dades!A24="","","Camp obligatori")),"Valor incorrecte")</f>
        <v/>
      </c>
      <c r="E24" s="2" t="str">
        <f ca="1">IFERROR(IF(Dades!E24&lt;&gt;"",
       IF(OR(CELL("formato",Dades!E24)="D1",CELL("formato",Dades!E24)="D4"),Dades!E24+0,"Format incorrecte"),
      IF(Dades!A24="","","Camp obligatori")),"Valor incorrecte")</f>
        <v/>
      </c>
      <c r="F24" t="str">
        <f>IF(Dades!F24="",IF(Dades!A24="","",IF(Dades!B24="DESPESA PERSONAL","Camp obligatori","")),
IF(LEN(Dades!F24)&gt;255,"Longitud superada",Dades!F24))</f>
        <v/>
      </c>
      <c r="G24" t="str">
        <f>IF(Dades!G24&lt;&gt;"",Dades!G24,
IF(Dades!A24="","","Camp obligatori"))</f>
        <v/>
      </c>
      <c r="H24" t="str">
        <f>IF(Dades!H24="",IF(Dades!A24="","","Camp obligatori"),
IF(LEN(Dades!H24)&gt;255,"Longitud superada",Dades!H24))</f>
        <v/>
      </c>
      <c r="I24" s="7" t="str">
        <f>IFERROR(IF(Dades!I24&lt;&gt;"",
IF(TYPE(Dades!I24)=1,Dades!I24,"Format incorrecte"),
IF(Dades!A24="","","Camp obligatori")),"Valor incorrecte")</f>
        <v/>
      </c>
      <c r="J24" s="7" t="str">
        <f>IFERROR(IF(Dades!J24&lt;&gt;"",
       IF(TYPE(Dades!J24)=1,IF(Dades!I24&lt;Dades!J24,"Import incorrecte",Dades!J24),"Format incorrecte"),
IF(Dades!A24="","","")),"Valor incorrecte")</f>
        <v/>
      </c>
      <c r="K24" s="7" t="str">
        <f>IFERROR(IF(Dades!K24&lt;&gt;"",
IF(TYPE(Dades!K24)=1,Dades!K24,"Format incorrecte"),
IF(Dades!A24="","","Camp obligatori")),"Valor incorrecte")</f>
        <v/>
      </c>
      <c r="L24" s="7" t="str">
        <f>IFERROR(IF(Dades!L24&lt;&gt;"",
       IF(TYPE(Dades!L24)=1,IF(Dades!K24&lt;Dades!L24,"Import incorrecte",Dades!L24),"Format incorrecte"),
IF(Dades!A24="","","Camp obligatori")),"Valor incorrecte")</f>
        <v/>
      </c>
      <c r="M24" s="7" t="str">
        <f>IFERROR(IF(Dades!M24&lt;&gt;"",
IF(TYPE(Dades!M24)=1,Dades!M24,"Format incorrecte"),
IF(Dades!A24="","","")),"Valor incorrecte")</f>
        <v/>
      </c>
      <c r="N24" t="str">
        <f>IF(Dades!N24="","",
IF(LEN(Dades!N24)&gt;255,"Longitud superada",Dades!N24))</f>
        <v/>
      </c>
      <c r="O24" t="str">
        <f>IF(Dades!O24="","",
IF(LEN(Dades!O24)&gt;1000,"Longitud superada",Dades!O24))</f>
        <v/>
      </c>
      <c r="P24" t="str">
        <f>IF(OR(Dades!P24&lt;&gt;"",Dades!Q24&lt;&gt;"",Dades!R24&lt;&gt;"",Dades!S24&lt;&gt;"",Dades!T24&lt;&gt;"",Dades!U24&lt;&gt;"",Dades!V24&lt;&gt;""),"Buidar col P i endavant","")</f>
        <v/>
      </c>
      <c r="Q24" t="str">
        <f>IF(Dades!B24="DESPESA PERSONAL",
IFERROR(IF(
       AND(
         LEN(Dades!C24)=8,
         AND(ISNUMBER(VALUE(LEFT(Dades!C24,2))),VALUE(LEFT(Dades!C24,2))&gt;=1,VALUE(LEFT(Dades!C24,2))&lt;13),
         OR(MID(Dades!C24,3,1)="N",MID(Dades!C24,3,1)="E"),
         MID(Dades!C24,4,1)="/",
         AND(ISNUMBER(VALUE(RIGHT(Dades!C24,4))),VALUE(RIGHT(Dades!C24,4))&gt;=2000,VALUE(RIGHT(Dades!C24,4))&lt;2100)
       )
=FALSE,"Valor incorrecte",""),"Valor incorrecte"),"")</f>
        <v/>
      </c>
    </row>
    <row r="25" spans="1:17" x14ac:dyDescent="0.3">
      <c r="A25" t="str">
        <f>IF(Dades!A25&lt;&gt;"",IF(AND(Dades!A24="",Dades!B24="",Dades!C24="",Dades!D24="",Dades!E24="",Dades!F24="",Dades!G24="",Dades!H24="",Dades!I24="",Dades!J24="",Dades!K24="",Dades!L24="",Dades!M24="",Dades!N24="",Dades!O24=""),
"No es carregarà",
    IF(OR(Dades!A25="DIRECTA",Dades!A25="INDIRECTA"),Dades!A25,"Valor incorrecte")),
IF(Dades!B25="","","Camp obligatori"))</f>
        <v/>
      </c>
      <c r="B25" t="str">
        <f>IF(Dades!B25&lt;&gt;"",
IF(OR(Dades!B25="SERVEI PROFESSIONAL",
           Dades!B25="DESPESA PERSONAL",
           Dades!B25="ASSEGURANÇA",
           Dades!B25="DIETA",
           Dades!B25="AMORTITZACIO",
           Dades!B25="SUBMINISTRAMENT",
           Dades!B25="SERVEI GENERAL",
           Dades!B25="ALTRES"),
Dades!B25,"Valor incorrecte"),
IF(Dades!A25="","","Camp obligatori"))</f>
        <v/>
      </c>
      <c r="C25" s="6" t="str">
        <f>IF(Dades!C25&lt;&gt;"",
       IF(Dades!B25="DESPESA PERSONAL",
             IF(Q25="",Dades!C25,"Valor incorrecte"),
             Dades!C25),
IF(AND(Dades!B25&lt;&gt;"DIETA",Dades!B25&lt;&gt;"ALTRES"),
     IF(Dades!A25="", "", "Camp obligatori"),
      ""))</f>
        <v/>
      </c>
      <c r="D25" s="2" t="str">
        <f ca="1">IFERROR(IF(Dades!D25&lt;&gt;"",
       IF(OR(CELL("formato",Dades!D25)="D1",CELL("formato",Dades!D25)="D4"),Dades!D25+0,"Format incorrecte"),
      IF(Dades!A25="","","Camp obligatori")),"Valor incorrecte")</f>
        <v/>
      </c>
      <c r="E25" s="2" t="str">
        <f ca="1">IFERROR(IF(Dades!E25&lt;&gt;"",
       IF(OR(CELL("formato",Dades!E25)="D1",CELL("formato",Dades!E25)="D4"),Dades!E25+0,"Format incorrecte"),
      IF(Dades!A25="","","Camp obligatori")),"Valor incorrecte")</f>
        <v/>
      </c>
      <c r="F25" t="str">
        <f>IF(Dades!F25="",IF(Dades!A25="","",IF(Dades!B25="DESPESA PERSONAL","Camp obligatori","")),
IF(LEN(Dades!F25)&gt;255,"Longitud superada",Dades!F25))</f>
        <v/>
      </c>
      <c r="G25" t="str">
        <f>IF(Dades!G25&lt;&gt;"",Dades!G25,
IF(Dades!A25="","","Camp obligatori"))</f>
        <v/>
      </c>
      <c r="H25" t="str">
        <f>IF(Dades!H25="",IF(Dades!A25="","","Camp obligatori"),
IF(LEN(Dades!H25)&gt;255,"Longitud superada",Dades!H25))</f>
        <v/>
      </c>
      <c r="I25" s="7" t="str">
        <f>IFERROR(IF(Dades!I25&lt;&gt;"",
IF(TYPE(Dades!I25)=1,Dades!I25,"Format incorrecte"),
IF(Dades!A25="","","Camp obligatori")),"Valor incorrecte")</f>
        <v/>
      </c>
      <c r="J25" s="7" t="str">
        <f>IFERROR(IF(Dades!J25&lt;&gt;"",
       IF(TYPE(Dades!J25)=1,IF(Dades!I25&lt;Dades!J25,"Import incorrecte",Dades!J25),"Format incorrecte"),
IF(Dades!A25="","","")),"Valor incorrecte")</f>
        <v/>
      </c>
      <c r="K25" s="7" t="str">
        <f>IFERROR(IF(Dades!K25&lt;&gt;"",
IF(TYPE(Dades!K25)=1,Dades!K25,"Format incorrecte"),
IF(Dades!A25="","","Camp obligatori")),"Valor incorrecte")</f>
        <v/>
      </c>
      <c r="L25" s="7" t="str">
        <f>IFERROR(IF(Dades!L25&lt;&gt;"",
       IF(TYPE(Dades!L25)=1,IF(Dades!K25&lt;Dades!L25,"Import incorrecte",Dades!L25),"Format incorrecte"),
IF(Dades!A25="","","Camp obligatori")),"Valor incorrecte")</f>
        <v/>
      </c>
      <c r="M25" s="7" t="str">
        <f>IFERROR(IF(Dades!M25&lt;&gt;"",
IF(TYPE(Dades!M25)=1,Dades!M25,"Format incorrecte"),
IF(Dades!A25="","","")),"Valor incorrecte")</f>
        <v/>
      </c>
      <c r="N25" t="str">
        <f>IF(Dades!N25="","",
IF(LEN(Dades!N25)&gt;255,"Longitud superada",Dades!N25))</f>
        <v/>
      </c>
      <c r="O25" t="str">
        <f>IF(Dades!O25="","",
IF(LEN(Dades!O25)&gt;1000,"Longitud superada",Dades!O25))</f>
        <v/>
      </c>
      <c r="P25" t="str">
        <f>IF(OR(Dades!P25&lt;&gt;"",Dades!Q25&lt;&gt;"",Dades!R25&lt;&gt;"",Dades!S25&lt;&gt;"",Dades!T25&lt;&gt;"",Dades!U25&lt;&gt;"",Dades!V25&lt;&gt;""),"Buidar col P i endavant","")</f>
        <v/>
      </c>
      <c r="Q25" t="str">
        <f>IF(Dades!B25="DESPESA PERSONAL",
IFERROR(IF(
       AND(
         LEN(Dades!C25)=8,
         AND(ISNUMBER(VALUE(LEFT(Dades!C25,2))),VALUE(LEFT(Dades!C25,2))&gt;=1,VALUE(LEFT(Dades!C25,2))&lt;13),
         OR(MID(Dades!C25,3,1)="N",MID(Dades!C25,3,1)="E"),
         MID(Dades!C25,4,1)="/",
         AND(ISNUMBER(VALUE(RIGHT(Dades!C25,4))),VALUE(RIGHT(Dades!C25,4))&gt;=2000,VALUE(RIGHT(Dades!C25,4))&lt;2100)
       )
=FALSE,"Valor incorrecte",""),"Valor incorrecte"),"")</f>
        <v/>
      </c>
    </row>
    <row r="26" spans="1:17" x14ac:dyDescent="0.3">
      <c r="A26" t="str">
        <f>IF(Dades!A26&lt;&gt;"",IF(AND(Dades!A25="",Dades!B25="",Dades!C25="",Dades!D25="",Dades!E25="",Dades!F25="",Dades!G25="",Dades!H25="",Dades!I25="",Dades!J25="",Dades!K25="",Dades!L25="",Dades!M25="",Dades!N25="",Dades!O25=""),
"No es carregarà",
    IF(OR(Dades!A26="DIRECTA",Dades!A26="INDIRECTA"),Dades!A26,"Valor incorrecte")),
IF(Dades!B26="","","Camp obligatori"))</f>
        <v/>
      </c>
      <c r="B26" t="str">
        <f>IF(Dades!B26&lt;&gt;"",
IF(OR(Dades!B26="SERVEI PROFESSIONAL",
           Dades!B26="DESPESA PERSONAL",
           Dades!B26="ASSEGURANÇA",
           Dades!B26="DIETA",
           Dades!B26="AMORTITZACIO",
           Dades!B26="SUBMINISTRAMENT",
           Dades!B26="SERVEI GENERAL",
           Dades!B26="ALTRES"),
Dades!B26,"Valor incorrecte"),
IF(Dades!A26="","","Camp obligatori"))</f>
        <v/>
      </c>
      <c r="C26" s="6" t="str">
        <f>IF(Dades!C26&lt;&gt;"",
       IF(Dades!B26="DESPESA PERSONAL",
             IF(Q26="",Dades!C26,"Valor incorrecte"),
             Dades!C26),
IF(AND(Dades!B26&lt;&gt;"DIETA",Dades!B26&lt;&gt;"ALTRES"),
     IF(Dades!A26="", "", "Camp obligatori"),
      ""))</f>
        <v/>
      </c>
      <c r="D26" s="2" t="str">
        <f ca="1">IFERROR(IF(Dades!D26&lt;&gt;"",
       IF(OR(CELL("formato",Dades!D26)="D1",CELL("formato",Dades!D26)="D4"),Dades!D26+0,"Format incorrecte"),
      IF(Dades!A26="","","Camp obligatori")),"Valor incorrecte")</f>
        <v/>
      </c>
      <c r="E26" s="2" t="str">
        <f ca="1">IFERROR(IF(Dades!E26&lt;&gt;"",
       IF(OR(CELL("formato",Dades!E26)="D1",CELL("formato",Dades!E26)="D4"),Dades!E26+0,"Format incorrecte"),
      IF(Dades!A26="","","Camp obligatori")),"Valor incorrecte")</f>
        <v/>
      </c>
      <c r="F26" t="str">
        <f>IF(Dades!F26="",IF(Dades!A26="","",IF(Dades!B26="DESPESA PERSONAL","Camp obligatori","")),
IF(LEN(Dades!F26)&gt;255,"Longitud superada",Dades!F26))</f>
        <v/>
      </c>
      <c r="G26" t="str">
        <f>IF(Dades!G26&lt;&gt;"",Dades!G26,
IF(Dades!A26="","","Camp obligatori"))</f>
        <v/>
      </c>
      <c r="H26" t="str">
        <f>IF(Dades!H26="",IF(Dades!A26="","","Camp obligatori"),
IF(LEN(Dades!H26)&gt;255,"Longitud superada",Dades!H26))</f>
        <v/>
      </c>
      <c r="I26" s="7" t="str">
        <f>IFERROR(IF(Dades!I26&lt;&gt;"",
IF(TYPE(Dades!I26)=1,Dades!I26,"Format incorrecte"),
IF(Dades!A26="","","Camp obligatori")),"Valor incorrecte")</f>
        <v/>
      </c>
      <c r="J26" s="7" t="str">
        <f>IFERROR(IF(Dades!J26&lt;&gt;"",
       IF(TYPE(Dades!J26)=1,IF(Dades!I26&lt;Dades!J26,"Import incorrecte",Dades!J26),"Format incorrecte"),
IF(Dades!A26="","","")),"Valor incorrecte")</f>
        <v/>
      </c>
      <c r="K26" s="7" t="str">
        <f>IFERROR(IF(Dades!K26&lt;&gt;"",
IF(TYPE(Dades!K26)=1,Dades!K26,"Format incorrecte"),
IF(Dades!A26="","","Camp obligatori")),"Valor incorrecte")</f>
        <v/>
      </c>
      <c r="L26" s="7" t="str">
        <f>IFERROR(IF(Dades!L26&lt;&gt;"",
       IF(TYPE(Dades!L26)=1,IF(Dades!K26&lt;Dades!L26,"Import incorrecte",Dades!L26),"Format incorrecte"),
IF(Dades!A26="","","Camp obligatori")),"Valor incorrecte")</f>
        <v/>
      </c>
      <c r="M26" s="7" t="str">
        <f>IFERROR(IF(Dades!M26&lt;&gt;"",
IF(TYPE(Dades!M26)=1,Dades!M26,"Format incorrecte"),
IF(Dades!A26="","","")),"Valor incorrecte")</f>
        <v/>
      </c>
      <c r="N26" t="str">
        <f>IF(Dades!N26="","",
IF(LEN(Dades!N26)&gt;255,"Longitud superada",Dades!N26))</f>
        <v/>
      </c>
      <c r="O26" t="str">
        <f>IF(Dades!O26="","",
IF(LEN(Dades!O26)&gt;1000,"Longitud superada",Dades!O26))</f>
        <v/>
      </c>
      <c r="P26" t="str">
        <f>IF(OR(Dades!P26&lt;&gt;"",Dades!Q26&lt;&gt;"",Dades!R26&lt;&gt;"",Dades!S26&lt;&gt;"",Dades!T26&lt;&gt;"",Dades!U26&lt;&gt;"",Dades!V26&lt;&gt;""),"Buidar col P i endavant","")</f>
        <v/>
      </c>
      <c r="Q26" t="str">
        <f>IF(Dades!B26="DESPESA PERSONAL",
IFERROR(IF(
       AND(
         LEN(Dades!C26)=8,
         AND(ISNUMBER(VALUE(LEFT(Dades!C26,2))),VALUE(LEFT(Dades!C26,2))&gt;=1,VALUE(LEFT(Dades!C26,2))&lt;13),
         OR(MID(Dades!C26,3,1)="N",MID(Dades!C26,3,1)="E"),
         MID(Dades!C26,4,1)="/",
         AND(ISNUMBER(VALUE(RIGHT(Dades!C26,4))),VALUE(RIGHT(Dades!C26,4))&gt;=2000,VALUE(RIGHT(Dades!C26,4))&lt;2100)
       )
=FALSE,"Valor incorrecte",""),"Valor incorrecte"),"")</f>
        <v/>
      </c>
    </row>
    <row r="27" spans="1:17" x14ac:dyDescent="0.3">
      <c r="A27" t="str">
        <f>IF(Dades!A27&lt;&gt;"",IF(AND(Dades!A26="",Dades!B26="",Dades!C26="",Dades!D26="",Dades!E26="",Dades!F26="",Dades!G26="",Dades!H26="",Dades!I26="",Dades!J26="",Dades!K26="",Dades!L26="",Dades!M26="",Dades!N26="",Dades!O26=""),
"No es carregarà",
    IF(OR(Dades!A27="DIRECTA",Dades!A27="INDIRECTA"),Dades!A27,"Valor incorrecte")),
IF(Dades!B27="","","Camp obligatori"))</f>
        <v/>
      </c>
      <c r="B27" t="str">
        <f>IF(Dades!B27&lt;&gt;"",
IF(OR(Dades!B27="SERVEI PROFESSIONAL",
           Dades!B27="DESPESA PERSONAL",
           Dades!B27="ASSEGURANÇA",
           Dades!B27="DIETA",
           Dades!B27="AMORTITZACIO",
           Dades!B27="SUBMINISTRAMENT",
           Dades!B27="SERVEI GENERAL",
           Dades!B27="ALTRES"),
Dades!B27,"Valor incorrecte"),
IF(Dades!A27="","","Camp obligatori"))</f>
        <v/>
      </c>
      <c r="C27" s="6" t="str">
        <f>IF(Dades!C27&lt;&gt;"",
       IF(Dades!B27="DESPESA PERSONAL",
             IF(Q27="",Dades!C27,"Valor incorrecte"),
             Dades!C27),
IF(AND(Dades!B27&lt;&gt;"DIETA",Dades!B27&lt;&gt;"ALTRES"),
     IF(Dades!A27="", "", "Camp obligatori"),
      ""))</f>
        <v/>
      </c>
      <c r="D27" s="2" t="str">
        <f ca="1">IFERROR(IF(Dades!D27&lt;&gt;"",
       IF(OR(CELL("formato",Dades!D27)="D1",CELL("formato",Dades!D27)="D4"),Dades!D27+0,"Format incorrecte"),
      IF(Dades!A27="","","Camp obligatori")),"Valor incorrecte")</f>
        <v/>
      </c>
      <c r="E27" s="2" t="str">
        <f ca="1">IFERROR(IF(Dades!E27&lt;&gt;"",
       IF(OR(CELL("formato",Dades!E27)="D1",CELL("formato",Dades!E27)="D4"),Dades!E27+0,"Format incorrecte"),
      IF(Dades!A27="","","Camp obligatori")),"Valor incorrecte")</f>
        <v/>
      </c>
      <c r="F27" t="str">
        <f>IF(Dades!F27="",IF(Dades!A27="","",IF(Dades!B27="DESPESA PERSONAL","Camp obligatori","")),
IF(LEN(Dades!F27)&gt;255,"Longitud superada",Dades!F27))</f>
        <v/>
      </c>
      <c r="G27" t="str">
        <f>IF(Dades!G27&lt;&gt;"",Dades!G27,
IF(Dades!A27="","","Camp obligatori"))</f>
        <v/>
      </c>
      <c r="H27" t="str">
        <f>IF(Dades!H27="",IF(Dades!A27="","","Camp obligatori"),
IF(LEN(Dades!H27)&gt;255,"Longitud superada",Dades!H27))</f>
        <v/>
      </c>
      <c r="I27" s="7" t="str">
        <f>IFERROR(IF(Dades!I27&lt;&gt;"",
IF(TYPE(Dades!I27)=1,Dades!I27,"Format incorrecte"),
IF(Dades!A27="","","Camp obligatori")),"Valor incorrecte")</f>
        <v/>
      </c>
      <c r="J27" s="7" t="str">
        <f>IFERROR(IF(Dades!J27&lt;&gt;"",
       IF(TYPE(Dades!J27)=1,IF(Dades!I27&lt;Dades!J27,"Import incorrecte",Dades!J27),"Format incorrecte"),
IF(Dades!A27="","","")),"Valor incorrecte")</f>
        <v/>
      </c>
      <c r="K27" s="7" t="str">
        <f>IFERROR(IF(Dades!K27&lt;&gt;"",
IF(TYPE(Dades!K27)=1,Dades!K27,"Format incorrecte"),
IF(Dades!A27="","","Camp obligatori")),"Valor incorrecte")</f>
        <v/>
      </c>
      <c r="L27" s="7" t="str">
        <f>IFERROR(IF(Dades!L27&lt;&gt;"",
       IF(TYPE(Dades!L27)=1,IF(Dades!K27&lt;Dades!L27,"Import incorrecte",Dades!L27),"Format incorrecte"),
IF(Dades!A27="","","Camp obligatori")),"Valor incorrecte")</f>
        <v/>
      </c>
      <c r="M27" s="7" t="str">
        <f>IFERROR(IF(Dades!M27&lt;&gt;"",
IF(TYPE(Dades!M27)=1,Dades!M27,"Format incorrecte"),
IF(Dades!A27="","","")),"Valor incorrecte")</f>
        <v/>
      </c>
      <c r="N27" t="str">
        <f>IF(Dades!N27="","",
IF(LEN(Dades!N27)&gt;255,"Longitud superada",Dades!N27))</f>
        <v/>
      </c>
      <c r="O27" t="str">
        <f>IF(Dades!O27="","",
IF(LEN(Dades!O27)&gt;1000,"Longitud superada",Dades!O27))</f>
        <v/>
      </c>
      <c r="P27" t="str">
        <f>IF(OR(Dades!P27&lt;&gt;"",Dades!Q27&lt;&gt;"",Dades!R27&lt;&gt;"",Dades!S27&lt;&gt;"",Dades!T27&lt;&gt;"",Dades!U27&lt;&gt;"",Dades!V27&lt;&gt;""),"Buidar col P i endavant","")</f>
        <v/>
      </c>
      <c r="Q27" t="str">
        <f>IF(Dades!B27="DESPESA PERSONAL",
IFERROR(IF(
       AND(
         LEN(Dades!C27)=8,
         AND(ISNUMBER(VALUE(LEFT(Dades!C27,2))),VALUE(LEFT(Dades!C27,2))&gt;=1,VALUE(LEFT(Dades!C27,2))&lt;13),
         OR(MID(Dades!C27,3,1)="N",MID(Dades!C27,3,1)="E"),
         MID(Dades!C27,4,1)="/",
         AND(ISNUMBER(VALUE(RIGHT(Dades!C27,4))),VALUE(RIGHT(Dades!C27,4))&gt;=2000,VALUE(RIGHT(Dades!C27,4))&lt;2100)
       )
=FALSE,"Valor incorrecte",""),"Valor incorrecte"),"")</f>
        <v/>
      </c>
    </row>
    <row r="28" spans="1:17" x14ac:dyDescent="0.3">
      <c r="A28" t="str">
        <f>IF(Dades!A28&lt;&gt;"",IF(AND(Dades!A27="",Dades!B27="",Dades!C27="",Dades!D27="",Dades!E27="",Dades!F27="",Dades!G27="",Dades!H27="",Dades!I27="",Dades!J27="",Dades!K27="",Dades!L27="",Dades!M27="",Dades!N27="",Dades!O27=""),
"No es carregarà",
    IF(OR(Dades!A28="DIRECTA",Dades!A28="INDIRECTA"),Dades!A28,"Valor incorrecte")),
IF(Dades!B28="","","Camp obligatori"))</f>
        <v/>
      </c>
      <c r="B28" t="str">
        <f>IF(Dades!B28&lt;&gt;"",
IF(OR(Dades!B28="SERVEI PROFESSIONAL",
           Dades!B28="DESPESA PERSONAL",
           Dades!B28="ASSEGURANÇA",
           Dades!B28="DIETA",
           Dades!B28="AMORTITZACIO",
           Dades!B28="SUBMINISTRAMENT",
           Dades!B28="SERVEI GENERAL",
           Dades!B28="ALTRES"),
Dades!B28,"Valor incorrecte"),
IF(Dades!A28="","","Camp obligatori"))</f>
        <v/>
      </c>
      <c r="C28" s="6" t="str">
        <f>IF(Dades!C28&lt;&gt;"",
       IF(Dades!B28="DESPESA PERSONAL",
             IF(Q28="",Dades!C28,"Valor incorrecte"),
             Dades!C28),
IF(AND(Dades!B28&lt;&gt;"DIETA",Dades!B28&lt;&gt;"ALTRES"),
     IF(Dades!A28="", "", "Camp obligatori"),
      ""))</f>
        <v/>
      </c>
      <c r="D28" s="2" t="str">
        <f ca="1">IFERROR(IF(Dades!D28&lt;&gt;"",
       IF(OR(CELL("formato",Dades!D28)="D1",CELL("formato",Dades!D28)="D4"),Dades!D28+0,"Format incorrecte"),
      IF(Dades!A28="","","Camp obligatori")),"Valor incorrecte")</f>
        <v/>
      </c>
      <c r="E28" s="2" t="str">
        <f ca="1">IFERROR(IF(Dades!E28&lt;&gt;"",
       IF(OR(CELL("formato",Dades!E28)="D1",CELL("formato",Dades!E28)="D4"),Dades!E28+0,"Format incorrecte"),
      IF(Dades!A28="","","Camp obligatori")),"Valor incorrecte")</f>
        <v/>
      </c>
      <c r="F28" t="str">
        <f>IF(Dades!F28="",IF(Dades!A28="","",IF(Dades!B28="DESPESA PERSONAL","Camp obligatori","")),
IF(LEN(Dades!F28)&gt;255,"Longitud superada",Dades!F28))</f>
        <v/>
      </c>
      <c r="G28" t="str">
        <f>IF(Dades!G28&lt;&gt;"",Dades!G28,
IF(Dades!A28="","","Camp obligatori"))</f>
        <v/>
      </c>
      <c r="H28" t="str">
        <f>IF(Dades!H28="",IF(Dades!A28="","","Camp obligatori"),
IF(LEN(Dades!H28)&gt;255,"Longitud superada",Dades!H28))</f>
        <v/>
      </c>
      <c r="I28" s="7" t="str">
        <f>IFERROR(IF(Dades!I28&lt;&gt;"",
IF(TYPE(Dades!I28)=1,Dades!I28,"Format incorrecte"),
IF(Dades!A28="","","Camp obligatori")),"Valor incorrecte")</f>
        <v/>
      </c>
      <c r="J28" s="7" t="str">
        <f>IFERROR(IF(Dades!J28&lt;&gt;"",
       IF(TYPE(Dades!J28)=1,IF(Dades!I28&lt;Dades!J28,"Import incorrecte",Dades!J28),"Format incorrecte"),
IF(Dades!A28="","","")),"Valor incorrecte")</f>
        <v/>
      </c>
      <c r="K28" s="7" t="str">
        <f>IFERROR(IF(Dades!K28&lt;&gt;"",
IF(TYPE(Dades!K28)=1,Dades!K28,"Format incorrecte"),
IF(Dades!A28="","","Camp obligatori")),"Valor incorrecte")</f>
        <v/>
      </c>
      <c r="L28" s="7" t="str">
        <f>IFERROR(IF(Dades!L28&lt;&gt;"",
       IF(TYPE(Dades!L28)=1,IF(Dades!K28&lt;Dades!L28,"Import incorrecte",Dades!L28),"Format incorrecte"),
IF(Dades!A28="","","Camp obligatori")),"Valor incorrecte")</f>
        <v/>
      </c>
      <c r="M28" s="7" t="str">
        <f>IFERROR(IF(Dades!M28&lt;&gt;"",
IF(TYPE(Dades!M28)=1,Dades!M28,"Format incorrecte"),
IF(Dades!A28="","","")),"Valor incorrecte")</f>
        <v/>
      </c>
      <c r="N28" t="str">
        <f>IF(Dades!N28="","",
IF(LEN(Dades!N28)&gt;255,"Longitud superada",Dades!N28))</f>
        <v/>
      </c>
      <c r="O28" t="str">
        <f>IF(Dades!O28="","",
IF(LEN(Dades!O28)&gt;1000,"Longitud superada",Dades!O28))</f>
        <v/>
      </c>
      <c r="P28" t="str">
        <f>IF(OR(Dades!P28&lt;&gt;"",Dades!Q28&lt;&gt;"",Dades!R28&lt;&gt;"",Dades!S28&lt;&gt;"",Dades!T28&lt;&gt;"",Dades!U28&lt;&gt;"",Dades!V28&lt;&gt;""),"Buidar col P i endavant","")</f>
        <v/>
      </c>
      <c r="Q28" t="str">
        <f>IF(Dades!B28="DESPESA PERSONAL",
IFERROR(IF(
       AND(
         LEN(Dades!C28)=8,
         AND(ISNUMBER(VALUE(LEFT(Dades!C28,2))),VALUE(LEFT(Dades!C28,2))&gt;=1,VALUE(LEFT(Dades!C28,2))&lt;13),
         OR(MID(Dades!C28,3,1)="N",MID(Dades!C28,3,1)="E"),
         MID(Dades!C28,4,1)="/",
         AND(ISNUMBER(VALUE(RIGHT(Dades!C28,4))),VALUE(RIGHT(Dades!C28,4))&gt;=2000,VALUE(RIGHT(Dades!C28,4))&lt;2100)
       )
=FALSE,"Valor incorrecte",""),"Valor incorrecte"),"")</f>
        <v/>
      </c>
    </row>
    <row r="29" spans="1:17" x14ac:dyDescent="0.3">
      <c r="A29" t="str">
        <f>IF(Dades!A29&lt;&gt;"",IF(AND(Dades!A28="",Dades!B28="",Dades!C28="",Dades!D28="",Dades!E28="",Dades!F28="",Dades!G28="",Dades!H28="",Dades!I28="",Dades!J28="",Dades!K28="",Dades!L28="",Dades!M28="",Dades!N28="",Dades!O28=""),
"No es carregarà",
    IF(OR(Dades!A29="DIRECTA",Dades!A29="INDIRECTA"),Dades!A29,"Valor incorrecte")),
IF(Dades!B29="","","Camp obligatori"))</f>
        <v/>
      </c>
      <c r="B29" t="str">
        <f>IF(Dades!B29&lt;&gt;"",
IF(OR(Dades!B29="SERVEI PROFESSIONAL",
           Dades!B29="DESPESA PERSONAL",
           Dades!B29="ASSEGURANÇA",
           Dades!B29="DIETA",
           Dades!B29="AMORTITZACIO",
           Dades!B29="SUBMINISTRAMENT",
           Dades!B29="SERVEI GENERAL",
           Dades!B29="ALTRES"),
Dades!B29,"Valor incorrecte"),
IF(Dades!A29="","","Camp obligatori"))</f>
        <v/>
      </c>
      <c r="C29" s="6" t="str">
        <f>IF(Dades!C29&lt;&gt;"",
       IF(Dades!B29="DESPESA PERSONAL",
             IF(Q29="",Dades!C29,"Valor incorrecte"),
             Dades!C29),
IF(AND(Dades!B29&lt;&gt;"DIETA",Dades!B29&lt;&gt;"ALTRES"),
     IF(Dades!A29="", "", "Camp obligatori"),
      ""))</f>
        <v/>
      </c>
      <c r="D29" s="2" t="str">
        <f ca="1">IFERROR(IF(Dades!D29&lt;&gt;"",
       IF(OR(CELL("formato",Dades!D29)="D1",CELL("formato",Dades!D29)="D4"),Dades!D29+0,"Format incorrecte"),
      IF(Dades!A29="","","Camp obligatori")),"Valor incorrecte")</f>
        <v/>
      </c>
      <c r="E29" s="2" t="str">
        <f ca="1">IFERROR(IF(Dades!E29&lt;&gt;"",
       IF(OR(CELL("formato",Dades!E29)="D1",CELL("formato",Dades!E29)="D4"),Dades!E29+0,"Format incorrecte"),
      IF(Dades!A29="","","Camp obligatori")),"Valor incorrecte")</f>
        <v/>
      </c>
      <c r="F29" t="str">
        <f>IF(Dades!F29="",IF(Dades!A29="","",IF(Dades!B29="DESPESA PERSONAL","Camp obligatori","")),
IF(LEN(Dades!F29)&gt;255,"Longitud superada",Dades!F29))</f>
        <v/>
      </c>
      <c r="G29" t="str">
        <f>IF(Dades!G29&lt;&gt;"",Dades!G29,
IF(Dades!A29="","","Camp obligatori"))</f>
        <v/>
      </c>
      <c r="H29" t="str">
        <f>IF(Dades!H29="",IF(Dades!A29="","","Camp obligatori"),
IF(LEN(Dades!H29)&gt;255,"Longitud superada",Dades!H29))</f>
        <v/>
      </c>
      <c r="I29" s="7" t="str">
        <f>IFERROR(IF(Dades!I29&lt;&gt;"",
IF(TYPE(Dades!I29)=1,Dades!I29,"Format incorrecte"),
IF(Dades!A29="","","Camp obligatori")),"Valor incorrecte")</f>
        <v/>
      </c>
      <c r="J29" s="7" t="str">
        <f>IFERROR(IF(Dades!J29&lt;&gt;"",
       IF(TYPE(Dades!J29)=1,IF(Dades!I29&lt;Dades!J29,"Import incorrecte",Dades!J29),"Format incorrecte"),
IF(Dades!A29="","","")),"Valor incorrecte")</f>
        <v/>
      </c>
      <c r="K29" s="7" t="str">
        <f>IFERROR(IF(Dades!K29&lt;&gt;"",
IF(TYPE(Dades!K29)=1,Dades!K29,"Format incorrecte"),
IF(Dades!A29="","","Camp obligatori")),"Valor incorrecte")</f>
        <v/>
      </c>
      <c r="L29" s="7" t="str">
        <f>IFERROR(IF(Dades!L29&lt;&gt;"",
       IF(TYPE(Dades!L29)=1,IF(Dades!K29&lt;Dades!L29,"Import incorrecte",Dades!L29),"Format incorrecte"),
IF(Dades!A29="","","Camp obligatori")),"Valor incorrecte")</f>
        <v/>
      </c>
      <c r="M29" s="7" t="str">
        <f>IFERROR(IF(Dades!M29&lt;&gt;"",
IF(TYPE(Dades!M29)=1,Dades!M29,"Format incorrecte"),
IF(Dades!A29="","","")),"Valor incorrecte")</f>
        <v/>
      </c>
      <c r="N29" t="str">
        <f>IF(Dades!N29="","",
IF(LEN(Dades!N29)&gt;255,"Longitud superada",Dades!N29))</f>
        <v/>
      </c>
      <c r="O29" t="str">
        <f>IF(Dades!O29="","",
IF(LEN(Dades!O29)&gt;1000,"Longitud superada",Dades!O29))</f>
        <v/>
      </c>
      <c r="P29" t="str">
        <f>IF(OR(Dades!P29&lt;&gt;"",Dades!Q29&lt;&gt;"",Dades!R29&lt;&gt;"",Dades!S29&lt;&gt;"",Dades!T29&lt;&gt;"",Dades!U29&lt;&gt;"",Dades!V29&lt;&gt;""),"Buidar col P i endavant","")</f>
        <v/>
      </c>
      <c r="Q29" t="str">
        <f>IF(Dades!B29="DESPESA PERSONAL",
IFERROR(IF(
       AND(
         LEN(Dades!C29)=8,
         AND(ISNUMBER(VALUE(LEFT(Dades!C29,2))),VALUE(LEFT(Dades!C29,2))&gt;=1,VALUE(LEFT(Dades!C29,2))&lt;13),
         OR(MID(Dades!C29,3,1)="N",MID(Dades!C29,3,1)="E"),
         MID(Dades!C29,4,1)="/",
         AND(ISNUMBER(VALUE(RIGHT(Dades!C29,4))),VALUE(RIGHT(Dades!C29,4))&gt;=2000,VALUE(RIGHT(Dades!C29,4))&lt;2100)
       )
=FALSE,"Valor incorrecte",""),"Valor incorrecte"),"")</f>
        <v/>
      </c>
    </row>
    <row r="30" spans="1:17" x14ac:dyDescent="0.3">
      <c r="A30" t="str">
        <f>IF(Dades!A30&lt;&gt;"",IF(AND(Dades!A29="",Dades!B29="",Dades!C29="",Dades!D29="",Dades!E29="",Dades!F29="",Dades!G29="",Dades!H29="",Dades!I29="",Dades!J29="",Dades!K29="",Dades!L29="",Dades!M29="",Dades!N29="",Dades!O29=""),
"No es carregarà",
    IF(OR(Dades!A30="DIRECTA",Dades!A30="INDIRECTA"),Dades!A30,"Valor incorrecte")),
IF(Dades!B30="","","Camp obligatori"))</f>
        <v/>
      </c>
      <c r="B30" t="str">
        <f>IF(Dades!B30&lt;&gt;"",
IF(OR(Dades!B30="SERVEI PROFESSIONAL",
           Dades!B30="DESPESA PERSONAL",
           Dades!B30="ASSEGURANÇA",
           Dades!B30="DIETA",
           Dades!B30="AMORTITZACIO",
           Dades!B30="SUBMINISTRAMENT",
           Dades!B30="SERVEI GENERAL",
           Dades!B30="ALTRES"),
Dades!B30,"Valor incorrecte"),
IF(Dades!A30="","","Camp obligatori"))</f>
        <v/>
      </c>
      <c r="C30" s="6" t="str">
        <f>IF(Dades!C30&lt;&gt;"",
       IF(Dades!B30="DESPESA PERSONAL",
             IF(Q30="",Dades!C30,"Valor incorrecte"),
             Dades!C30),
IF(AND(Dades!B30&lt;&gt;"DIETA",Dades!B30&lt;&gt;"ALTRES"),
     IF(Dades!A30="", "", "Camp obligatori"),
      ""))</f>
        <v/>
      </c>
      <c r="D30" s="2" t="str">
        <f ca="1">IFERROR(IF(Dades!D30&lt;&gt;"",
       IF(OR(CELL("formato",Dades!D30)="D1",CELL("formato",Dades!D30)="D4"),Dades!D30+0,"Format incorrecte"),
      IF(Dades!A30="","","Camp obligatori")),"Valor incorrecte")</f>
        <v/>
      </c>
      <c r="E30" s="2" t="str">
        <f ca="1">IFERROR(IF(Dades!E30&lt;&gt;"",
       IF(OR(CELL("formato",Dades!E30)="D1",CELL("formato",Dades!E30)="D4"),Dades!E30+0,"Format incorrecte"),
      IF(Dades!A30="","","Camp obligatori")),"Valor incorrecte")</f>
        <v/>
      </c>
      <c r="F30" t="str">
        <f>IF(Dades!F30="",IF(Dades!A30="","",IF(Dades!B30="DESPESA PERSONAL","Camp obligatori","")),
IF(LEN(Dades!F30)&gt;255,"Longitud superada",Dades!F30))</f>
        <v/>
      </c>
      <c r="G30" t="str">
        <f>IF(Dades!G30&lt;&gt;"",Dades!G30,
IF(Dades!A30="","","Camp obligatori"))</f>
        <v/>
      </c>
      <c r="H30" t="str">
        <f>IF(Dades!H30="",IF(Dades!A30="","","Camp obligatori"),
IF(LEN(Dades!H30)&gt;255,"Longitud superada",Dades!H30))</f>
        <v/>
      </c>
      <c r="I30" s="7" t="str">
        <f>IFERROR(IF(Dades!I30&lt;&gt;"",
IF(TYPE(Dades!I30)=1,Dades!I30,"Format incorrecte"),
IF(Dades!A30="","","Camp obligatori")),"Valor incorrecte")</f>
        <v/>
      </c>
      <c r="J30" s="7" t="str">
        <f>IFERROR(IF(Dades!J30&lt;&gt;"",
       IF(TYPE(Dades!J30)=1,IF(Dades!I30&lt;Dades!J30,"Import incorrecte",Dades!J30),"Format incorrecte"),
IF(Dades!A30="","","")),"Valor incorrecte")</f>
        <v/>
      </c>
      <c r="K30" s="7" t="str">
        <f>IFERROR(IF(Dades!K30&lt;&gt;"",
IF(TYPE(Dades!K30)=1,Dades!K30,"Format incorrecte"),
IF(Dades!A30="","","Camp obligatori")),"Valor incorrecte")</f>
        <v/>
      </c>
      <c r="L30" s="7" t="str">
        <f>IFERROR(IF(Dades!L30&lt;&gt;"",
       IF(TYPE(Dades!L30)=1,IF(Dades!K30&lt;Dades!L30,"Import incorrecte",Dades!L30),"Format incorrecte"),
IF(Dades!A30="","","Camp obligatori")),"Valor incorrecte")</f>
        <v/>
      </c>
      <c r="M30" s="7" t="str">
        <f>IFERROR(IF(Dades!M30&lt;&gt;"",
IF(TYPE(Dades!M30)=1,Dades!M30,"Format incorrecte"),
IF(Dades!A30="","","")),"Valor incorrecte")</f>
        <v/>
      </c>
      <c r="N30" t="str">
        <f>IF(Dades!N30="","",
IF(LEN(Dades!N30)&gt;255,"Longitud superada",Dades!N30))</f>
        <v/>
      </c>
      <c r="O30" t="str">
        <f>IF(Dades!O30="","",
IF(LEN(Dades!O30)&gt;1000,"Longitud superada",Dades!O30))</f>
        <v/>
      </c>
      <c r="P30" t="str">
        <f>IF(OR(Dades!P30&lt;&gt;"",Dades!Q30&lt;&gt;"",Dades!R30&lt;&gt;"",Dades!S30&lt;&gt;"",Dades!T30&lt;&gt;"",Dades!U30&lt;&gt;"",Dades!V30&lt;&gt;""),"Buidar col P i endavant","")</f>
        <v/>
      </c>
      <c r="Q30" t="str">
        <f>IF(Dades!B30="DESPESA PERSONAL",
IFERROR(IF(
       AND(
         LEN(Dades!C30)=8,
         AND(ISNUMBER(VALUE(LEFT(Dades!C30,2))),VALUE(LEFT(Dades!C30,2))&gt;=1,VALUE(LEFT(Dades!C30,2))&lt;13),
         OR(MID(Dades!C30,3,1)="N",MID(Dades!C30,3,1)="E"),
         MID(Dades!C30,4,1)="/",
         AND(ISNUMBER(VALUE(RIGHT(Dades!C30,4))),VALUE(RIGHT(Dades!C30,4))&gt;=2000,VALUE(RIGHT(Dades!C30,4))&lt;2100)
       )
=FALSE,"Valor incorrecte",""),"Valor incorrecte"),"")</f>
        <v/>
      </c>
    </row>
    <row r="31" spans="1:17" x14ac:dyDescent="0.3">
      <c r="A31" t="str">
        <f>IF(Dades!A31&lt;&gt;"",IF(AND(Dades!A30="",Dades!B30="",Dades!C30="",Dades!D30="",Dades!E30="",Dades!F30="",Dades!G30="",Dades!H30="",Dades!I30="",Dades!J30="",Dades!K30="",Dades!L30="",Dades!M30="",Dades!N30="",Dades!O30=""),
"No es carregarà",
    IF(OR(Dades!A31="DIRECTA",Dades!A31="INDIRECTA"),Dades!A31,"Valor incorrecte")),
IF(Dades!B31="","","Camp obligatori"))</f>
        <v/>
      </c>
      <c r="B31" t="str">
        <f>IF(Dades!B31&lt;&gt;"",
IF(OR(Dades!B31="SERVEI PROFESSIONAL",
           Dades!B31="DESPESA PERSONAL",
           Dades!B31="ASSEGURANÇA",
           Dades!B31="DIETA",
           Dades!B31="AMORTITZACIO",
           Dades!B31="SUBMINISTRAMENT",
           Dades!B31="SERVEI GENERAL",
           Dades!B31="ALTRES"),
Dades!B31,"Valor incorrecte"),
IF(Dades!A31="","","Camp obligatori"))</f>
        <v/>
      </c>
      <c r="C31" s="6" t="str">
        <f>IF(Dades!C31&lt;&gt;"",
       IF(Dades!B31="DESPESA PERSONAL",
             IF(Q31="",Dades!C31,"Valor incorrecte"),
             Dades!C31),
IF(AND(Dades!B31&lt;&gt;"DIETA",Dades!B31&lt;&gt;"ALTRES"),
     IF(Dades!A31="", "", "Camp obligatori"),
      ""))</f>
        <v/>
      </c>
      <c r="D31" s="2" t="str">
        <f ca="1">IFERROR(IF(Dades!D31&lt;&gt;"",
       IF(OR(CELL("formato",Dades!D31)="D1",CELL("formato",Dades!D31)="D4"),Dades!D31+0,"Format incorrecte"),
      IF(Dades!A31="","","Camp obligatori")),"Valor incorrecte")</f>
        <v/>
      </c>
      <c r="E31" s="2" t="str">
        <f ca="1">IFERROR(IF(Dades!E31&lt;&gt;"",
       IF(OR(CELL("formato",Dades!E31)="D1",CELL("formato",Dades!E31)="D4"),Dades!E31+0,"Format incorrecte"),
      IF(Dades!A31="","","Camp obligatori")),"Valor incorrecte")</f>
        <v/>
      </c>
      <c r="F31" t="str">
        <f>IF(Dades!F31="",IF(Dades!A31="","",IF(Dades!B31="DESPESA PERSONAL","Camp obligatori","")),
IF(LEN(Dades!F31)&gt;255,"Longitud superada",Dades!F31))</f>
        <v/>
      </c>
      <c r="G31" t="str">
        <f>IF(Dades!G31&lt;&gt;"",Dades!G31,
IF(Dades!A31="","","Camp obligatori"))</f>
        <v/>
      </c>
      <c r="H31" t="str">
        <f>IF(Dades!H31="",IF(Dades!A31="","","Camp obligatori"),
IF(LEN(Dades!H31)&gt;255,"Longitud superada",Dades!H31))</f>
        <v/>
      </c>
      <c r="I31" s="7" t="str">
        <f>IFERROR(IF(Dades!I31&lt;&gt;"",
IF(TYPE(Dades!I31)=1,Dades!I31,"Format incorrecte"),
IF(Dades!A31="","","Camp obligatori")),"Valor incorrecte")</f>
        <v/>
      </c>
      <c r="J31" s="7" t="str">
        <f>IFERROR(IF(Dades!J31&lt;&gt;"",
       IF(TYPE(Dades!J31)=1,IF(Dades!I31&lt;Dades!J31,"Import incorrecte",Dades!J31),"Format incorrecte"),
IF(Dades!A31="","","")),"Valor incorrecte")</f>
        <v/>
      </c>
      <c r="K31" s="7" t="str">
        <f>IFERROR(IF(Dades!K31&lt;&gt;"",
IF(TYPE(Dades!K31)=1,Dades!K31,"Format incorrecte"),
IF(Dades!A31="","","Camp obligatori")),"Valor incorrecte")</f>
        <v/>
      </c>
      <c r="L31" s="7" t="str">
        <f>IFERROR(IF(Dades!L31&lt;&gt;"",
       IF(TYPE(Dades!L31)=1,IF(Dades!K31&lt;Dades!L31,"Import incorrecte",Dades!L31),"Format incorrecte"),
IF(Dades!A31="","","Camp obligatori")),"Valor incorrecte")</f>
        <v/>
      </c>
      <c r="M31" s="7" t="str">
        <f>IFERROR(IF(Dades!M31&lt;&gt;"",
IF(TYPE(Dades!M31)=1,Dades!M31,"Format incorrecte"),
IF(Dades!A31="","","")),"Valor incorrecte")</f>
        <v/>
      </c>
      <c r="N31" t="str">
        <f>IF(Dades!N31="","",
IF(LEN(Dades!N31)&gt;255,"Longitud superada",Dades!N31))</f>
        <v/>
      </c>
      <c r="O31" t="str">
        <f>IF(Dades!O31="","",
IF(LEN(Dades!O31)&gt;1000,"Longitud superada",Dades!O31))</f>
        <v/>
      </c>
      <c r="P31" t="str">
        <f>IF(OR(Dades!P31&lt;&gt;"",Dades!Q31&lt;&gt;"",Dades!R31&lt;&gt;"",Dades!S31&lt;&gt;"",Dades!T31&lt;&gt;"",Dades!U31&lt;&gt;"",Dades!V31&lt;&gt;""),"Buidar col P i endavant","")</f>
        <v/>
      </c>
      <c r="Q31" t="str">
        <f>IF(Dades!B31="DESPESA PERSONAL",
IFERROR(IF(
       AND(
         LEN(Dades!C31)=8,
         AND(ISNUMBER(VALUE(LEFT(Dades!C31,2))),VALUE(LEFT(Dades!C31,2))&gt;=1,VALUE(LEFT(Dades!C31,2))&lt;13),
         OR(MID(Dades!C31,3,1)="N",MID(Dades!C31,3,1)="E"),
         MID(Dades!C31,4,1)="/",
         AND(ISNUMBER(VALUE(RIGHT(Dades!C31,4))),VALUE(RIGHT(Dades!C31,4))&gt;=2000,VALUE(RIGHT(Dades!C31,4))&lt;2100)
       )
=FALSE,"Valor incorrecte",""),"Valor incorrecte"),"")</f>
        <v/>
      </c>
    </row>
    <row r="32" spans="1:17" x14ac:dyDescent="0.3">
      <c r="A32" t="str">
        <f>IF(Dades!A32&lt;&gt;"",IF(AND(Dades!A31="",Dades!B31="",Dades!C31="",Dades!D31="",Dades!E31="",Dades!F31="",Dades!G31="",Dades!H31="",Dades!I31="",Dades!J31="",Dades!K31="",Dades!L31="",Dades!M31="",Dades!N31="",Dades!O31=""),
"No es carregarà",
    IF(OR(Dades!A32="DIRECTA",Dades!A32="INDIRECTA"),Dades!A32,"Valor incorrecte")),
IF(Dades!B32="","","Camp obligatori"))</f>
        <v/>
      </c>
      <c r="B32" t="str">
        <f>IF(Dades!B32&lt;&gt;"",
IF(OR(Dades!B32="SERVEI PROFESSIONAL",
           Dades!B32="DESPESA PERSONAL",
           Dades!B32="ASSEGURANÇA",
           Dades!B32="DIETA",
           Dades!B32="AMORTITZACIO",
           Dades!B32="SUBMINISTRAMENT",
           Dades!B32="SERVEI GENERAL",
           Dades!B32="ALTRES"),
Dades!B32,"Valor incorrecte"),
IF(Dades!A32="","","Camp obligatori"))</f>
        <v/>
      </c>
      <c r="C32" s="6" t="str">
        <f>IF(Dades!C32&lt;&gt;"",
       IF(Dades!B32="DESPESA PERSONAL",
             IF(Q32="",Dades!C32,"Valor incorrecte"),
             Dades!C32),
IF(AND(Dades!B32&lt;&gt;"DIETA",Dades!B32&lt;&gt;"ALTRES"),
     IF(Dades!A32="", "", "Camp obligatori"),
      ""))</f>
        <v/>
      </c>
      <c r="D32" s="2" t="str">
        <f ca="1">IFERROR(IF(Dades!D32&lt;&gt;"",
       IF(OR(CELL("formato",Dades!D32)="D1",CELL("formato",Dades!D32)="D4"),Dades!D32+0,"Format incorrecte"),
      IF(Dades!A32="","","Camp obligatori")),"Valor incorrecte")</f>
        <v/>
      </c>
      <c r="E32" s="2" t="str">
        <f ca="1">IFERROR(IF(Dades!E32&lt;&gt;"",
       IF(OR(CELL("formato",Dades!E32)="D1",CELL("formato",Dades!E32)="D4"),Dades!E32+0,"Format incorrecte"),
      IF(Dades!A32="","","Camp obligatori")),"Valor incorrecte")</f>
        <v/>
      </c>
      <c r="F32" t="str">
        <f>IF(Dades!F32="",IF(Dades!A32="","",IF(Dades!B32="DESPESA PERSONAL","Camp obligatori","")),
IF(LEN(Dades!F32)&gt;255,"Longitud superada",Dades!F32))</f>
        <v/>
      </c>
      <c r="G32" t="str">
        <f>IF(Dades!G32&lt;&gt;"",Dades!G32,
IF(Dades!A32="","","Camp obligatori"))</f>
        <v/>
      </c>
      <c r="H32" t="str">
        <f>IF(Dades!H32="",IF(Dades!A32="","","Camp obligatori"),
IF(LEN(Dades!H32)&gt;255,"Longitud superada",Dades!H32))</f>
        <v/>
      </c>
      <c r="I32" s="7" t="str">
        <f>IFERROR(IF(Dades!I32&lt;&gt;"",
IF(TYPE(Dades!I32)=1,Dades!I32,"Format incorrecte"),
IF(Dades!A32="","","Camp obligatori")),"Valor incorrecte")</f>
        <v/>
      </c>
      <c r="J32" s="7" t="str">
        <f>IFERROR(IF(Dades!J32&lt;&gt;"",
       IF(TYPE(Dades!J32)=1,IF(Dades!I32&lt;Dades!J32,"Import incorrecte",Dades!J32),"Format incorrecte"),
IF(Dades!A32="","","")),"Valor incorrecte")</f>
        <v/>
      </c>
      <c r="K32" s="7" t="str">
        <f>IFERROR(IF(Dades!K32&lt;&gt;"",
IF(TYPE(Dades!K32)=1,Dades!K32,"Format incorrecte"),
IF(Dades!A32="","","Camp obligatori")),"Valor incorrecte")</f>
        <v/>
      </c>
      <c r="L32" s="7" t="str">
        <f>IFERROR(IF(Dades!L32&lt;&gt;"",
       IF(TYPE(Dades!L32)=1,IF(Dades!K32&lt;Dades!L32,"Import incorrecte",Dades!L32),"Format incorrecte"),
IF(Dades!A32="","","Camp obligatori")),"Valor incorrecte")</f>
        <v/>
      </c>
      <c r="M32" s="7" t="str">
        <f>IFERROR(IF(Dades!M32&lt;&gt;"",
IF(TYPE(Dades!M32)=1,Dades!M32,"Format incorrecte"),
IF(Dades!A32="","","")),"Valor incorrecte")</f>
        <v/>
      </c>
      <c r="N32" t="str">
        <f>IF(Dades!N32="","",
IF(LEN(Dades!N32)&gt;255,"Longitud superada",Dades!N32))</f>
        <v/>
      </c>
      <c r="O32" t="str">
        <f>IF(Dades!O32="","",
IF(LEN(Dades!O32)&gt;1000,"Longitud superada",Dades!O32))</f>
        <v/>
      </c>
      <c r="P32" t="str">
        <f>IF(OR(Dades!P32&lt;&gt;"",Dades!Q32&lt;&gt;"",Dades!R32&lt;&gt;"",Dades!S32&lt;&gt;"",Dades!T32&lt;&gt;"",Dades!U32&lt;&gt;"",Dades!V32&lt;&gt;""),"Buidar col P i endavant","")</f>
        <v/>
      </c>
      <c r="Q32" t="str">
        <f>IF(Dades!B32="DESPESA PERSONAL",
IFERROR(IF(
       AND(
         LEN(Dades!C32)=8,
         AND(ISNUMBER(VALUE(LEFT(Dades!C32,2))),VALUE(LEFT(Dades!C32,2))&gt;=1,VALUE(LEFT(Dades!C32,2))&lt;13),
         OR(MID(Dades!C32,3,1)="N",MID(Dades!C32,3,1)="E"),
         MID(Dades!C32,4,1)="/",
         AND(ISNUMBER(VALUE(RIGHT(Dades!C32,4))),VALUE(RIGHT(Dades!C32,4))&gt;=2000,VALUE(RIGHT(Dades!C32,4))&lt;2100)
       )
=FALSE,"Valor incorrecte",""),"Valor incorrecte"),"")</f>
        <v/>
      </c>
    </row>
    <row r="33" spans="1:17" x14ac:dyDescent="0.3">
      <c r="A33" t="str">
        <f>IF(Dades!A33&lt;&gt;"",IF(AND(Dades!A32="",Dades!B32="",Dades!C32="",Dades!D32="",Dades!E32="",Dades!F32="",Dades!G32="",Dades!H32="",Dades!I32="",Dades!J32="",Dades!K32="",Dades!L32="",Dades!M32="",Dades!N32="",Dades!O32=""),
"No es carregarà",
    IF(OR(Dades!A33="DIRECTA",Dades!A33="INDIRECTA"),Dades!A33,"Valor incorrecte")),
IF(Dades!B33="","","Camp obligatori"))</f>
        <v/>
      </c>
      <c r="B33" t="str">
        <f>IF(Dades!B33&lt;&gt;"",
IF(OR(Dades!B33="SERVEI PROFESSIONAL",
           Dades!B33="DESPESA PERSONAL",
           Dades!B33="ASSEGURANÇA",
           Dades!B33="DIETA",
           Dades!B33="AMORTITZACIO",
           Dades!B33="SUBMINISTRAMENT",
           Dades!B33="SERVEI GENERAL",
           Dades!B33="ALTRES"),
Dades!B33,"Valor incorrecte"),
IF(Dades!A33="","","Camp obligatori"))</f>
        <v/>
      </c>
      <c r="C33" s="6" t="str">
        <f>IF(Dades!C33&lt;&gt;"",
       IF(Dades!B33="DESPESA PERSONAL",
             IF(Q33="",Dades!C33,"Valor incorrecte"),
             Dades!C33),
IF(AND(Dades!B33&lt;&gt;"DIETA",Dades!B33&lt;&gt;"ALTRES"),
     IF(Dades!A33="", "", "Camp obligatori"),
      ""))</f>
        <v/>
      </c>
      <c r="D33" s="2" t="str">
        <f ca="1">IFERROR(IF(Dades!D33&lt;&gt;"",
       IF(OR(CELL("formato",Dades!D33)="D1",CELL("formato",Dades!D33)="D4"),Dades!D33+0,"Format incorrecte"),
      IF(Dades!A33="","","Camp obligatori")),"Valor incorrecte")</f>
        <v/>
      </c>
      <c r="E33" s="2" t="str">
        <f ca="1">IFERROR(IF(Dades!E33&lt;&gt;"",
       IF(OR(CELL("formato",Dades!E33)="D1",CELL("formato",Dades!E33)="D4"),Dades!E33+0,"Format incorrecte"),
      IF(Dades!A33="","","Camp obligatori")),"Valor incorrecte")</f>
        <v/>
      </c>
      <c r="F33" t="str">
        <f>IF(Dades!F33="",IF(Dades!A33="","",IF(Dades!B33="DESPESA PERSONAL","Camp obligatori","")),
IF(LEN(Dades!F33)&gt;255,"Longitud superada",Dades!F33))</f>
        <v/>
      </c>
      <c r="G33" t="str">
        <f>IF(Dades!G33&lt;&gt;"",Dades!G33,
IF(Dades!A33="","","Camp obligatori"))</f>
        <v/>
      </c>
      <c r="H33" t="str">
        <f>IF(Dades!H33="",IF(Dades!A33="","","Camp obligatori"),
IF(LEN(Dades!H33)&gt;255,"Longitud superada",Dades!H33))</f>
        <v/>
      </c>
      <c r="I33" s="7" t="str">
        <f>IFERROR(IF(Dades!I33&lt;&gt;"",
IF(TYPE(Dades!I33)=1,Dades!I33,"Format incorrecte"),
IF(Dades!A33="","","Camp obligatori")),"Valor incorrecte")</f>
        <v/>
      </c>
      <c r="J33" s="7" t="str">
        <f>IFERROR(IF(Dades!J33&lt;&gt;"",
       IF(TYPE(Dades!J33)=1,IF(Dades!I33&lt;Dades!J33,"Import incorrecte",Dades!J33),"Format incorrecte"),
IF(Dades!A33="","","")),"Valor incorrecte")</f>
        <v/>
      </c>
      <c r="K33" s="7" t="str">
        <f>IFERROR(IF(Dades!K33&lt;&gt;"",
IF(TYPE(Dades!K33)=1,Dades!K33,"Format incorrecte"),
IF(Dades!A33="","","Camp obligatori")),"Valor incorrecte")</f>
        <v/>
      </c>
      <c r="L33" s="7" t="str">
        <f>IFERROR(IF(Dades!L33&lt;&gt;"",
       IF(TYPE(Dades!L33)=1,IF(Dades!K33&lt;Dades!L33,"Import incorrecte",Dades!L33),"Format incorrecte"),
IF(Dades!A33="","","Camp obligatori")),"Valor incorrecte")</f>
        <v/>
      </c>
      <c r="M33" s="7" t="str">
        <f>IFERROR(IF(Dades!M33&lt;&gt;"",
IF(TYPE(Dades!M33)=1,Dades!M33,"Format incorrecte"),
IF(Dades!A33="","","")),"Valor incorrecte")</f>
        <v/>
      </c>
      <c r="N33" t="str">
        <f>IF(Dades!N33="","",
IF(LEN(Dades!N33)&gt;255,"Longitud superada",Dades!N33))</f>
        <v/>
      </c>
      <c r="O33" t="str">
        <f>IF(Dades!O33="","",
IF(LEN(Dades!O33)&gt;1000,"Longitud superada",Dades!O33))</f>
        <v/>
      </c>
      <c r="P33" t="str">
        <f>IF(OR(Dades!P33&lt;&gt;"",Dades!Q33&lt;&gt;"",Dades!R33&lt;&gt;"",Dades!S33&lt;&gt;"",Dades!T33&lt;&gt;"",Dades!U33&lt;&gt;"",Dades!V33&lt;&gt;""),"Buidar col P i endavant","")</f>
        <v/>
      </c>
      <c r="Q33" t="str">
        <f>IF(Dades!B33="DESPESA PERSONAL",
IFERROR(IF(
       AND(
         LEN(Dades!C33)=8,
         AND(ISNUMBER(VALUE(LEFT(Dades!C33,2))),VALUE(LEFT(Dades!C33,2))&gt;=1,VALUE(LEFT(Dades!C33,2))&lt;13),
         OR(MID(Dades!C33,3,1)="N",MID(Dades!C33,3,1)="E"),
         MID(Dades!C33,4,1)="/",
         AND(ISNUMBER(VALUE(RIGHT(Dades!C33,4))),VALUE(RIGHT(Dades!C33,4))&gt;=2000,VALUE(RIGHT(Dades!C33,4))&lt;2100)
       )
=FALSE,"Valor incorrecte",""),"Valor incorrecte"),"")</f>
        <v/>
      </c>
    </row>
    <row r="34" spans="1:17" x14ac:dyDescent="0.3">
      <c r="A34" t="str">
        <f>IF(Dades!A34&lt;&gt;"",IF(AND(Dades!A33="",Dades!B33="",Dades!C33="",Dades!D33="",Dades!E33="",Dades!F33="",Dades!G33="",Dades!H33="",Dades!I33="",Dades!J33="",Dades!K33="",Dades!L33="",Dades!M33="",Dades!N33="",Dades!O33=""),
"No es carregarà",
    IF(OR(Dades!A34="DIRECTA",Dades!A34="INDIRECTA"),Dades!A34,"Valor incorrecte")),
IF(Dades!B34="","","Camp obligatori"))</f>
        <v/>
      </c>
      <c r="B34" t="str">
        <f>IF(Dades!B34&lt;&gt;"",
IF(OR(Dades!B34="SERVEI PROFESSIONAL",
           Dades!B34="DESPESA PERSONAL",
           Dades!B34="ASSEGURANÇA",
           Dades!B34="DIETA",
           Dades!B34="AMORTITZACIO",
           Dades!B34="SUBMINISTRAMENT",
           Dades!B34="SERVEI GENERAL",
           Dades!B34="ALTRES"),
Dades!B34,"Valor incorrecte"),
IF(Dades!A34="","","Camp obligatori"))</f>
        <v/>
      </c>
      <c r="C34" s="6" t="str">
        <f>IF(Dades!C34&lt;&gt;"",
       IF(Dades!B34="DESPESA PERSONAL",
             IF(Q34="",Dades!C34,"Valor incorrecte"),
             Dades!C34),
IF(AND(Dades!B34&lt;&gt;"DIETA",Dades!B34&lt;&gt;"ALTRES"),
     IF(Dades!A34="", "", "Camp obligatori"),
      ""))</f>
        <v/>
      </c>
      <c r="D34" s="2" t="str">
        <f ca="1">IFERROR(IF(Dades!D34&lt;&gt;"",
       IF(OR(CELL("formato",Dades!D34)="D1",CELL("formato",Dades!D34)="D4"),Dades!D34+0,"Format incorrecte"),
      IF(Dades!A34="","","Camp obligatori")),"Valor incorrecte")</f>
        <v/>
      </c>
      <c r="E34" s="2" t="str">
        <f ca="1">IFERROR(IF(Dades!E34&lt;&gt;"",
       IF(OR(CELL("formato",Dades!E34)="D1",CELL("formato",Dades!E34)="D4"),Dades!E34+0,"Format incorrecte"),
      IF(Dades!A34="","","Camp obligatori")),"Valor incorrecte")</f>
        <v/>
      </c>
      <c r="F34" t="str">
        <f>IF(Dades!F34="",IF(Dades!A34="","",IF(Dades!B34="DESPESA PERSONAL","Camp obligatori","")),
IF(LEN(Dades!F34)&gt;255,"Longitud superada",Dades!F34))</f>
        <v/>
      </c>
      <c r="G34" t="str">
        <f>IF(Dades!G34&lt;&gt;"",Dades!G34,
IF(Dades!A34="","","Camp obligatori"))</f>
        <v/>
      </c>
      <c r="H34" t="str">
        <f>IF(Dades!H34="",IF(Dades!A34="","","Camp obligatori"),
IF(LEN(Dades!H34)&gt;255,"Longitud superada",Dades!H34))</f>
        <v/>
      </c>
      <c r="I34" s="7" t="str">
        <f>IFERROR(IF(Dades!I34&lt;&gt;"",
IF(TYPE(Dades!I34)=1,Dades!I34,"Format incorrecte"),
IF(Dades!A34="","","Camp obligatori")),"Valor incorrecte")</f>
        <v/>
      </c>
      <c r="J34" s="7" t="str">
        <f>IFERROR(IF(Dades!J34&lt;&gt;"",
       IF(TYPE(Dades!J34)=1,IF(Dades!I34&lt;Dades!J34,"Import incorrecte",Dades!J34),"Format incorrecte"),
IF(Dades!A34="","","")),"Valor incorrecte")</f>
        <v/>
      </c>
      <c r="K34" s="7" t="str">
        <f>IFERROR(IF(Dades!K34&lt;&gt;"",
IF(TYPE(Dades!K34)=1,Dades!K34,"Format incorrecte"),
IF(Dades!A34="","","Camp obligatori")),"Valor incorrecte")</f>
        <v/>
      </c>
      <c r="L34" s="7" t="str">
        <f>IFERROR(IF(Dades!L34&lt;&gt;"",
       IF(TYPE(Dades!L34)=1,IF(Dades!K34&lt;Dades!L34,"Import incorrecte",Dades!L34),"Format incorrecte"),
IF(Dades!A34="","","Camp obligatori")),"Valor incorrecte")</f>
        <v/>
      </c>
      <c r="M34" s="7" t="str">
        <f>IFERROR(IF(Dades!M34&lt;&gt;"",
IF(TYPE(Dades!M34)=1,Dades!M34,"Format incorrecte"),
IF(Dades!A34="","","")),"Valor incorrecte")</f>
        <v/>
      </c>
      <c r="N34" t="str">
        <f>IF(Dades!N34="","",
IF(LEN(Dades!N34)&gt;255,"Longitud superada",Dades!N34))</f>
        <v/>
      </c>
      <c r="O34" t="str">
        <f>IF(Dades!O34="","",
IF(LEN(Dades!O34)&gt;1000,"Longitud superada",Dades!O34))</f>
        <v/>
      </c>
      <c r="P34" t="str">
        <f>IF(OR(Dades!P34&lt;&gt;"",Dades!Q34&lt;&gt;"",Dades!R34&lt;&gt;"",Dades!S34&lt;&gt;"",Dades!T34&lt;&gt;"",Dades!U34&lt;&gt;"",Dades!V34&lt;&gt;""),"Buidar col P i endavant","")</f>
        <v/>
      </c>
      <c r="Q34" t="str">
        <f>IF(Dades!B34="DESPESA PERSONAL",
IFERROR(IF(
       AND(
         LEN(Dades!C34)=8,
         AND(ISNUMBER(VALUE(LEFT(Dades!C34,2))),VALUE(LEFT(Dades!C34,2))&gt;=1,VALUE(LEFT(Dades!C34,2))&lt;13),
         OR(MID(Dades!C34,3,1)="N",MID(Dades!C34,3,1)="E"),
         MID(Dades!C34,4,1)="/",
         AND(ISNUMBER(VALUE(RIGHT(Dades!C34,4))),VALUE(RIGHT(Dades!C34,4))&gt;=2000,VALUE(RIGHT(Dades!C34,4))&lt;2100)
       )
=FALSE,"Valor incorrecte",""),"Valor incorrecte"),"")</f>
        <v/>
      </c>
    </row>
    <row r="35" spans="1:17" x14ac:dyDescent="0.3">
      <c r="A35" t="str">
        <f>IF(Dades!A35&lt;&gt;"",IF(AND(Dades!A34="",Dades!B34="",Dades!C34="",Dades!D34="",Dades!E34="",Dades!F34="",Dades!G34="",Dades!H34="",Dades!I34="",Dades!J34="",Dades!K34="",Dades!L34="",Dades!M34="",Dades!N34="",Dades!O34=""),
"No es carregarà",
    IF(OR(Dades!A35="DIRECTA",Dades!A35="INDIRECTA"),Dades!A35,"Valor incorrecte")),
IF(Dades!B35="","","Camp obligatori"))</f>
        <v/>
      </c>
      <c r="B35" t="str">
        <f>IF(Dades!B35&lt;&gt;"",
IF(OR(Dades!B35="SERVEI PROFESSIONAL",
           Dades!B35="DESPESA PERSONAL",
           Dades!B35="ASSEGURANÇA",
           Dades!B35="DIETA",
           Dades!B35="AMORTITZACIO",
           Dades!B35="SUBMINISTRAMENT",
           Dades!B35="SERVEI GENERAL",
           Dades!B35="ALTRES"),
Dades!B35,"Valor incorrecte"),
IF(Dades!A35="","","Camp obligatori"))</f>
        <v/>
      </c>
      <c r="C35" s="6" t="str">
        <f>IF(Dades!C35&lt;&gt;"",
       IF(Dades!B35="DESPESA PERSONAL",
             IF(Q35="",Dades!C35,"Valor incorrecte"),
             Dades!C35),
IF(AND(Dades!B35&lt;&gt;"DIETA",Dades!B35&lt;&gt;"ALTRES"),
     IF(Dades!A35="", "", "Camp obligatori"),
      ""))</f>
        <v/>
      </c>
      <c r="D35" s="2" t="str">
        <f ca="1">IFERROR(IF(Dades!D35&lt;&gt;"",
       IF(OR(CELL("formato",Dades!D35)="D1",CELL("formato",Dades!D35)="D4"),Dades!D35+0,"Format incorrecte"),
      IF(Dades!A35="","","Camp obligatori")),"Valor incorrecte")</f>
        <v/>
      </c>
      <c r="E35" s="2" t="str">
        <f ca="1">IFERROR(IF(Dades!E35&lt;&gt;"",
       IF(OR(CELL("formato",Dades!E35)="D1",CELL("formato",Dades!E35)="D4"),Dades!E35+0,"Format incorrecte"),
      IF(Dades!A35="","","Camp obligatori")),"Valor incorrecte")</f>
        <v/>
      </c>
      <c r="F35" t="str">
        <f>IF(Dades!F35="",IF(Dades!A35="","",IF(Dades!B35="DESPESA PERSONAL","Camp obligatori","")),
IF(LEN(Dades!F35)&gt;255,"Longitud superada",Dades!F35))</f>
        <v/>
      </c>
      <c r="G35" t="str">
        <f>IF(Dades!G35&lt;&gt;"",Dades!G35,
IF(Dades!A35="","","Camp obligatori"))</f>
        <v/>
      </c>
      <c r="H35" t="str">
        <f>IF(Dades!H35="",IF(Dades!A35="","","Camp obligatori"),
IF(LEN(Dades!H35)&gt;255,"Longitud superada",Dades!H35))</f>
        <v/>
      </c>
      <c r="I35" s="7" t="str">
        <f>IFERROR(IF(Dades!I35&lt;&gt;"",
IF(TYPE(Dades!I35)=1,Dades!I35,"Format incorrecte"),
IF(Dades!A35="","","Camp obligatori")),"Valor incorrecte")</f>
        <v/>
      </c>
      <c r="J35" s="7" t="str">
        <f>IFERROR(IF(Dades!J35&lt;&gt;"",
       IF(TYPE(Dades!J35)=1,IF(Dades!I35&lt;Dades!J35,"Import incorrecte",Dades!J35),"Format incorrecte"),
IF(Dades!A35="","","")),"Valor incorrecte")</f>
        <v/>
      </c>
      <c r="K35" s="7" t="str">
        <f>IFERROR(IF(Dades!K35&lt;&gt;"",
IF(TYPE(Dades!K35)=1,Dades!K35,"Format incorrecte"),
IF(Dades!A35="","","Camp obligatori")),"Valor incorrecte")</f>
        <v/>
      </c>
      <c r="L35" s="7" t="str">
        <f>IFERROR(IF(Dades!L35&lt;&gt;"",
       IF(TYPE(Dades!L35)=1,IF(Dades!K35&lt;Dades!L35,"Import incorrecte",Dades!L35),"Format incorrecte"),
IF(Dades!A35="","","Camp obligatori")),"Valor incorrecte")</f>
        <v/>
      </c>
      <c r="M35" s="7" t="str">
        <f>IFERROR(IF(Dades!M35&lt;&gt;"",
IF(TYPE(Dades!M35)=1,Dades!M35,"Format incorrecte"),
IF(Dades!A35="","","")),"Valor incorrecte")</f>
        <v/>
      </c>
      <c r="N35" t="str">
        <f>IF(Dades!N35="","",
IF(LEN(Dades!N35)&gt;255,"Longitud superada",Dades!N35))</f>
        <v/>
      </c>
      <c r="O35" t="str">
        <f>IF(Dades!O35="","",
IF(LEN(Dades!O35)&gt;1000,"Longitud superada",Dades!O35))</f>
        <v/>
      </c>
      <c r="P35" t="str">
        <f>IF(OR(Dades!P35&lt;&gt;"",Dades!Q35&lt;&gt;"",Dades!R35&lt;&gt;"",Dades!S35&lt;&gt;"",Dades!T35&lt;&gt;"",Dades!U35&lt;&gt;"",Dades!V35&lt;&gt;""),"Buidar col P i endavant","")</f>
        <v/>
      </c>
      <c r="Q35" t="str">
        <f>IF(Dades!B35="DESPESA PERSONAL",
IFERROR(IF(
       AND(
         LEN(Dades!C35)=8,
         AND(ISNUMBER(VALUE(LEFT(Dades!C35,2))),VALUE(LEFT(Dades!C35,2))&gt;=1,VALUE(LEFT(Dades!C35,2))&lt;13),
         OR(MID(Dades!C35,3,1)="N",MID(Dades!C35,3,1)="E"),
         MID(Dades!C35,4,1)="/",
         AND(ISNUMBER(VALUE(RIGHT(Dades!C35,4))),VALUE(RIGHT(Dades!C35,4))&gt;=2000,VALUE(RIGHT(Dades!C35,4))&lt;2100)
       )
=FALSE,"Valor incorrecte",""),"Valor incorrecte"),"")</f>
        <v/>
      </c>
    </row>
    <row r="36" spans="1:17" x14ac:dyDescent="0.3">
      <c r="A36" t="str">
        <f>IF(Dades!A36&lt;&gt;"",IF(AND(Dades!A35="",Dades!B35="",Dades!C35="",Dades!D35="",Dades!E35="",Dades!F35="",Dades!G35="",Dades!H35="",Dades!I35="",Dades!J35="",Dades!K35="",Dades!L35="",Dades!M35="",Dades!N35="",Dades!O35=""),
"No es carregarà",
    IF(OR(Dades!A36="DIRECTA",Dades!A36="INDIRECTA"),Dades!A36,"Valor incorrecte")),
IF(Dades!B36="","","Camp obligatori"))</f>
        <v/>
      </c>
      <c r="B36" t="str">
        <f>IF(Dades!B36&lt;&gt;"",
IF(OR(Dades!B36="SERVEI PROFESSIONAL",
           Dades!B36="DESPESA PERSONAL",
           Dades!B36="ASSEGURANÇA",
           Dades!B36="DIETA",
           Dades!B36="AMORTITZACIO",
           Dades!B36="SUBMINISTRAMENT",
           Dades!B36="SERVEI GENERAL",
           Dades!B36="ALTRES"),
Dades!B36,"Valor incorrecte"),
IF(Dades!A36="","","Camp obligatori"))</f>
        <v/>
      </c>
      <c r="C36" s="6" t="str">
        <f>IF(Dades!C36&lt;&gt;"",
       IF(Dades!B36="DESPESA PERSONAL",
             IF(Q36="",Dades!C36,"Valor incorrecte"),
             Dades!C36),
IF(AND(Dades!B36&lt;&gt;"DIETA",Dades!B36&lt;&gt;"ALTRES"),
     IF(Dades!A36="", "", "Camp obligatori"),
      ""))</f>
        <v/>
      </c>
      <c r="D36" s="2" t="str">
        <f ca="1">IFERROR(IF(Dades!D36&lt;&gt;"",
       IF(OR(CELL("formato",Dades!D36)="D1",CELL("formato",Dades!D36)="D4"),Dades!D36+0,"Format incorrecte"),
      IF(Dades!A36="","","Camp obligatori")),"Valor incorrecte")</f>
        <v/>
      </c>
      <c r="E36" s="2" t="str">
        <f ca="1">IFERROR(IF(Dades!E36&lt;&gt;"",
       IF(OR(CELL("formato",Dades!E36)="D1",CELL("formato",Dades!E36)="D4"),Dades!E36+0,"Format incorrecte"),
      IF(Dades!A36="","","Camp obligatori")),"Valor incorrecte")</f>
        <v/>
      </c>
      <c r="F36" t="str">
        <f>IF(Dades!F36="",IF(Dades!A36="","",IF(Dades!B36="DESPESA PERSONAL","Camp obligatori","")),
IF(LEN(Dades!F36)&gt;255,"Longitud superada",Dades!F36))</f>
        <v/>
      </c>
      <c r="G36" t="str">
        <f>IF(Dades!G36&lt;&gt;"",Dades!G36,
IF(Dades!A36="","","Camp obligatori"))</f>
        <v/>
      </c>
      <c r="H36" t="str">
        <f>IF(Dades!H36="",IF(Dades!A36="","","Camp obligatori"),
IF(LEN(Dades!H36)&gt;255,"Longitud superada",Dades!H36))</f>
        <v/>
      </c>
      <c r="I36" s="7" t="str">
        <f>IFERROR(IF(Dades!I36&lt;&gt;"",
IF(TYPE(Dades!I36)=1,Dades!I36,"Format incorrecte"),
IF(Dades!A36="","","Camp obligatori")),"Valor incorrecte")</f>
        <v/>
      </c>
      <c r="J36" s="7" t="str">
        <f>IFERROR(IF(Dades!J36&lt;&gt;"",
       IF(TYPE(Dades!J36)=1,IF(Dades!I36&lt;Dades!J36,"Import incorrecte",Dades!J36),"Format incorrecte"),
IF(Dades!A36="","","")),"Valor incorrecte")</f>
        <v/>
      </c>
      <c r="K36" s="7" t="str">
        <f>IFERROR(IF(Dades!K36&lt;&gt;"",
IF(TYPE(Dades!K36)=1,Dades!K36,"Format incorrecte"),
IF(Dades!A36="","","Camp obligatori")),"Valor incorrecte")</f>
        <v/>
      </c>
      <c r="L36" s="7" t="str">
        <f>IFERROR(IF(Dades!L36&lt;&gt;"",
       IF(TYPE(Dades!L36)=1,IF(Dades!K36&lt;Dades!L36,"Import incorrecte",Dades!L36),"Format incorrecte"),
IF(Dades!A36="","","Camp obligatori")),"Valor incorrecte")</f>
        <v/>
      </c>
      <c r="M36" s="7" t="str">
        <f>IFERROR(IF(Dades!M36&lt;&gt;"",
IF(TYPE(Dades!M36)=1,Dades!M36,"Format incorrecte"),
IF(Dades!A36="","","")),"Valor incorrecte")</f>
        <v/>
      </c>
      <c r="N36" t="str">
        <f>IF(Dades!N36="","",
IF(LEN(Dades!N36)&gt;255,"Longitud superada",Dades!N36))</f>
        <v/>
      </c>
      <c r="O36" t="str">
        <f>IF(Dades!O36="","",
IF(LEN(Dades!O36)&gt;1000,"Longitud superada",Dades!O36))</f>
        <v/>
      </c>
      <c r="P36" t="str">
        <f>IF(OR(Dades!P36&lt;&gt;"",Dades!Q36&lt;&gt;"",Dades!R36&lt;&gt;"",Dades!S36&lt;&gt;"",Dades!T36&lt;&gt;"",Dades!U36&lt;&gt;"",Dades!V36&lt;&gt;""),"Buidar col P i endavant","")</f>
        <v/>
      </c>
      <c r="Q36" t="str">
        <f>IF(Dades!B36="DESPESA PERSONAL",
IFERROR(IF(
       AND(
         LEN(Dades!C36)=8,
         AND(ISNUMBER(VALUE(LEFT(Dades!C36,2))),VALUE(LEFT(Dades!C36,2))&gt;=1,VALUE(LEFT(Dades!C36,2))&lt;13),
         OR(MID(Dades!C36,3,1)="N",MID(Dades!C36,3,1)="E"),
         MID(Dades!C36,4,1)="/",
         AND(ISNUMBER(VALUE(RIGHT(Dades!C36,4))),VALUE(RIGHT(Dades!C36,4))&gt;=2000,VALUE(RIGHT(Dades!C36,4))&lt;2100)
       )
=FALSE,"Valor incorrecte",""),"Valor incorrecte"),"")</f>
        <v/>
      </c>
    </row>
    <row r="37" spans="1:17" x14ac:dyDescent="0.3">
      <c r="A37" t="str">
        <f>IF(Dades!A37&lt;&gt;"",IF(AND(Dades!A36="",Dades!B36="",Dades!C36="",Dades!D36="",Dades!E36="",Dades!F36="",Dades!G36="",Dades!H36="",Dades!I36="",Dades!J36="",Dades!K36="",Dades!L36="",Dades!M36="",Dades!N36="",Dades!O36=""),
"No es carregarà",
    IF(OR(Dades!A37="DIRECTA",Dades!A37="INDIRECTA"),Dades!A37,"Valor incorrecte")),
IF(Dades!B37="","","Camp obligatori"))</f>
        <v/>
      </c>
      <c r="B37" t="str">
        <f>IF(Dades!B37&lt;&gt;"",
IF(OR(Dades!B37="SERVEI PROFESSIONAL",
           Dades!B37="DESPESA PERSONAL",
           Dades!B37="ASSEGURANÇA",
           Dades!B37="DIETA",
           Dades!B37="AMORTITZACIO",
           Dades!B37="SUBMINISTRAMENT",
           Dades!B37="SERVEI GENERAL",
           Dades!B37="ALTRES"),
Dades!B37,"Valor incorrecte"),
IF(Dades!A37="","","Camp obligatori"))</f>
        <v/>
      </c>
      <c r="C37" s="6" t="str">
        <f>IF(Dades!C37&lt;&gt;"",
       IF(Dades!B37="DESPESA PERSONAL",
             IF(Q37="",Dades!C37,"Valor incorrecte"),
             Dades!C37),
IF(AND(Dades!B37&lt;&gt;"DIETA",Dades!B37&lt;&gt;"ALTRES"),
     IF(Dades!A37="", "", "Camp obligatori"),
      ""))</f>
        <v/>
      </c>
      <c r="D37" s="2" t="str">
        <f ca="1">IFERROR(IF(Dades!D37&lt;&gt;"",
       IF(OR(CELL("formato",Dades!D37)="D1",CELL("formato",Dades!D37)="D4"),Dades!D37+0,"Format incorrecte"),
      IF(Dades!A37="","","Camp obligatori")),"Valor incorrecte")</f>
        <v/>
      </c>
      <c r="E37" s="2" t="str">
        <f ca="1">IFERROR(IF(Dades!E37&lt;&gt;"",
       IF(OR(CELL("formato",Dades!E37)="D1",CELL("formato",Dades!E37)="D4"),Dades!E37+0,"Format incorrecte"),
      IF(Dades!A37="","","Camp obligatori")),"Valor incorrecte")</f>
        <v/>
      </c>
      <c r="F37" t="str">
        <f>IF(Dades!F37="",IF(Dades!A37="","",IF(Dades!B37="DESPESA PERSONAL","Camp obligatori","")),
IF(LEN(Dades!F37)&gt;255,"Longitud superada",Dades!F37))</f>
        <v/>
      </c>
      <c r="G37" t="str">
        <f>IF(Dades!G37&lt;&gt;"",Dades!G37,
IF(Dades!A37="","","Camp obligatori"))</f>
        <v/>
      </c>
      <c r="H37" t="str">
        <f>IF(Dades!H37="",IF(Dades!A37="","","Camp obligatori"),
IF(LEN(Dades!H37)&gt;255,"Longitud superada",Dades!H37))</f>
        <v/>
      </c>
      <c r="I37" s="7" t="str">
        <f>IFERROR(IF(Dades!I37&lt;&gt;"",
IF(TYPE(Dades!I37)=1,Dades!I37,"Format incorrecte"),
IF(Dades!A37="","","Camp obligatori")),"Valor incorrecte")</f>
        <v/>
      </c>
      <c r="J37" s="7" t="str">
        <f>IFERROR(IF(Dades!J37&lt;&gt;"",
       IF(TYPE(Dades!J37)=1,IF(Dades!I37&lt;Dades!J37,"Import incorrecte",Dades!J37),"Format incorrecte"),
IF(Dades!A37="","","")),"Valor incorrecte")</f>
        <v/>
      </c>
      <c r="K37" s="7" t="str">
        <f>IFERROR(IF(Dades!K37&lt;&gt;"",
IF(TYPE(Dades!K37)=1,Dades!K37,"Format incorrecte"),
IF(Dades!A37="","","Camp obligatori")),"Valor incorrecte")</f>
        <v/>
      </c>
      <c r="L37" s="7" t="str">
        <f>IFERROR(IF(Dades!L37&lt;&gt;"",
       IF(TYPE(Dades!L37)=1,IF(Dades!K37&lt;Dades!L37,"Import incorrecte",Dades!L37),"Format incorrecte"),
IF(Dades!A37="","","Camp obligatori")),"Valor incorrecte")</f>
        <v/>
      </c>
      <c r="M37" s="7" t="str">
        <f>IFERROR(IF(Dades!M37&lt;&gt;"",
IF(TYPE(Dades!M37)=1,Dades!M37,"Format incorrecte"),
IF(Dades!A37="","","")),"Valor incorrecte")</f>
        <v/>
      </c>
      <c r="N37" t="str">
        <f>IF(Dades!N37="","",
IF(LEN(Dades!N37)&gt;255,"Longitud superada",Dades!N37))</f>
        <v/>
      </c>
      <c r="O37" t="str">
        <f>IF(Dades!O37="","",
IF(LEN(Dades!O37)&gt;1000,"Longitud superada",Dades!O37))</f>
        <v/>
      </c>
      <c r="P37" t="str">
        <f>IF(OR(Dades!P37&lt;&gt;"",Dades!Q37&lt;&gt;"",Dades!R37&lt;&gt;"",Dades!S37&lt;&gt;"",Dades!T37&lt;&gt;"",Dades!U37&lt;&gt;"",Dades!V37&lt;&gt;""),"Buidar col P i endavant","")</f>
        <v/>
      </c>
      <c r="Q37" t="str">
        <f>IF(Dades!B37="DESPESA PERSONAL",
IFERROR(IF(
       AND(
         LEN(Dades!C37)=8,
         AND(ISNUMBER(VALUE(LEFT(Dades!C37,2))),VALUE(LEFT(Dades!C37,2))&gt;=1,VALUE(LEFT(Dades!C37,2))&lt;13),
         OR(MID(Dades!C37,3,1)="N",MID(Dades!C37,3,1)="E"),
         MID(Dades!C37,4,1)="/",
         AND(ISNUMBER(VALUE(RIGHT(Dades!C37,4))),VALUE(RIGHT(Dades!C37,4))&gt;=2000,VALUE(RIGHT(Dades!C37,4))&lt;2100)
       )
=FALSE,"Valor incorrecte",""),"Valor incorrecte"),"")</f>
        <v/>
      </c>
    </row>
    <row r="38" spans="1:17" x14ac:dyDescent="0.3">
      <c r="A38" t="str">
        <f>IF(Dades!A38&lt;&gt;"",IF(AND(Dades!A37="",Dades!B37="",Dades!C37="",Dades!D37="",Dades!E37="",Dades!F37="",Dades!G37="",Dades!H37="",Dades!I37="",Dades!J37="",Dades!K37="",Dades!L37="",Dades!M37="",Dades!N37="",Dades!O37=""),
"No es carregarà",
    IF(OR(Dades!A38="DIRECTA",Dades!A38="INDIRECTA"),Dades!A38,"Valor incorrecte")),
IF(Dades!B38="","","Camp obligatori"))</f>
        <v/>
      </c>
      <c r="B38" t="str">
        <f>IF(Dades!B38&lt;&gt;"",
IF(OR(Dades!B38="SERVEI PROFESSIONAL",
           Dades!B38="DESPESA PERSONAL",
           Dades!B38="ASSEGURANÇA",
           Dades!B38="DIETA",
           Dades!B38="AMORTITZACIO",
           Dades!B38="SUBMINISTRAMENT",
           Dades!B38="SERVEI GENERAL",
           Dades!B38="ALTRES"),
Dades!B38,"Valor incorrecte"),
IF(Dades!A38="","","Camp obligatori"))</f>
        <v/>
      </c>
      <c r="C38" s="6" t="str">
        <f>IF(Dades!C38&lt;&gt;"",
       IF(Dades!B38="DESPESA PERSONAL",
             IF(Q38="",Dades!C38,"Valor incorrecte"),
             Dades!C38),
IF(AND(Dades!B38&lt;&gt;"DIETA",Dades!B38&lt;&gt;"ALTRES"),
     IF(Dades!A38="", "", "Camp obligatori"),
      ""))</f>
        <v/>
      </c>
      <c r="D38" s="2" t="str">
        <f ca="1">IFERROR(IF(Dades!D38&lt;&gt;"",
       IF(OR(CELL("formato",Dades!D38)="D1",CELL("formato",Dades!D38)="D4"),Dades!D38+0,"Format incorrecte"),
      IF(Dades!A38="","","Camp obligatori")),"Valor incorrecte")</f>
        <v/>
      </c>
      <c r="E38" s="2" t="str">
        <f ca="1">IFERROR(IF(Dades!E38&lt;&gt;"",
       IF(OR(CELL("formato",Dades!E38)="D1",CELL("formato",Dades!E38)="D4"),Dades!E38+0,"Format incorrecte"),
      IF(Dades!A38="","","Camp obligatori")),"Valor incorrecte")</f>
        <v/>
      </c>
      <c r="F38" t="str">
        <f>IF(Dades!F38="",IF(Dades!A38="","",IF(Dades!B38="DESPESA PERSONAL","Camp obligatori","")),
IF(LEN(Dades!F38)&gt;255,"Longitud superada",Dades!F38))</f>
        <v/>
      </c>
      <c r="G38" t="str">
        <f>IF(Dades!G38&lt;&gt;"",Dades!G38,
IF(Dades!A38="","","Camp obligatori"))</f>
        <v/>
      </c>
      <c r="H38" t="str">
        <f>IF(Dades!H38="",IF(Dades!A38="","","Camp obligatori"),
IF(LEN(Dades!H38)&gt;255,"Longitud superada",Dades!H38))</f>
        <v/>
      </c>
      <c r="I38" s="7" t="str">
        <f>IFERROR(IF(Dades!I38&lt;&gt;"",
IF(TYPE(Dades!I38)=1,Dades!I38,"Format incorrecte"),
IF(Dades!A38="","","Camp obligatori")),"Valor incorrecte")</f>
        <v/>
      </c>
      <c r="J38" s="7" t="str">
        <f>IFERROR(IF(Dades!J38&lt;&gt;"",
       IF(TYPE(Dades!J38)=1,IF(Dades!I38&lt;Dades!J38,"Import incorrecte",Dades!J38),"Format incorrecte"),
IF(Dades!A38="","","")),"Valor incorrecte")</f>
        <v/>
      </c>
      <c r="K38" s="7" t="str">
        <f>IFERROR(IF(Dades!K38&lt;&gt;"",
IF(TYPE(Dades!K38)=1,Dades!K38,"Format incorrecte"),
IF(Dades!A38="","","Camp obligatori")),"Valor incorrecte")</f>
        <v/>
      </c>
      <c r="L38" s="7" t="str">
        <f>IFERROR(IF(Dades!L38&lt;&gt;"",
       IF(TYPE(Dades!L38)=1,IF(Dades!K38&lt;Dades!L38,"Import incorrecte",Dades!L38),"Format incorrecte"),
IF(Dades!A38="","","Camp obligatori")),"Valor incorrecte")</f>
        <v/>
      </c>
      <c r="M38" s="7" t="str">
        <f>IFERROR(IF(Dades!M38&lt;&gt;"",
IF(TYPE(Dades!M38)=1,Dades!M38,"Format incorrecte"),
IF(Dades!A38="","","")),"Valor incorrecte")</f>
        <v/>
      </c>
      <c r="N38" t="str">
        <f>IF(Dades!N38="","",
IF(LEN(Dades!N38)&gt;255,"Longitud superada",Dades!N38))</f>
        <v/>
      </c>
      <c r="O38" t="str">
        <f>IF(Dades!O38="","",
IF(LEN(Dades!O38)&gt;1000,"Longitud superada",Dades!O38))</f>
        <v/>
      </c>
      <c r="P38" t="str">
        <f>IF(OR(Dades!P38&lt;&gt;"",Dades!Q38&lt;&gt;"",Dades!R38&lt;&gt;"",Dades!S38&lt;&gt;"",Dades!T38&lt;&gt;"",Dades!U38&lt;&gt;"",Dades!V38&lt;&gt;""),"Buidar col P i endavant","")</f>
        <v/>
      </c>
      <c r="Q38" t="str">
        <f>IF(Dades!B38="DESPESA PERSONAL",
IFERROR(IF(
       AND(
         LEN(Dades!C38)=8,
         AND(ISNUMBER(VALUE(LEFT(Dades!C38,2))),VALUE(LEFT(Dades!C38,2))&gt;=1,VALUE(LEFT(Dades!C38,2))&lt;13),
         OR(MID(Dades!C38,3,1)="N",MID(Dades!C38,3,1)="E"),
         MID(Dades!C38,4,1)="/",
         AND(ISNUMBER(VALUE(RIGHT(Dades!C38,4))),VALUE(RIGHT(Dades!C38,4))&gt;=2000,VALUE(RIGHT(Dades!C38,4))&lt;2100)
       )
=FALSE,"Valor incorrecte",""),"Valor incorrecte"),"")</f>
        <v/>
      </c>
    </row>
    <row r="39" spans="1:17" x14ac:dyDescent="0.3">
      <c r="A39" t="str">
        <f>IF(Dades!A39&lt;&gt;"",IF(AND(Dades!A38="",Dades!B38="",Dades!C38="",Dades!D38="",Dades!E38="",Dades!F38="",Dades!G38="",Dades!H38="",Dades!I38="",Dades!J38="",Dades!K38="",Dades!L38="",Dades!M38="",Dades!N38="",Dades!O38=""),
"No es carregarà",
    IF(OR(Dades!A39="DIRECTA",Dades!A39="INDIRECTA"),Dades!A39,"Valor incorrecte")),
IF(Dades!B39="","","Camp obligatori"))</f>
        <v/>
      </c>
      <c r="B39" t="str">
        <f>IF(Dades!B39&lt;&gt;"",
IF(OR(Dades!B39="SERVEI PROFESSIONAL",
           Dades!B39="DESPESA PERSONAL",
           Dades!B39="ASSEGURANÇA",
           Dades!B39="DIETA",
           Dades!B39="AMORTITZACIO",
           Dades!B39="SUBMINISTRAMENT",
           Dades!B39="SERVEI GENERAL",
           Dades!B39="ALTRES"),
Dades!B39,"Valor incorrecte"),
IF(Dades!A39="","","Camp obligatori"))</f>
        <v/>
      </c>
      <c r="C39" s="6" t="str">
        <f>IF(Dades!C39&lt;&gt;"",
       IF(Dades!B39="DESPESA PERSONAL",
             IF(Q39="",Dades!C39,"Valor incorrecte"),
             Dades!C39),
IF(AND(Dades!B39&lt;&gt;"DIETA",Dades!B39&lt;&gt;"ALTRES"),
     IF(Dades!A39="", "", "Camp obligatori"),
      ""))</f>
        <v/>
      </c>
      <c r="D39" s="2" t="str">
        <f ca="1">IFERROR(IF(Dades!D39&lt;&gt;"",
       IF(OR(CELL("formato",Dades!D39)="D1",CELL("formato",Dades!D39)="D4"),Dades!D39+0,"Format incorrecte"),
      IF(Dades!A39="","","Camp obligatori")),"Valor incorrecte")</f>
        <v/>
      </c>
      <c r="E39" s="2" t="str">
        <f ca="1">IFERROR(IF(Dades!E39&lt;&gt;"",
       IF(OR(CELL("formato",Dades!E39)="D1",CELL("formato",Dades!E39)="D4"),Dades!E39+0,"Format incorrecte"),
      IF(Dades!A39="","","Camp obligatori")),"Valor incorrecte")</f>
        <v/>
      </c>
      <c r="F39" t="str">
        <f>IF(Dades!F39="",IF(Dades!A39="","",IF(Dades!B39="DESPESA PERSONAL","Camp obligatori","")),
IF(LEN(Dades!F39)&gt;255,"Longitud superada",Dades!F39))</f>
        <v/>
      </c>
      <c r="G39" t="str">
        <f>IF(Dades!G39&lt;&gt;"",Dades!G39,
IF(Dades!A39="","","Camp obligatori"))</f>
        <v/>
      </c>
      <c r="H39" t="str">
        <f>IF(Dades!H39="",IF(Dades!A39="","","Camp obligatori"),
IF(LEN(Dades!H39)&gt;255,"Longitud superada",Dades!H39))</f>
        <v/>
      </c>
      <c r="I39" s="7" t="str">
        <f>IFERROR(IF(Dades!I39&lt;&gt;"",
IF(TYPE(Dades!I39)=1,Dades!I39,"Format incorrecte"),
IF(Dades!A39="","","Camp obligatori")),"Valor incorrecte")</f>
        <v/>
      </c>
      <c r="J39" s="7" t="str">
        <f>IFERROR(IF(Dades!J39&lt;&gt;"",
       IF(TYPE(Dades!J39)=1,IF(Dades!I39&lt;Dades!J39,"Import incorrecte",Dades!J39),"Format incorrecte"),
IF(Dades!A39="","","")),"Valor incorrecte")</f>
        <v/>
      </c>
      <c r="K39" s="7" t="str">
        <f>IFERROR(IF(Dades!K39&lt;&gt;"",
IF(TYPE(Dades!K39)=1,Dades!K39,"Format incorrecte"),
IF(Dades!A39="","","Camp obligatori")),"Valor incorrecte")</f>
        <v/>
      </c>
      <c r="L39" s="7" t="str">
        <f>IFERROR(IF(Dades!L39&lt;&gt;"",
       IF(TYPE(Dades!L39)=1,IF(Dades!K39&lt;Dades!L39,"Import incorrecte",Dades!L39),"Format incorrecte"),
IF(Dades!A39="","","Camp obligatori")),"Valor incorrecte")</f>
        <v/>
      </c>
      <c r="M39" s="7" t="str">
        <f>IFERROR(IF(Dades!M39&lt;&gt;"",
IF(TYPE(Dades!M39)=1,Dades!M39,"Format incorrecte"),
IF(Dades!A39="","","")),"Valor incorrecte")</f>
        <v/>
      </c>
      <c r="N39" t="str">
        <f>IF(Dades!N39="","",
IF(LEN(Dades!N39)&gt;255,"Longitud superada",Dades!N39))</f>
        <v/>
      </c>
      <c r="O39" t="str">
        <f>IF(Dades!O39="","",
IF(LEN(Dades!O39)&gt;1000,"Longitud superada",Dades!O39))</f>
        <v/>
      </c>
      <c r="P39" t="str">
        <f>IF(OR(Dades!P39&lt;&gt;"",Dades!Q39&lt;&gt;"",Dades!R39&lt;&gt;"",Dades!S39&lt;&gt;"",Dades!T39&lt;&gt;"",Dades!U39&lt;&gt;"",Dades!V39&lt;&gt;""),"Buidar col P i endavant","")</f>
        <v/>
      </c>
      <c r="Q39" t="str">
        <f>IF(Dades!B39="DESPESA PERSONAL",
IFERROR(IF(
       AND(
         LEN(Dades!C39)=8,
         AND(ISNUMBER(VALUE(LEFT(Dades!C39,2))),VALUE(LEFT(Dades!C39,2))&gt;=1,VALUE(LEFT(Dades!C39,2))&lt;13),
         OR(MID(Dades!C39,3,1)="N",MID(Dades!C39,3,1)="E"),
         MID(Dades!C39,4,1)="/",
         AND(ISNUMBER(VALUE(RIGHT(Dades!C39,4))),VALUE(RIGHT(Dades!C39,4))&gt;=2000,VALUE(RIGHT(Dades!C39,4))&lt;2100)
       )
=FALSE,"Valor incorrecte",""),"Valor incorrecte"),"")</f>
        <v/>
      </c>
    </row>
    <row r="40" spans="1:17" x14ac:dyDescent="0.3">
      <c r="A40" t="str">
        <f>IF(Dades!A40&lt;&gt;"",IF(AND(Dades!A39="",Dades!B39="",Dades!C39="",Dades!D39="",Dades!E39="",Dades!F39="",Dades!G39="",Dades!H39="",Dades!I39="",Dades!J39="",Dades!K39="",Dades!L39="",Dades!M39="",Dades!N39="",Dades!O39=""),
"No es carregarà",
    IF(OR(Dades!A40="DIRECTA",Dades!A40="INDIRECTA"),Dades!A40,"Valor incorrecte")),
IF(Dades!B40="","","Camp obligatori"))</f>
        <v/>
      </c>
      <c r="B40" t="str">
        <f>IF(Dades!B40&lt;&gt;"",
IF(OR(Dades!B40="SERVEI PROFESSIONAL",
           Dades!B40="DESPESA PERSONAL",
           Dades!B40="ASSEGURANÇA",
           Dades!B40="DIETA",
           Dades!B40="AMORTITZACIO",
           Dades!B40="SUBMINISTRAMENT",
           Dades!B40="SERVEI GENERAL",
           Dades!B40="ALTRES"),
Dades!B40,"Valor incorrecte"),
IF(Dades!A40="","","Camp obligatori"))</f>
        <v/>
      </c>
      <c r="C40" s="6" t="str">
        <f>IF(Dades!C40&lt;&gt;"",
       IF(Dades!B40="DESPESA PERSONAL",
             IF(Q40="",Dades!C40,"Valor incorrecte"),
             Dades!C40),
IF(AND(Dades!B40&lt;&gt;"DIETA",Dades!B40&lt;&gt;"ALTRES"),
     IF(Dades!A40="", "", "Camp obligatori"),
      ""))</f>
        <v/>
      </c>
      <c r="D40" s="2" t="str">
        <f ca="1">IFERROR(IF(Dades!D40&lt;&gt;"",
       IF(OR(CELL("formato",Dades!D40)="D1",CELL("formato",Dades!D40)="D4"),Dades!D40+0,"Format incorrecte"),
      IF(Dades!A40="","","Camp obligatori")),"Valor incorrecte")</f>
        <v/>
      </c>
      <c r="E40" s="2" t="str">
        <f ca="1">IFERROR(IF(Dades!E40&lt;&gt;"",
       IF(OR(CELL("formato",Dades!E40)="D1",CELL("formato",Dades!E40)="D4"),Dades!E40+0,"Format incorrecte"),
      IF(Dades!A40="","","Camp obligatori")),"Valor incorrecte")</f>
        <v/>
      </c>
      <c r="F40" t="str">
        <f>IF(Dades!F40="",IF(Dades!A40="","",IF(Dades!B40="DESPESA PERSONAL","Camp obligatori","")),
IF(LEN(Dades!F40)&gt;255,"Longitud superada",Dades!F40))</f>
        <v/>
      </c>
      <c r="G40" t="str">
        <f>IF(Dades!G40&lt;&gt;"",Dades!G40,
IF(Dades!A40="","","Camp obligatori"))</f>
        <v/>
      </c>
      <c r="H40" t="str">
        <f>IF(Dades!H40="",IF(Dades!A40="","","Camp obligatori"),
IF(LEN(Dades!H40)&gt;255,"Longitud superada",Dades!H40))</f>
        <v/>
      </c>
      <c r="I40" s="7" t="str">
        <f>IFERROR(IF(Dades!I40&lt;&gt;"",
IF(TYPE(Dades!I40)=1,Dades!I40,"Format incorrecte"),
IF(Dades!A40="","","Camp obligatori")),"Valor incorrecte")</f>
        <v/>
      </c>
      <c r="J40" s="7" t="str">
        <f>IFERROR(IF(Dades!J40&lt;&gt;"",
       IF(TYPE(Dades!J40)=1,IF(Dades!I40&lt;Dades!J40,"Import incorrecte",Dades!J40),"Format incorrecte"),
IF(Dades!A40="","","")),"Valor incorrecte")</f>
        <v/>
      </c>
      <c r="K40" s="7" t="str">
        <f>IFERROR(IF(Dades!K40&lt;&gt;"",
IF(TYPE(Dades!K40)=1,Dades!K40,"Format incorrecte"),
IF(Dades!A40="","","Camp obligatori")),"Valor incorrecte")</f>
        <v/>
      </c>
      <c r="L40" s="7" t="str">
        <f>IFERROR(IF(Dades!L40&lt;&gt;"",
       IF(TYPE(Dades!L40)=1,IF(Dades!K40&lt;Dades!L40,"Import incorrecte",Dades!L40),"Format incorrecte"),
IF(Dades!A40="","","Camp obligatori")),"Valor incorrecte")</f>
        <v/>
      </c>
      <c r="M40" s="7" t="str">
        <f>IFERROR(IF(Dades!M40&lt;&gt;"",
IF(TYPE(Dades!M40)=1,Dades!M40,"Format incorrecte"),
IF(Dades!A40="","","")),"Valor incorrecte")</f>
        <v/>
      </c>
      <c r="N40" t="str">
        <f>IF(Dades!N40="","",
IF(LEN(Dades!N40)&gt;255,"Longitud superada",Dades!N40))</f>
        <v/>
      </c>
      <c r="O40" t="str">
        <f>IF(Dades!O40="","",
IF(LEN(Dades!O40)&gt;1000,"Longitud superada",Dades!O40))</f>
        <v/>
      </c>
      <c r="P40" t="str">
        <f>IF(OR(Dades!P40&lt;&gt;"",Dades!Q40&lt;&gt;"",Dades!R40&lt;&gt;"",Dades!S40&lt;&gt;"",Dades!T40&lt;&gt;"",Dades!U40&lt;&gt;"",Dades!V40&lt;&gt;""),"Buidar col P i endavant","")</f>
        <v/>
      </c>
      <c r="Q40" t="str">
        <f>IF(Dades!B40="DESPESA PERSONAL",
IFERROR(IF(
       AND(
         LEN(Dades!C40)=8,
         AND(ISNUMBER(VALUE(LEFT(Dades!C40,2))),VALUE(LEFT(Dades!C40,2))&gt;=1,VALUE(LEFT(Dades!C40,2))&lt;13),
         OR(MID(Dades!C40,3,1)="N",MID(Dades!C40,3,1)="E"),
         MID(Dades!C40,4,1)="/",
         AND(ISNUMBER(VALUE(RIGHT(Dades!C40,4))),VALUE(RIGHT(Dades!C40,4))&gt;=2000,VALUE(RIGHT(Dades!C40,4))&lt;2100)
       )
=FALSE,"Valor incorrecte",""),"Valor incorrecte"),"")</f>
        <v/>
      </c>
    </row>
    <row r="41" spans="1:17" x14ac:dyDescent="0.3">
      <c r="A41" t="str">
        <f>IF(Dades!A41&lt;&gt;"",IF(AND(Dades!A40="",Dades!B40="",Dades!C40="",Dades!D40="",Dades!E40="",Dades!F40="",Dades!G40="",Dades!H40="",Dades!I40="",Dades!J40="",Dades!K40="",Dades!L40="",Dades!M40="",Dades!N40="",Dades!O40=""),
"No es carregarà",
    IF(OR(Dades!A41="DIRECTA",Dades!A41="INDIRECTA"),Dades!A41,"Valor incorrecte")),
IF(Dades!B41="","","Camp obligatori"))</f>
        <v/>
      </c>
      <c r="B41" t="str">
        <f>IF(Dades!B41&lt;&gt;"",
IF(OR(Dades!B41="SERVEI PROFESSIONAL",
           Dades!B41="DESPESA PERSONAL",
           Dades!B41="ASSEGURANÇA",
           Dades!B41="DIETA",
           Dades!B41="AMORTITZACIO",
           Dades!B41="SUBMINISTRAMENT",
           Dades!B41="SERVEI GENERAL",
           Dades!B41="ALTRES"),
Dades!B41,"Valor incorrecte"),
IF(Dades!A41="","","Camp obligatori"))</f>
        <v/>
      </c>
      <c r="C41" s="6" t="str">
        <f>IF(Dades!C41&lt;&gt;"",
       IF(Dades!B41="DESPESA PERSONAL",
             IF(Q41="",Dades!C41,"Valor incorrecte"),
             Dades!C41),
IF(AND(Dades!B41&lt;&gt;"DIETA",Dades!B41&lt;&gt;"ALTRES"),
     IF(Dades!A41="", "", "Camp obligatori"),
      ""))</f>
        <v/>
      </c>
      <c r="D41" s="2" t="str">
        <f ca="1">IFERROR(IF(Dades!D41&lt;&gt;"",
       IF(OR(CELL("formato",Dades!D41)="D1",CELL("formato",Dades!D41)="D4"),Dades!D41+0,"Format incorrecte"),
      IF(Dades!A41="","","Camp obligatori")),"Valor incorrecte")</f>
        <v/>
      </c>
      <c r="E41" s="2" t="str">
        <f ca="1">IFERROR(IF(Dades!E41&lt;&gt;"",
       IF(OR(CELL("formato",Dades!E41)="D1",CELL("formato",Dades!E41)="D4"),Dades!E41+0,"Format incorrecte"),
      IF(Dades!A41="","","Camp obligatori")),"Valor incorrecte")</f>
        <v/>
      </c>
      <c r="F41" t="str">
        <f>IF(Dades!F41="",IF(Dades!A41="","",IF(Dades!B41="DESPESA PERSONAL","Camp obligatori","")),
IF(LEN(Dades!F41)&gt;255,"Longitud superada",Dades!F41))</f>
        <v/>
      </c>
      <c r="G41" t="str">
        <f>IF(Dades!G41&lt;&gt;"",Dades!G41,
IF(Dades!A41="","","Camp obligatori"))</f>
        <v/>
      </c>
      <c r="H41" t="str">
        <f>IF(Dades!H41="",IF(Dades!A41="","","Camp obligatori"),
IF(LEN(Dades!H41)&gt;255,"Longitud superada",Dades!H41))</f>
        <v/>
      </c>
      <c r="I41" s="7" t="str">
        <f>IFERROR(IF(Dades!I41&lt;&gt;"",
IF(TYPE(Dades!I41)=1,Dades!I41,"Format incorrecte"),
IF(Dades!A41="","","Camp obligatori")),"Valor incorrecte")</f>
        <v/>
      </c>
      <c r="J41" s="7" t="str">
        <f>IFERROR(IF(Dades!J41&lt;&gt;"",
       IF(TYPE(Dades!J41)=1,IF(Dades!I41&lt;Dades!J41,"Import incorrecte",Dades!J41),"Format incorrecte"),
IF(Dades!A41="","","")),"Valor incorrecte")</f>
        <v/>
      </c>
      <c r="K41" s="7" t="str">
        <f>IFERROR(IF(Dades!K41&lt;&gt;"",
IF(TYPE(Dades!K41)=1,Dades!K41,"Format incorrecte"),
IF(Dades!A41="","","Camp obligatori")),"Valor incorrecte")</f>
        <v/>
      </c>
      <c r="L41" s="7" t="str">
        <f>IFERROR(IF(Dades!L41&lt;&gt;"",
       IF(TYPE(Dades!L41)=1,IF(Dades!K41&lt;Dades!L41,"Import incorrecte",Dades!L41),"Format incorrecte"),
IF(Dades!A41="","","Camp obligatori")),"Valor incorrecte")</f>
        <v/>
      </c>
      <c r="M41" s="7" t="str">
        <f>IFERROR(IF(Dades!M41&lt;&gt;"",
IF(TYPE(Dades!M41)=1,Dades!M41,"Format incorrecte"),
IF(Dades!A41="","","")),"Valor incorrecte")</f>
        <v/>
      </c>
      <c r="N41" t="str">
        <f>IF(Dades!N41="","",
IF(LEN(Dades!N41)&gt;255,"Longitud superada",Dades!N41))</f>
        <v/>
      </c>
      <c r="O41" t="str">
        <f>IF(Dades!O41="","",
IF(LEN(Dades!O41)&gt;1000,"Longitud superada",Dades!O41))</f>
        <v/>
      </c>
      <c r="P41" t="str">
        <f>IF(OR(Dades!P41&lt;&gt;"",Dades!Q41&lt;&gt;"",Dades!R41&lt;&gt;"",Dades!S41&lt;&gt;"",Dades!T41&lt;&gt;"",Dades!U41&lt;&gt;"",Dades!V41&lt;&gt;""),"Buidar col P i endavant","")</f>
        <v/>
      </c>
      <c r="Q41" t="str">
        <f>IF(Dades!B41="DESPESA PERSONAL",
IFERROR(IF(
       AND(
         LEN(Dades!C41)=8,
         AND(ISNUMBER(VALUE(LEFT(Dades!C41,2))),VALUE(LEFT(Dades!C41,2))&gt;=1,VALUE(LEFT(Dades!C41,2))&lt;13),
         OR(MID(Dades!C41,3,1)="N",MID(Dades!C41,3,1)="E"),
         MID(Dades!C41,4,1)="/",
         AND(ISNUMBER(VALUE(RIGHT(Dades!C41,4))),VALUE(RIGHT(Dades!C41,4))&gt;=2000,VALUE(RIGHT(Dades!C41,4))&lt;2100)
       )
=FALSE,"Valor incorrecte",""),"Valor incorrecte"),"")</f>
        <v/>
      </c>
    </row>
    <row r="42" spans="1:17" x14ac:dyDescent="0.3">
      <c r="A42" t="str">
        <f>IF(Dades!A42&lt;&gt;"",IF(AND(Dades!A41="",Dades!B41="",Dades!C41="",Dades!D41="",Dades!E41="",Dades!F41="",Dades!G41="",Dades!H41="",Dades!I41="",Dades!J41="",Dades!K41="",Dades!L41="",Dades!M41="",Dades!N41="",Dades!O41=""),
"No es carregarà",
    IF(OR(Dades!A42="DIRECTA",Dades!A42="INDIRECTA"),Dades!A42,"Valor incorrecte")),
IF(Dades!B42="","","Camp obligatori"))</f>
        <v/>
      </c>
      <c r="B42" t="str">
        <f>IF(Dades!B42&lt;&gt;"",
IF(OR(Dades!B42="SERVEI PROFESSIONAL",
           Dades!B42="DESPESA PERSONAL",
           Dades!B42="ASSEGURANÇA",
           Dades!B42="DIETA",
           Dades!B42="AMORTITZACIO",
           Dades!B42="SUBMINISTRAMENT",
           Dades!B42="SERVEI GENERAL",
           Dades!B42="ALTRES"),
Dades!B42,"Valor incorrecte"),
IF(Dades!A42="","","Camp obligatori"))</f>
        <v/>
      </c>
      <c r="C42" s="6" t="str">
        <f>IF(Dades!C42&lt;&gt;"",
       IF(Dades!B42="DESPESA PERSONAL",
             IF(Q42="",Dades!C42,"Valor incorrecte"),
             Dades!C42),
IF(AND(Dades!B42&lt;&gt;"DIETA",Dades!B42&lt;&gt;"ALTRES"),
     IF(Dades!A42="", "", "Camp obligatori"),
      ""))</f>
        <v/>
      </c>
      <c r="D42" s="2" t="str">
        <f ca="1">IFERROR(IF(Dades!D42&lt;&gt;"",
       IF(OR(CELL("formato",Dades!D42)="D1",CELL("formato",Dades!D42)="D4"),Dades!D42+0,"Format incorrecte"),
      IF(Dades!A42="","","Camp obligatori")),"Valor incorrecte")</f>
        <v/>
      </c>
      <c r="E42" s="2" t="str">
        <f ca="1">IFERROR(IF(Dades!E42&lt;&gt;"",
       IF(OR(CELL("formato",Dades!E42)="D1",CELL("formato",Dades!E42)="D4"),Dades!E42+0,"Format incorrecte"),
      IF(Dades!A42="","","Camp obligatori")),"Valor incorrecte")</f>
        <v/>
      </c>
      <c r="F42" t="str">
        <f>IF(Dades!F42="",IF(Dades!A42="","",IF(Dades!B42="DESPESA PERSONAL","Camp obligatori","")),
IF(LEN(Dades!F42)&gt;255,"Longitud superada",Dades!F42))</f>
        <v/>
      </c>
      <c r="G42" t="str">
        <f>IF(Dades!G42&lt;&gt;"",Dades!G42,
IF(Dades!A42="","","Camp obligatori"))</f>
        <v/>
      </c>
      <c r="H42" t="str">
        <f>IF(Dades!H42="",IF(Dades!A42="","","Camp obligatori"),
IF(LEN(Dades!H42)&gt;255,"Longitud superada",Dades!H42))</f>
        <v/>
      </c>
      <c r="I42" s="7" t="str">
        <f>IFERROR(IF(Dades!I42&lt;&gt;"",
IF(TYPE(Dades!I42)=1,Dades!I42,"Format incorrecte"),
IF(Dades!A42="","","Camp obligatori")),"Valor incorrecte")</f>
        <v/>
      </c>
      <c r="J42" s="7" t="str">
        <f>IFERROR(IF(Dades!J42&lt;&gt;"",
       IF(TYPE(Dades!J42)=1,IF(Dades!I42&lt;Dades!J42,"Import incorrecte",Dades!J42),"Format incorrecte"),
IF(Dades!A42="","","")),"Valor incorrecte")</f>
        <v/>
      </c>
      <c r="K42" s="7" t="str">
        <f>IFERROR(IF(Dades!K42&lt;&gt;"",
IF(TYPE(Dades!K42)=1,Dades!K42,"Format incorrecte"),
IF(Dades!A42="","","Camp obligatori")),"Valor incorrecte")</f>
        <v/>
      </c>
      <c r="L42" s="7" t="str">
        <f>IFERROR(IF(Dades!L42&lt;&gt;"",
       IF(TYPE(Dades!L42)=1,IF(Dades!K42&lt;Dades!L42,"Import incorrecte",Dades!L42),"Format incorrecte"),
IF(Dades!A42="","","Camp obligatori")),"Valor incorrecte")</f>
        <v/>
      </c>
      <c r="M42" s="7" t="str">
        <f>IFERROR(IF(Dades!M42&lt;&gt;"",
IF(TYPE(Dades!M42)=1,Dades!M42,"Format incorrecte"),
IF(Dades!A42="","","")),"Valor incorrecte")</f>
        <v/>
      </c>
      <c r="N42" t="str">
        <f>IF(Dades!N42="","",
IF(LEN(Dades!N42)&gt;255,"Longitud superada",Dades!N42))</f>
        <v/>
      </c>
      <c r="O42" t="str">
        <f>IF(Dades!O42="","",
IF(LEN(Dades!O42)&gt;1000,"Longitud superada",Dades!O42))</f>
        <v/>
      </c>
      <c r="P42" t="str">
        <f>IF(OR(Dades!P42&lt;&gt;"",Dades!Q42&lt;&gt;"",Dades!R42&lt;&gt;"",Dades!S42&lt;&gt;"",Dades!T42&lt;&gt;"",Dades!U42&lt;&gt;"",Dades!V42&lt;&gt;""),"Buidar col P i endavant","")</f>
        <v/>
      </c>
      <c r="Q42" t="str">
        <f>IF(Dades!B42="DESPESA PERSONAL",
IFERROR(IF(
       AND(
         LEN(Dades!C42)=8,
         AND(ISNUMBER(VALUE(LEFT(Dades!C42,2))),VALUE(LEFT(Dades!C42,2))&gt;=1,VALUE(LEFT(Dades!C42,2))&lt;13),
         OR(MID(Dades!C42,3,1)="N",MID(Dades!C42,3,1)="E"),
         MID(Dades!C42,4,1)="/",
         AND(ISNUMBER(VALUE(RIGHT(Dades!C42,4))),VALUE(RIGHT(Dades!C42,4))&gt;=2000,VALUE(RIGHT(Dades!C42,4))&lt;2100)
       )
=FALSE,"Valor incorrecte",""),"Valor incorrecte"),"")</f>
        <v/>
      </c>
    </row>
    <row r="43" spans="1:17" x14ac:dyDescent="0.3">
      <c r="A43" t="str">
        <f>IF(Dades!A43&lt;&gt;"",IF(AND(Dades!A42="",Dades!B42="",Dades!C42="",Dades!D42="",Dades!E42="",Dades!F42="",Dades!G42="",Dades!H42="",Dades!I42="",Dades!J42="",Dades!K42="",Dades!L42="",Dades!M42="",Dades!N42="",Dades!O42=""),
"No es carregarà",
    IF(OR(Dades!A43="DIRECTA",Dades!A43="INDIRECTA"),Dades!A43,"Valor incorrecte")),
IF(Dades!B43="","","Camp obligatori"))</f>
        <v/>
      </c>
      <c r="B43" t="str">
        <f>IF(Dades!B43&lt;&gt;"",
IF(OR(Dades!B43="SERVEI PROFESSIONAL",
           Dades!B43="DESPESA PERSONAL",
           Dades!B43="ASSEGURANÇA",
           Dades!B43="DIETA",
           Dades!B43="AMORTITZACIO",
           Dades!B43="SUBMINISTRAMENT",
           Dades!B43="SERVEI GENERAL",
           Dades!B43="ALTRES"),
Dades!B43,"Valor incorrecte"),
IF(Dades!A43="","","Camp obligatori"))</f>
        <v/>
      </c>
      <c r="C43" s="6" t="str">
        <f>IF(Dades!C43&lt;&gt;"",
       IF(Dades!B43="DESPESA PERSONAL",
             IF(Q43="",Dades!C43,"Valor incorrecte"),
             Dades!C43),
IF(AND(Dades!B43&lt;&gt;"DIETA",Dades!B43&lt;&gt;"ALTRES"),
     IF(Dades!A43="", "", "Camp obligatori"),
      ""))</f>
        <v/>
      </c>
      <c r="D43" s="2" t="str">
        <f ca="1">IFERROR(IF(Dades!D43&lt;&gt;"",
       IF(OR(CELL("formato",Dades!D43)="D1",CELL("formato",Dades!D43)="D4"),Dades!D43+0,"Format incorrecte"),
      IF(Dades!A43="","","Camp obligatori")),"Valor incorrecte")</f>
        <v/>
      </c>
      <c r="E43" s="2" t="str">
        <f ca="1">IFERROR(IF(Dades!E43&lt;&gt;"",
       IF(OR(CELL("formato",Dades!E43)="D1",CELL("formato",Dades!E43)="D4"),Dades!E43+0,"Format incorrecte"),
      IF(Dades!A43="","","Camp obligatori")),"Valor incorrecte")</f>
        <v/>
      </c>
      <c r="F43" t="str">
        <f>IF(Dades!F43="",IF(Dades!A43="","",IF(Dades!B43="DESPESA PERSONAL","Camp obligatori","")),
IF(LEN(Dades!F43)&gt;255,"Longitud superada",Dades!F43))</f>
        <v/>
      </c>
      <c r="G43" t="str">
        <f>IF(Dades!G43&lt;&gt;"",Dades!G43,
IF(Dades!A43="","","Camp obligatori"))</f>
        <v/>
      </c>
      <c r="H43" t="str">
        <f>IF(Dades!H43="",IF(Dades!A43="","","Camp obligatori"),
IF(LEN(Dades!H43)&gt;255,"Longitud superada",Dades!H43))</f>
        <v/>
      </c>
      <c r="I43" s="7" t="str">
        <f>IFERROR(IF(Dades!I43&lt;&gt;"",
IF(TYPE(Dades!I43)=1,Dades!I43,"Format incorrecte"),
IF(Dades!A43="","","Camp obligatori")),"Valor incorrecte")</f>
        <v/>
      </c>
      <c r="J43" s="7" t="str">
        <f>IFERROR(IF(Dades!J43&lt;&gt;"",
       IF(TYPE(Dades!J43)=1,IF(Dades!I43&lt;Dades!J43,"Import incorrecte",Dades!J43),"Format incorrecte"),
IF(Dades!A43="","","")),"Valor incorrecte")</f>
        <v/>
      </c>
      <c r="K43" s="7" t="str">
        <f>IFERROR(IF(Dades!K43&lt;&gt;"",
IF(TYPE(Dades!K43)=1,Dades!K43,"Format incorrecte"),
IF(Dades!A43="","","Camp obligatori")),"Valor incorrecte")</f>
        <v/>
      </c>
      <c r="L43" s="7" t="str">
        <f>IFERROR(IF(Dades!L43&lt;&gt;"",
       IF(TYPE(Dades!L43)=1,IF(Dades!K43&lt;Dades!L43,"Import incorrecte",Dades!L43),"Format incorrecte"),
IF(Dades!A43="","","Camp obligatori")),"Valor incorrecte")</f>
        <v/>
      </c>
      <c r="M43" s="7" t="str">
        <f>IFERROR(IF(Dades!M43&lt;&gt;"",
IF(TYPE(Dades!M43)=1,Dades!M43,"Format incorrecte"),
IF(Dades!A43="","","")),"Valor incorrecte")</f>
        <v/>
      </c>
      <c r="N43" t="str">
        <f>IF(Dades!N43="","",
IF(LEN(Dades!N43)&gt;255,"Longitud superada",Dades!N43))</f>
        <v/>
      </c>
      <c r="O43" t="str">
        <f>IF(Dades!O43="","",
IF(LEN(Dades!O43)&gt;1000,"Longitud superada",Dades!O43))</f>
        <v/>
      </c>
      <c r="P43" t="str">
        <f>IF(OR(Dades!P43&lt;&gt;"",Dades!Q43&lt;&gt;"",Dades!R43&lt;&gt;"",Dades!S43&lt;&gt;"",Dades!T43&lt;&gt;"",Dades!U43&lt;&gt;"",Dades!V43&lt;&gt;""),"Buidar col P i endavant","")</f>
        <v/>
      </c>
      <c r="Q43" t="str">
        <f>IF(Dades!B43="DESPESA PERSONAL",
IFERROR(IF(
       AND(
         LEN(Dades!C43)=8,
         AND(ISNUMBER(VALUE(LEFT(Dades!C43,2))),VALUE(LEFT(Dades!C43,2))&gt;=1,VALUE(LEFT(Dades!C43,2))&lt;13),
         OR(MID(Dades!C43,3,1)="N",MID(Dades!C43,3,1)="E"),
         MID(Dades!C43,4,1)="/",
         AND(ISNUMBER(VALUE(RIGHT(Dades!C43,4))),VALUE(RIGHT(Dades!C43,4))&gt;=2000,VALUE(RIGHT(Dades!C43,4))&lt;2100)
       )
=FALSE,"Valor incorrecte",""),"Valor incorrecte"),"")</f>
        <v/>
      </c>
    </row>
    <row r="44" spans="1:17" x14ac:dyDescent="0.3">
      <c r="A44" t="str">
        <f>IF(Dades!A44&lt;&gt;"",IF(AND(Dades!A43="",Dades!B43="",Dades!C43="",Dades!D43="",Dades!E43="",Dades!F43="",Dades!G43="",Dades!H43="",Dades!I43="",Dades!J43="",Dades!K43="",Dades!L43="",Dades!M43="",Dades!N43="",Dades!O43=""),
"No es carregarà",
    IF(OR(Dades!A44="DIRECTA",Dades!A44="INDIRECTA"),Dades!A44,"Valor incorrecte")),
IF(Dades!B44="","","Camp obligatori"))</f>
        <v/>
      </c>
      <c r="B44" t="str">
        <f>IF(Dades!B44&lt;&gt;"",
IF(OR(Dades!B44="SERVEI PROFESSIONAL",
           Dades!B44="DESPESA PERSONAL",
           Dades!B44="ASSEGURANÇA",
           Dades!B44="DIETA",
           Dades!B44="AMORTITZACIO",
           Dades!B44="SUBMINISTRAMENT",
           Dades!B44="SERVEI GENERAL",
           Dades!B44="ALTRES"),
Dades!B44,"Valor incorrecte"),
IF(Dades!A44="","","Camp obligatori"))</f>
        <v/>
      </c>
      <c r="C44" s="6" t="str">
        <f>IF(Dades!C44&lt;&gt;"",
       IF(Dades!B44="DESPESA PERSONAL",
             IF(Q44="",Dades!C44,"Valor incorrecte"),
             Dades!C44),
IF(AND(Dades!B44&lt;&gt;"DIETA",Dades!B44&lt;&gt;"ALTRES"),
     IF(Dades!A44="", "", "Camp obligatori"),
      ""))</f>
        <v/>
      </c>
      <c r="D44" s="2" t="str">
        <f ca="1">IFERROR(IF(Dades!D44&lt;&gt;"",
       IF(OR(CELL("formato",Dades!D44)="D1",CELL("formato",Dades!D44)="D4"),Dades!D44+0,"Format incorrecte"),
      IF(Dades!A44="","","Camp obligatori")),"Valor incorrecte")</f>
        <v/>
      </c>
      <c r="E44" s="2" t="str">
        <f ca="1">IFERROR(IF(Dades!E44&lt;&gt;"",
       IF(OR(CELL("formato",Dades!E44)="D1",CELL("formato",Dades!E44)="D4"),Dades!E44+0,"Format incorrecte"),
      IF(Dades!A44="","","Camp obligatori")),"Valor incorrecte")</f>
        <v/>
      </c>
      <c r="F44" t="str">
        <f>IF(Dades!F44="",IF(Dades!A44="","",IF(Dades!B44="DESPESA PERSONAL","Camp obligatori","")),
IF(LEN(Dades!F44)&gt;255,"Longitud superada",Dades!F44))</f>
        <v/>
      </c>
      <c r="G44" t="str">
        <f>IF(Dades!G44&lt;&gt;"",Dades!G44,
IF(Dades!A44="","","Camp obligatori"))</f>
        <v/>
      </c>
      <c r="H44" t="str">
        <f>IF(Dades!H44="",IF(Dades!A44="","","Camp obligatori"),
IF(LEN(Dades!H44)&gt;255,"Longitud superada",Dades!H44))</f>
        <v/>
      </c>
      <c r="I44" s="7" t="str">
        <f>IFERROR(IF(Dades!I44&lt;&gt;"",
IF(TYPE(Dades!I44)=1,Dades!I44,"Format incorrecte"),
IF(Dades!A44="","","Camp obligatori")),"Valor incorrecte")</f>
        <v/>
      </c>
      <c r="J44" s="7" t="str">
        <f>IFERROR(IF(Dades!J44&lt;&gt;"",
       IF(TYPE(Dades!J44)=1,IF(Dades!I44&lt;Dades!J44,"Import incorrecte",Dades!J44),"Format incorrecte"),
IF(Dades!A44="","","")),"Valor incorrecte")</f>
        <v/>
      </c>
      <c r="K44" s="7" t="str">
        <f>IFERROR(IF(Dades!K44&lt;&gt;"",
IF(TYPE(Dades!K44)=1,Dades!K44,"Format incorrecte"),
IF(Dades!A44="","","Camp obligatori")),"Valor incorrecte")</f>
        <v/>
      </c>
      <c r="L44" s="7" t="str">
        <f>IFERROR(IF(Dades!L44&lt;&gt;"",
       IF(TYPE(Dades!L44)=1,IF(Dades!K44&lt;Dades!L44,"Import incorrecte",Dades!L44),"Format incorrecte"),
IF(Dades!A44="","","Camp obligatori")),"Valor incorrecte")</f>
        <v/>
      </c>
      <c r="M44" s="7" t="str">
        <f>IFERROR(IF(Dades!M44&lt;&gt;"",
IF(TYPE(Dades!M44)=1,Dades!M44,"Format incorrecte"),
IF(Dades!A44="","","")),"Valor incorrecte")</f>
        <v/>
      </c>
      <c r="N44" t="str">
        <f>IF(Dades!N44="","",
IF(LEN(Dades!N44)&gt;255,"Longitud superada",Dades!N44))</f>
        <v/>
      </c>
      <c r="O44" t="str">
        <f>IF(Dades!O44="","",
IF(LEN(Dades!O44)&gt;1000,"Longitud superada",Dades!O44))</f>
        <v/>
      </c>
      <c r="P44" t="str">
        <f>IF(OR(Dades!P44&lt;&gt;"",Dades!Q44&lt;&gt;"",Dades!R44&lt;&gt;"",Dades!S44&lt;&gt;"",Dades!T44&lt;&gt;"",Dades!U44&lt;&gt;"",Dades!V44&lt;&gt;""),"Buidar col P i endavant","")</f>
        <v/>
      </c>
      <c r="Q44" t="str">
        <f>IF(Dades!B44="DESPESA PERSONAL",
IFERROR(IF(
       AND(
         LEN(Dades!C44)=8,
         AND(ISNUMBER(VALUE(LEFT(Dades!C44,2))),VALUE(LEFT(Dades!C44,2))&gt;=1,VALUE(LEFT(Dades!C44,2))&lt;13),
         OR(MID(Dades!C44,3,1)="N",MID(Dades!C44,3,1)="E"),
         MID(Dades!C44,4,1)="/",
         AND(ISNUMBER(VALUE(RIGHT(Dades!C44,4))),VALUE(RIGHT(Dades!C44,4))&gt;=2000,VALUE(RIGHT(Dades!C44,4))&lt;2100)
       )
=FALSE,"Valor incorrecte",""),"Valor incorrecte"),"")</f>
        <v/>
      </c>
    </row>
    <row r="45" spans="1:17" x14ac:dyDescent="0.3">
      <c r="A45" t="str">
        <f>IF(Dades!A45&lt;&gt;"",IF(AND(Dades!A44="",Dades!B44="",Dades!C44="",Dades!D44="",Dades!E44="",Dades!F44="",Dades!G44="",Dades!H44="",Dades!I44="",Dades!J44="",Dades!K44="",Dades!L44="",Dades!M44="",Dades!N44="",Dades!O44=""),
"No es carregarà",
    IF(OR(Dades!A45="DIRECTA",Dades!A45="INDIRECTA"),Dades!A45,"Valor incorrecte")),
IF(Dades!B45="","","Camp obligatori"))</f>
        <v/>
      </c>
      <c r="B45" t="str">
        <f>IF(Dades!B45&lt;&gt;"",
IF(OR(Dades!B45="SERVEI PROFESSIONAL",
           Dades!B45="DESPESA PERSONAL",
           Dades!B45="ASSEGURANÇA",
           Dades!B45="DIETA",
           Dades!B45="AMORTITZACIO",
           Dades!B45="SUBMINISTRAMENT",
           Dades!B45="SERVEI GENERAL",
           Dades!B45="ALTRES"),
Dades!B45,"Valor incorrecte"),
IF(Dades!A45="","","Camp obligatori"))</f>
        <v/>
      </c>
      <c r="C45" s="6" t="str">
        <f>IF(Dades!C45&lt;&gt;"",
       IF(Dades!B45="DESPESA PERSONAL",
             IF(Q45="",Dades!C45,"Valor incorrecte"),
             Dades!C45),
IF(AND(Dades!B45&lt;&gt;"DIETA",Dades!B45&lt;&gt;"ALTRES"),
     IF(Dades!A45="", "", "Camp obligatori"),
      ""))</f>
        <v/>
      </c>
      <c r="D45" s="2" t="str">
        <f ca="1">IFERROR(IF(Dades!D45&lt;&gt;"",
       IF(OR(CELL("formato",Dades!D45)="D1",CELL("formato",Dades!D45)="D4"),Dades!D45+0,"Format incorrecte"),
      IF(Dades!A45="","","Camp obligatori")),"Valor incorrecte")</f>
        <v/>
      </c>
      <c r="E45" s="2" t="str">
        <f ca="1">IFERROR(IF(Dades!E45&lt;&gt;"",
       IF(OR(CELL("formato",Dades!E45)="D1",CELL("formato",Dades!E45)="D4"),Dades!E45+0,"Format incorrecte"),
      IF(Dades!A45="","","Camp obligatori")),"Valor incorrecte")</f>
        <v/>
      </c>
      <c r="F45" t="str">
        <f>IF(Dades!F45="",IF(Dades!A45="","",IF(Dades!B45="DESPESA PERSONAL","Camp obligatori","")),
IF(LEN(Dades!F45)&gt;255,"Longitud superada",Dades!F45))</f>
        <v/>
      </c>
      <c r="G45" t="str">
        <f>IF(Dades!G45&lt;&gt;"",Dades!G45,
IF(Dades!A45="","","Camp obligatori"))</f>
        <v/>
      </c>
      <c r="H45" t="str">
        <f>IF(Dades!H45="",IF(Dades!A45="","","Camp obligatori"),
IF(LEN(Dades!H45)&gt;255,"Longitud superada",Dades!H45))</f>
        <v/>
      </c>
      <c r="I45" s="7" t="str">
        <f>IFERROR(IF(Dades!I45&lt;&gt;"",
IF(TYPE(Dades!I45)=1,Dades!I45,"Format incorrecte"),
IF(Dades!A45="","","Camp obligatori")),"Valor incorrecte")</f>
        <v/>
      </c>
      <c r="J45" s="7" t="str">
        <f>IFERROR(IF(Dades!J45&lt;&gt;"",
       IF(TYPE(Dades!J45)=1,IF(Dades!I45&lt;Dades!J45,"Import incorrecte",Dades!J45),"Format incorrecte"),
IF(Dades!A45="","","")),"Valor incorrecte")</f>
        <v/>
      </c>
      <c r="K45" s="7" t="str">
        <f>IFERROR(IF(Dades!K45&lt;&gt;"",
IF(TYPE(Dades!K45)=1,Dades!K45,"Format incorrecte"),
IF(Dades!A45="","","Camp obligatori")),"Valor incorrecte")</f>
        <v/>
      </c>
      <c r="L45" s="7" t="str">
        <f>IFERROR(IF(Dades!L45&lt;&gt;"",
       IF(TYPE(Dades!L45)=1,IF(Dades!K45&lt;Dades!L45,"Import incorrecte",Dades!L45),"Format incorrecte"),
IF(Dades!A45="","","Camp obligatori")),"Valor incorrecte")</f>
        <v/>
      </c>
      <c r="M45" s="7" t="str">
        <f>IFERROR(IF(Dades!M45&lt;&gt;"",
IF(TYPE(Dades!M45)=1,Dades!M45,"Format incorrecte"),
IF(Dades!A45="","","")),"Valor incorrecte")</f>
        <v/>
      </c>
      <c r="N45" t="str">
        <f>IF(Dades!N45="","",
IF(LEN(Dades!N45)&gt;255,"Longitud superada",Dades!N45))</f>
        <v/>
      </c>
      <c r="O45" t="str">
        <f>IF(Dades!O45="","",
IF(LEN(Dades!O45)&gt;1000,"Longitud superada",Dades!O45))</f>
        <v/>
      </c>
      <c r="P45" t="str">
        <f>IF(OR(Dades!P45&lt;&gt;"",Dades!Q45&lt;&gt;"",Dades!R45&lt;&gt;"",Dades!S45&lt;&gt;"",Dades!T45&lt;&gt;"",Dades!U45&lt;&gt;"",Dades!V45&lt;&gt;""),"Buidar col P i endavant","")</f>
        <v/>
      </c>
      <c r="Q45" t="str">
        <f>IF(Dades!B45="DESPESA PERSONAL",
IFERROR(IF(
       AND(
         LEN(Dades!C45)=8,
         AND(ISNUMBER(VALUE(LEFT(Dades!C45,2))),VALUE(LEFT(Dades!C45,2))&gt;=1,VALUE(LEFT(Dades!C45,2))&lt;13),
         OR(MID(Dades!C45,3,1)="N",MID(Dades!C45,3,1)="E"),
         MID(Dades!C45,4,1)="/",
         AND(ISNUMBER(VALUE(RIGHT(Dades!C45,4))),VALUE(RIGHT(Dades!C45,4))&gt;=2000,VALUE(RIGHT(Dades!C45,4))&lt;2100)
       )
=FALSE,"Valor incorrecte",""),"Valor incorrecte"),"")</f>
        <v/>
      </c>
    </row>
    <row r="46" spans="1:17" x14ac:dyDescent="0.3">
      <c r="A46" t="str">
        <f>IF(Dades!A46&lt;&gt;"",IF(AND(Dades!A45="",Dades!B45="",Dades!C45="",Dades!D45="",Dades!E45="",Dades!F45="",Dades!G45="",Dades!H45="",Dades!I45="",Dades!J45="",Dades!K45="",Dades!L45="",Dades!M45="",Dades!N45="",Dades!O45=""),
"No es carregarà",
    IF(OR(Dades!A46="DIRECTA",Dades!A46="INDIRECTA"),Dades!A46,"Valor incorrecte")),
IF(Dades!B46="","","Camp obligatori"))</f>
        <v/>
      </c>
      <c r="B46" t="str">
        <f>IF(Dades!B46&lt;&gt;"",
IF(OR(Dades!B46="SERVEI PROFESSIONAL",
           Dades!B46="DESPESA PERSONAL",
           Dades!B46="ASSEGURANÇA",
           Dades!B46="DIETA",
           Dades!B46="AMORTITZACIO",
           Dades!B46="SUBMINISTRAMENT",
           Dades!B46="SERVEI GENERAL",
           Dades!B46="ALTRES"),
Dades!B46,"Valor incorrecte"),
IF(Dades!A46="","","Camp obligatori"))</f>
        <v/>
      </c>
      <c r="C46" s="6" t="str">
        <f>IF(Dades!C46&lt;&gt;"",
       IF(Dades!B46="DESPESA PERSONAL",
             IF(Q46="",Dades!C46,"Valor incorrecte"),
             Dades!C46),
IF(AND(Dades!B46&lt;&gt;"DIETA",Dades!B46&lt;&gt;"ALTRES"),
     IF(Dades!A46="", "", "Camp obligatori"),
      ""))</f>
        <v/>
      </c>
      <c r="D46" s="2" t="str">
        <f ca="1">IFERROR(IF(Dades!D46&lt;&gt;"",
       IF(OR(CELL("formato",Dades!D46)="D1",CELL("formato",Dades!D46)="D4"),Dades!D46+0,"Format incorrecte"),
      IF(Dades!A46="","","Camp obligatori")),"Valor incorrecte")</f>
        <v/>
      </c>
      <c r="E46" s="2" t="str">
        <f ca="1">IFERROR(IF(Dades!E46&lt;&gt;"",
       IF(OR(CELL("formato",Dades!E46)="D1",CELL("formato",Dades!E46)="D4"),Dades!E46+0,"Format incorrecte"),
      IF(Dades!A46="","","Camp obligatori")),"Valor incorrecte")</f>
        <v/>
      </c>
      <c r="F46" t="str">
        <f>IF(Dades!F46="",IF(Dades!A46="","",IF(Dades!B46="DESPESA PERSONAL","Camp obligatori","")),
IF(LEN(Dades!F46)&gt;255,"Longitud superada",Dades!F46))</f>
        <v/>
      </c>
      <c r="G46" t="str">
        <f>IF(Dades!G46&lt;&gt;"",Dades!G46,
IF(Dades!A46="","","Camp obligatori"))</f>
        <v/>
      </c>
      <c r="H46" t="str">
        <f>IF(Dades!H46="",IF(Dades!A46="","","Camp obligatori"),
IF(LEN(Dades!H46)&gt;255,"Longitud superada",Dades!H46))</f>
        <v/>
      </c>
      <c r="I46" s="7" t="str">
        <f>IFERROR(IF(Dades!I46&lt;&gt;"",
IF(TYPE(Dades!I46)=1,Dades!I46,"Format incorrecte"),
IF(Dades!A46="","","Camp obligatori")),"Valor incorrecte")</f>
        <v/>
      </c>
      <c r="J46" s="7" t="str">
        <f>IFERROR(IF(Dades!J46&lt;&gt;"",
       IF(TYPE(Dades!J46)=1,IF(Dades!I46&lt;Dades!J46,"Import incorrecte",Dades!J46),"Format incorrecte"),
IF(Dades!A46="","","")),"Valor incorrecte")</f>
        <v/>
      </c>
      <c r="K46" s="7" t="str">
        <f>IFERROR(IF(Dades!K46&lt;&gt;"",
IF(TYPE(Dades!K46)=1,Dades!K46,"Format incorrecte"),
IF(Dades!A46="","","Camp obligatori")),"Valor incorrecte")</f>
        <v/>
      </c>
      <c r="L46" s="7" t="str">
        <f>IFERROR(IF(Dades!L46&lt;&gt;"",
       IF(TYPE(Dades!L46)=1,IF(Dades!K46&lt;Dades!L46,"Import incorrecte",Dades!L46),"Format incorrecte"),
IF(Dades!A46="","","Camp obligatori")),"Valor incorrecte")</f>
        <v/>
      </c>
      <c r="M46" s="7" t="str">
        <f>IFERROR(IF(Dades!M46&lt;&gt;"",
IF(TYPE(Dades!M46)=1,Dades!M46,"Format incorrecte"),
IF(Dades!A46="","","")),"Valor incorrecte")</f>
        <v/>
      </c>
      <c r="N46" t="str">
        <f>IF(Dades!N46="","",
IF(LEN(Dades!N46)&gt;255,"Longitud superada",Dades!N46))</f>
        <v/>
      </c>
      <c r="O46" t="str">
        <f>IF(Dades!O46="","",
IF(LEN(Dades!O46)&gt;1000,"Longitud superada",Dades!O46))</f>
        <v/>
      </c>
      <c r="P46" t="str">
        <f>IF(OR(Dades!P46&lt;&gt;"",Dades!Q46&lt;&gt;"",Dades!R46&lt;&gt;"",Dades!S46&lt;&gt;"",Dades!T46&lt;&gt;"",Dades!U46&lt;&gt;"",Dades!V46&lt;&gt;""),"Buidar col P i endavant","")</f>
        <v/>
      </c>
      <c r="Q46" t="str">
        <f>IF(Dades!B46="DESPESA PERSONAL",
IFERROR(IF(
       AND(
         LEN(Dades!C46)=8,
         AND(ISNUMBER(VALUE(LEFT(Dades!C46,2))),VALUE(LEFT(Dades!C46,2))&gt;=1,VALUE(LEFT(Dades!C46,2))&lt;13),
         OR(MID(Dades!C46,3,1)="N",MID(Dades!C46,3,1)="E"),
         MID(Dades!C46,4,1)="/",
         AND(ISNUMBER(VALUE(RIGHT(Dades!C46,4))),VALUE(RIGHT(Dades!C46,4))&gt;=2000,VALUE(RIGHT(Dades!C46,4))&lt;2100)
       )
=FALSE,"Valor incorrecte",""),"Valor incorrecte"),"")</f>
        <v/>
      </c>
    </row>
    <row r="47" spans="1:17" x14ac:dyDescent="0.3">
      <c r="A47" t="str">
        <f>IF(Dades!A47&lt;&gt;"",IF(AND(Dades!A46="",Dades!B46="",Dades!C46="",Dades!D46="",Dades!E46="",Dades!F46="",Dades!G46="",Dades!H46="",Dades!I46="",Dades!J46="",Dades!K46="",Dades!L46="",Dades!M46="",Dades!N46="",Dades!O46=""),
"No es carregarà",
    IF(OR(Dades!A47="DIRECTA",Dades!A47="INDIRECTA"),Dades!A47,"Valor incorrecte")),
IF(Dades!B47="","","Camp obligatori"))</f>
        <v/>
      </c>
      <c r="B47" t="str">
        <f>IF(Dades!B47&lt;&gt;"",
IF(OR(Dades!B47="SERVEI PROFESSIONAL",
           Dades!B47="DESPESA PERSONAL",
           Dades!B47="ASSEGURANÇA",
           Dades!B47="DIETA",
           Dades!B47="AMORTITZACIO",
           Dades!B47="SUBMINISTRAMENT",
           Dades!B47="SERVEI GENERAL",
           Dades!B47="ALTRES"),
Dades!B47,"Valor incorrecte"),
IF(Dades!A47="","","Camp obligatori"))</f>
        <v/>
      </c>
      <c r="C47" s="6" t="str">
        <f>IF(Dades!C47&lt;&gt;"",
       IF(Dades!B47="DESPESA PERSONAL",
             IF(Q47="",Dades!C47,"Valor incorrecte"),
             Dades!C47),
IF(AND(Dades!B47&lt;&gt;"DIETA",Dades!B47&lt;&gt;"ALTRES"),
     IF(Dades!A47="", "", "Camp obligatori"),
      ""))</f>
        <v/>
      </c>
      <c r="D47" s="2" t="str">
        <f ca="1">IFERROR(IF(Dades!D47&lt;&gt;"",
       IF(OR(CELL("formato",Dades!D47)="D1",CELL("formato",Dades!D47)="D4"),Dades!D47+0,"Format incorrecte"),
      IF(Dades!A47="","","Camp obligatori")),"Valor incorrecte")</f>
        <v/>
      </c>
      <c r="E47" s="2" t="str">
        <f ca="1">IFERROR(IF(Dades!E47&lt;&gt;"",
       IF(OR(CELL("formato",Dades!E47)="D1",CELL("formato",Dades!E47)="D4"),Dades!E47+0,"Format incorrecte"),
      IF(Dades!A47="","","Camp obligatori")),"Valor incorrecte")</f>
        <v/>
      </c>
      <c r="F47" t="str">
        <f>IF(Dades!F47="",IF(Dades!A47="","",IF(Dades!B47="DESPESA PERSONAL","Camp obligatori","")),
IF(LEN(Dades!F47)&gt;255,"Longitud superada",Dades!F47))</f>
        <v/>
      </c>
      <c r="G47" t="str">
        <f>IF(Dades!G47&lt;&gt;"",Dades!G47,
IF(Dades!A47="","","Camp obligatori"))</f>
        <v/>
      </c>
      <c r="H47" t="str">
        <f>IF(Dades!H47="",IF(Dades!A47="","","Camp obligatori"),
IF(LEN(Dades!H47)&gt;255,"Longitud superada",Dades!H47))</f>
        <v/>
      </c>
      <c r="I47" s="7" t="str">
        <f>IFERROR(IF(Dades!I47&lt;&gt;"",
IF(TYPE(Dades!I47)=1,Dades!I47,"Format incorrecte"),
IF(Dades!A47="","","Camp obligatori")),"Valor incorrecte")</f>
        <v/>
      </c>
      <c r="J47" s="7" t="str">
        <f>IFERROR(IF(Dades!J47&lt;&gt;"",
       IF(TYPE(Dades!J47)=1,IF(Dades!I47&lt;Dades!J47,"Import incorrecte",Dades!J47),"Format incorrecte"),
IF(Dades!A47="","","")),"Valor incorrecte")</f>
        <v/>
      </c>
      <c r="K47" s="7" t="str">
        <f>IFERROR(IF(Dades!K47&lt;&gt;"",
IF(TYPE(Dades!K47)=1,Dades!K47,"Format incorrecte"),
IF(Dades!A47="","","Camp obligatori")),"Valor incorrecte")</f>
        <v/>
      </c>
      <c r="L47" s="7" t="str">
        <f>IFERROR(IF(Dades!L47&lt;&gt;"",
       IF(TYPE(Dades!L47)=1,IF(Dades!K47&lt;Dades!L47,"Import incorrecte",Dades!L47),"Format incorrecte"),
IF(Dades!A47="","","Camp obligatori")),"Valor incorrecte")</f>
        <v/>
      </c>
      <c r="M47" s="7" t="str">
        <f>IFERROR(IF(Dades!M47&lt;&gt;"",
IF(TYPE(Dades!M47)=1,Dades!M47,"Format incorrecte"),
IF(Dades!A47="","","")),"Valor incorrecte")</f>
        <v/>
      </c>
      <c r="N47" t="str">
        <f>IF(Dades!N47="","",
IF(LEN(Dades!N47)&gt;255,"Longitud superada",Dades!N47))</f>
        <v/>
      </c>
      <c r="O47" t="str">
        <f>IF(Dades!O47="","",
IF(LEN(Dades!O47)&gt;1000,"Longitud superada",Dades!O47))</f>
        <v/>
      </c>
      <c r="P47" t="str">
        <f>IF(OR(Dades!P47&lt;&gt;"",Dades!Q47&lt;&gt;"",Dades!R47&lt;&gt;"",Dades!S47&lt;&gt;"",Dades!T47&lt;&gt;"",Dades!U47&lt;&gt;"",Dades!V47&lt;&gt;""),"Buidar col P i endavant","")</f>
        <v/>
      </c>
      <c r="Q47" t="str">
        <f>IF(Dades!B47="DESPESA PERSONAL",
IFERROR(IF(
       AND(
         LEN(Dades!C47)=8,
         AND(ISNUMBER(VALUE(LEFT(Dades!C47,2))),VALUE(LEFT(Dades!C47,2))&gt;=1,VALUE(LEFT(Dades!C47,2))&lt;13),
         OR(MID(Dades!C47,3,1)="N",MID(Dades!C47,3,1)="E"),
         MID(Dades!C47,4,1)="/",
         AND(ISNUMBER(VALUE(RIGHT(Dades!C47,4))),VALUE(RIGHT(Dades!C47,4))&gt;=2000,VALUE(RIGHT(Dades!C47,4))&lt;2100)
       )
=FALSE,"Valor incorrecte",""),"Valor incorrecte"),"")</f>
        <v/>
      </c>
    </row>
    <row r="48" spans="1:17" x14ac:dyDescent="0.3">
      <c r="A48" t="str">
        <f>IF(Dades!A48&lt;&gt;"",IF(AND(Dades!A47="",Dades!B47="",Dades!C47="",Dades!D47="",Dades!E47="",Dades!F47="",Dades!G47="",Dades!H47="",Dades!I47="",Dades!J47="",Dades!K47="",Dades!L47="",Dades!M47="",Dades!N47="",Dades!O47=""),
"No es carregarà",
    IF(OR(Dades!A48="DIRECTA",Dades!A48="INDIRECTA"),Dades!A48,"Valor incorrecte")),
IF(Dades!B48="","","Camp obligatori"))</f>
        <v/>
      </c>
      <c r="B48" t="str">
        <f>IF(Dades!B48&lt;&gt;"",
IF(OR(Dades!B48="SERVEI PROFESSIONAL",
           Dades!B48="DESPESA PERSONAL",
           Dades!B48="ASSEGURANÇA",
           Dades!B48="DIETA",
           Dades!B48="AMORTITZACIO",
           Dades!B48="SUBMINISTRAMENT",
           Dades!B48="SERVEI GENERAL",
           Dades!B48="ALTRES"),
Dades!B48,"Valor incorrecte"),
IF(Dades!A48="","","Camp obligatori"))</f>
        <v/>
      </c>
      <c r="C48" s="6" t="str">
        <f>IF(Dades!C48&lt;&gt;"",
       IF(Dades!B48="DESPESA PERSONAL",
             IF(Q48="",Dades!C48,"Valor incorrecte"),
             Dades!C48),
IF(AND(Dades!B48&lt;&gt;"DIETA",Dades!B48&lt;&gt;"ALTRES"),
     IF(Dades!A48="", "", "Camp obligatori"),
      ""))</f>
        <v/>
      </c>
      <c r="D48" s="2" t="str">
        <f ca="1">IFERROR(IF(Dades!D48&lt;&gt;"",
       IF(OR(CELL("formato",Dades!D48)="D1",CELL("formato",Dades!D48)="D4"),Dades!D48+0,"Format incorrecte"),
      IF(Dades!A48="","","Camp obligatori")),"Valor incorrecte")</f>
        <v/>
      </c>
      <c r="E48" s="2" t="str">
        <f ca="1">IFERROR(IF(Dades!E48&lt;&gt;"",
       IF(OR(CELL("formato",Dades!E48)="D1",CELL("formato",Dades!E48)="D4"),Dades!E48+0,"Format incorrecte"),
      IF(Dades!A48="","","Camp obligatori")),"Valor incorrecte")</f>
        <v/>
      </c>
      <c r="F48" t="str">
        <f>IF(Dades!F48="",IF(Dades!A48="","",IF(Dades!B48="DESPESA PERSONAL","Camp obligatori","")),
IF(LEN(Dades!F48)&gt;255,"Longitud superada",Dades!F48))</f>
        <v/>
      </c>
      <c r="G48" t="str">
        <f>IF(Dades!G48&lt;&gt;"",Dades!G48,
IF(Dades!A48="","","Camp obligatori"))</f>
        <v/>
      </c>
      <c r="H48" t="str">
        <f>IF(Dades!H48="",IF(Dades!A48="","","Camp obligatori"),
IF(LEN(Dades!H48)&gt;255,"Longitud superada",Dades!H48))</f>
        <v/>
      </c>
      <c r="I48" s="7" t="str">
        <f>IFERROR(IF(Dades!I48&lt;&gt;"",
IF(TYPE(Dades!I48)=1,Dades!I48,"Format incorrecte"),
IF(Dades!A48="","","Camp obligatori")),"Valor incorrecte")</f>
        <v/>
      </c>
      <c r="J48" s="7" t="str">
        <f>IFERROR(IF(Dades!J48&lt;&gt;"",
       IF(TYPE(Dades!J48)=1,IF(Dades!I48&lt;Dades!J48,"Import incorrecte",Dades!J48),"Format incorrecte"),
IF(Dades!A48="","","")),"Valor incorrecte")</f>
        <v/>
      </c>
      <c r="K48" s="7" t="str">
        <f>IFERROR(IF(Dades!K48&lt;&gt;"",
IF(TYPE(Dades!K48)=1,Dades!K48,"Format incorrecte"),
IF(Dades!A48="","","Camp obligatori")),"Valor incorrecte")</f>
        <v/>
      </c>
      <c r="L48" s="7" t="str">
        <f>IFERROR(IF(Dades!L48&lt;&gt;"",
       IF(TYPE(Dades!L48)=1,IF(Dades!K48&lt;Dades!L48,"Import incorrecte",Dades!L48),"Format incorrecte"),
IF(Dades!A48="","","Camp obligatori")),"Valor incorrecte")</f>
        <v/>
      </c>
      <c r="M48" s="7" t="str">
        <f>IFERROR(IF(Dades!M48&lt;&gt;"",
IF(TYPE(Dades!M48)=1,Dades!M48,"Format incorrecte"),
IF(Dades!A48="","","")),"Valor incorrecte")</f>
        <v/>
      </c>
      <c r="N48" t="str">
        <f>IF(Dades!N48="","",
IF(LEN(Dades!N48)&gt;255,"Longitud superada",Dades!N48))</f>
        <v/>
      </c>
      <c r="O48" t="str">
        <f>IF(Dades!O48="","",
IF(LEN(Dades!O48)&gt;1000,"Longitud superada",Dades!O48))</f>
        <v/>
      </c>
      <c r="P48" t="str">
        <f>IF(OR(Dades!P48&lt;&gt;"",Dades!Q48&lt;&gt;"",Dades!R48&lt;&gt;"",Dades!S48&lt;&gt;"",Dades!T48&lt;&gt;"",Dades!U48&lt;&gt;"",Dades!V48&lt;&gt;""),"Buidar col P i endavant","")</f>
        <v/>
      </c>
      <c r="Q48" t="str">
        <f>IF(Dades!B48="DESPESA PERSONAL",
IFERROR(IF(
       AND(
         LEN(Dades!C48)=8,
         AND(ISNUMBER(VALUE(LEFT(Dades!C48,2))),VALUE(LEFT(Dades!C48,2))&gt;=1,VALUE(LEFT(Dades!C48,2))&lt;13),
         OR(MID(Dades!C48,3,1)="N",MID(Dades!C48,3,1)="E"),
         MID(Dades!C48,4,1)="/",
         AND(ISNUMBER(VALUE(RIGHT(Dades!C48,4))),VALUE(RIGHT(Dades!C48,4))&gt;=2000,VALUE(RIGHT(Dades!C48,4))&lt;2100)
       )
=FALSE,"Valor incorrecte",""),"Valor incorrecte"),"")</f>
        <v/>
      </c>
    </row>
    <row r="49" spans="1:17" x14ac:dyDescent="0.3">
      <c r="A49" t="str">
        <f>IF(Dades!A49&lt;&gt;"",IF(AND(Dades!A48="",Dades!B48="",Dades!C48="",Dades!D48="",Dades!E48="",Dades!F48="",Dades!G48="",Dades!H48="",Dades!I48="",Dades!J48="",Dades!K48="",Dades!L48="",Dades!M48="",Dades!N48="",Dades!O48=""),
"No es carregarà",
    IF(OR(Dades!A49="DIRECTA",Dades!A49="INDIRECTA"),Dades!A49,"Valor incorrecte")),
IF(Dades!B49="","","Camp obligatori"))</f>
        <v/>
      </c>
      <c r="B49" t="str">
        <f>IF(Dades!B49&lt;&gt;"",
IF(OR(Dades!B49="SERVEI PROFESSIONAL",
           Dades!B49="DESPESA PERSONAL",
           Dades!B49="ASSEGURANÇA",
           Dades!B49="DIETA",
           Dades!B49="AMORTITZACIO",
           Dades!B49="SUBMINISTRAMENT",
           Dades!B49="SERVEI GENERAL",
           Dades!B49="ALTRES"),
Dades!B49,"Valor incorrecte"),
IF(Dades!A49="","","Camp obligatori"))</f>
        <v/>
      </c>
      <c r="C49" s="6" t="str">
        <f>IF(Dades!C49&lt;&gt;"",
       IF(Dades!B49="DESPESA PERSONAL",
             IF(Q49="",Dades!C49,"Valor incorrecte"),
             Dades!C49),
IF(AND(Dades!B49&lt;&gt;"DIETA",Dades!B49&lt;&gt;"ALTRES"),
     IF(Dades!A49="", "", "Camp obligatori"),
      ""))</f>
        <v/>
      </c>
      <c r="D49" s="2" t="str">
        <f ca="1">IFERROR(IF(Dades!D49&lt;&gt;"",
       IF(OR(CELL("formato",Dades!D49)="D1",CELL("formato",Dades!D49)="D4"),Dades!D49+0,"Format incorrecte"),
      IF(Dades!A49="","","Camp obligatori")),"Valor incorrecte")</f>
        <v/>
      </c>
      <c r="E49" s="2" t="str">
        <f ca="1">IFERROR(IF(Dades!E49&lt;&gt;"",
       IF(OR(CELL("formato",Dades!E49)="D1",CELL("formato",Dades!E49)="D4"),Dades!E49+0,"Format incorrecte"),
      IF(Dades!A49="","","Camp obligatori")),"Valor incorrecte")</f>
        <v/>
      </c>
      <c r="F49" t="str">
        <f>IF(Dades!F49="",IF(Dades!A49="","",IF(Dades!B49="DESPESA PERSONAL","Camp obligatori","")),
IF(LEN(Dades!F49)&gt;255,"Longitud superada",Dades!F49))</f>
        <v/>
      </c>
      <c r="G49" t="str">
        <f>IF(Dades!G49&lt;&gt;"",Dades!G49,
IF(Dades!A49="","","Camp obligatori"))</f>
        <v/>
      </c>
      <c r="H49" t="str">
        <f>IF(Dades!H49="",IF(Dades!A49="","","Camp obligatori"),
IF(LEN(Dades!H49)&gt;255,"Longitud superada",Dades!H49))</f>
        <v/>
      </c>
      <c r="I49" s="7" t="str">
        <f>IFERROR(IF(Dades!I49&lt;&gt;"",
IF(TYPE(Dades!I49)=1,Dades!I49,"Format incorrecte"),
IF(Dades!A49="","","Camp obligatori")),"Valor incorrecte")</f>
        <v/>
      </c>
      <c r="J49" s="7" t="str">
        <f>IFERROR(IF(Dades!J49&lt;&gt;"",
       IF(TYPE(Dades!J49)=1,IF(Dades!I49&lt;Dades!J49,"Import incorrecte",Dades!J49),"Format incorrecte"),
IF(Dades!A49="","","")),"Valor incorrecte")</f>
        <v/>
      </c>
      <c r="K49" s="7" t="str">
        <f>IFERROR(IF(Dades!K49&lt;&gt;"",
IF(TYPE(Dades!K49)=1,Dades!K49,"Format incorrecte"),
IF(Dades!A49="","","Camp obligatori")),"Valor incorrecte")</f>
        <v/>
      </c>
      <c r="L49" s="7" t="str">
        <f>IFERROR(IF(Dades!L49&lt;&gt;"",
       IF(TYPE(Dades!L49)=1,IF(Dades!K49&lt;Dades!L49,"Import incorrecte",Dades!L49),"Format incorrecte"),
IF(Dades!A49="","","Camp obligatori")),"Valor incorrecte")</f>
        <v/>
      </c>
      <c r="M49" s="7" t="str">
        <f>IFERROR(IF(Dades!M49&lt;&gt;"",
IF(TYPE(Dades!M49)=1,Dades!M49,"Format incorrecte"),
IF(Dades!A49="","","")),"Valor incorrecte")</f>
        <v/>
      </c>
      <c r="N49" t="str">
        <f>IF(Dades!N49="","",
IF(LEN(Dades!N49)&gt;255,"Longitud superada",Dades!N49))</f>
        <v/>
      </c>
      <c r="O49" t="str">
        <f>IF(Dades!O49="","",
IF(LEN(Dades!O49)&gt;1000,"Longitud superada",Dades!O49))</f>
        <v/>
      </c>
      <c r="P49" t="str">
        <f>IF(OR(Dades!P49&lt;&gt;"",Dades!Q49&lt;&gt;"",Dades!R49&lt;&gt;"",Dades!S49&lt;&gt;"",Dades!T49&lt;&gt;"",Dades!U49&lt;&gt;"",Dades!V49&lt;&gt;""),"Buidar col P i endavant","")</f>
        <v/>
      </c>
      <c r="Q49" t="str">
        <f>IF(Dades!B49="DESPESA PERSONAL",
IFERROR(IF(
       AND(
         LEN(Dades!C49)=8,
         AND(ISNUMBER(VALUE(LEFT(Dades!C49,2))),VALUE(LEFT(Dades!C49,2))&gt;=1,VALUE(LEFT(Dades!C49,2))&lt;13),
         OR(MID(Dades!C49,3,1)="N",MID(Dades!C49,3,1)="E"),
         MID(Dades!C49,4,1)="/",
         AND(ISNUMBER(VALUE(RIGHT(Dades!C49,4))),VALUE(RIGHT(Dades!C49,4))&gt;=2000,VALUE(RIGHT(Dades!C49,4))&lt;2100)
       )
=FALSE,"Valor incorrecte",""),"Valor incorrecte"),"")</f>
        <v/>
      </c>
    </row>
    <row r="50" spans="1:17" x14ac:dyDescent="0.3">
      <c r="A50" t="str">
        <f>IF(Dades!A50&lt;&gt;"",IF(AND(Dades!A49="",Dades!B49="",Dades!C49="",Dades!D49="",Dades!E49="",Dades!F49="",Dades!G49="",Dades!H49="",Dades!I49="",Dades!J49="",Dades!K49="",Dades!L49="",Dades!M49="",Dades!N49="",Dades!O49=""),
"No es carregarà",
    IF(OR(Dades!A50="DIRECTA",Dades!A50="INDIRECTA"),Dades!A50,"Valor incorrecte")),
IF(Dades!B50="","","Camp obligatori"))</f>
        <v/>
      </c>
      <c r="B50" t="str">
        <f>IF(Dades!B50&lt;&gt;"",
IF(OR(Dades!B50="SERVEI PROFESSIONAL",
           Dades!B50="DESPESA PERSONAL",
           Dades!B50="ASSEGURANÇA",
           Dades!B50="DIETA",
           Dades!B50="AMORTITZACIO",
           Dades!B50="SUBMINISTRAMENT",
           Dades!B50="SERVEI GENERAL",
           Dades!B50="ALTRES"),
Dades!B50,"Valor incorrecte"),
IF(Dades!A50="","","Camp obligatori"))</f>
        <v/>
      </c>
      <c r="C50" s="6" t="str">
        <f>IF(Dades!C50&lt;&gt;"",
       IF(Dades!B50="DESPESA PERSONAL",
             IF(Q50="",Dades!C50,"Valor incorrecte"),
             Dades!C50),
IF(AND(Dades!B50&lt;&gt;"DIETA",Dades!B50&lt;&gt;"ALTRES"),
     IF(Dades!A50="", "", "Camp obligatori"),
      ""))</f>
        <v/>
      </c>
      <c r="D50" s="2" t="str">
        <f ca="1">IFERROR(IF(Dades!D50&lt;&gt;"",
       IF(OR(CELL("formato",Dades!D50)="D1",CELL("formato",Dades!D50)="D4"),Dades!D50+0,"Format incorrecte"),
      IF(Dades!A50="","","Camp obligatori")),"Valor incorrecte")</f>
        <v/>
      </c>
      <c r="E50" s="2" t="str">
        <f ca="1">IFERROR(IF(Dades!E50&lt;&gt;"",
       IF(OR(CELL("formato",Dades!E50)="D1",CELL("formato",Dades!E50)="D4"),Dades!E50+0,"Format incorrecte"),
      IF(Dades!A50="","","Camp obligatori")),"Valor incorrecte")</f>
        <v/>
      </c>
      <c r="F50" t="str">
        <f>IF(Dades!F50="",IF(Dades!A50="","",IF(Dades!B50="DESPESA PERSONAL","Camp obligatori","")),
IF(LEN(Dades!F50)&gt;255,"Longitud superada",Dades!F50))</f>
        <v/>
      </c>
      <c r="G50" t="str">
        <f>IF(Dades!G50&lt;&gt;"",Dades!G50,
IF(Dades!A50="","","Camp obligatori"))</f>
        <v/>
      </c>
      <c r="H50" t="str">
        <f>IF(Dades!H50="",IF(Dades!A50="","","Camp obligatori"),
IF(LEN(Dades!H50)&gt;255,"Longitud superada",Dades!H50))</f>
        <v/>
      </c>
      <c r="I50" s="7" t="str">
        <f>IFERROR(IF(Dades!I50&lt;&gt;"",
IF(TYPE(Dades!I50)=1,Dades!I50,"Format incorrecte"),
IF(Dades!A50="","","Camp obligatori")),"Valor incorrecte")</f>
        <v/>
      </c>
      <c r="J50" s="7" t="str">
        <f>IFERROR(IF(Dades!J50&lt;&gt;"",
       IF(TYPE(Dades!J50)=1,IF(Dades!I50&lt;Dades!J50,"Import incorrecte",Dades!J50),"Format incorrecte"),
IF(Dades!A50="","","")),"Valor incorrecte")</f>
        <v/>
      </c>
      <c r="K50" s="7" t="str">
        <f>IFERROR(IF(Dades!K50&lt;&gt;"",
IF(TYPE(Dades!K50)=1,Dades!K50,"Format incorrecte"),
IF(Dades!A50="","","Camp obligatori")),"Valor incorrecte")</f>
        <v/>
      </c>
      <c r="L50" s="7" t="str">
        <f>IFERROR(IF(Dades!L50&lt;&gt;"",
       IF(TYPE(Dades!L50)=1,IF(Dades!K50&lt;Dades!L50,"Import incorrecte",Dades!L50),"Format incorrecte"),
IF(Dades!A50="","","Camp obligatori")),"Valor incorrecte")</f>
        <v/>
      </c>
      <c r="M50" s="7" t="str">
        <f>IFERROR(IF(Dades!M50&lt;&gt;"",
IF(TYPE(Dades!M50)=1,Dades!M50,"Format incorrecte"),
IF(Dades!A50="","","")),"Valor incorrecte")</f>
        <v/>
      </c>
      <c r="N50" t="str">
        <f>IF(Dades!N50="","",
IF(LEN(Dades!N50)&gt;255,"Longitud superada",Dades!N50))</f>
        <v/>
      </c>
      <c r="O50" t="str">
        <f>IF(Dades!O50="","",
IF(LEN(Dades!O50)&gt;1000,"Longitud superada",Dades!O50))</f>
        <v/>
      </c>
      <c r="P50" t="str">
        <f>IF(OR(Dades!P50&lt;&gt;"",Dades!Q50&lt;&gt;"",Dades!R50&lt;&gt;"",Dades!S50&lt;&gt;"",Dades!T50&lt;&gt;"",Dades!U50&lt;&gt;"",Dades!V50&lt;&gt;""),"Buidar col P i endavant","")</f>
        <v/>
      </c>
      <c r="Q50" t="str">
        <f>IF(Dades!B50="DESPESA PERSONAL",
IFERROR(IF(
       AND(
         LEN(Dades!C50)=8,
         AND(ISNUMBER(VALUE(LEFT(Dades!C50,2))),VALUE(LEFT(Dades!C50,2))&gt;=1,VALUE(LEFT(Dades!C50,2))&lt;13),
         OR(MID(Dades!C50,3,1)="N",MID(Dades!C50,3,1)="E"),
         MID(Dades!C50,4,1)="/",
         AND(ISNUMBER(VALUE(RIGHT(Dades!C50,4))),VALUE(RIGHT(Dades!C50,4))&gt;=2000,VALUE(RIGHT(Dades!C50,4))&lt;2100)
       )
=FALSE,"Valor incorrecte",""),"Valor incorrecte"),"")</f>
        <v/>
      </c>
    </row>
    <row r="51" spans="1:17" x14ac:dyDescent="0.3">
      <c r="A51" t="str">
        <f>IF(Dades!A51&lt;&gt;"",IF(AND(Dades!A50="",Dades!B50="",Dades!C50="",Dades!D50="",Dades!E50="",Dades!F50="",Dades!G50="",Dades!H50="",Dades!I50="",Dades!J50="",Dades!K50="",Dades!L50="",Dades!M50="",Dades!N50="",Dades!O50=""),
"No es carregarà",
    IF(OR(Dades!A51="DIRECTA",Dades!A51="INDIRECTA"),Dades!A51,"Valor incorrecte")),
IF(Dades!B51="","","Camp obligatori"))</f>
        <v/>
      </c>
      <c r="B51" t="str">
        <f>IF(Dades!B51&lt;&gt;"",
IF(OR(Dades!B51="SERVEI PROFESSIONAL",
           Dades!B51="DESPESA PERSONAL",
           Dades!B51="ASSEGURANÇA",
           Dades!B51="DIETA",
           Dades!B51="AMORTITZACIO",
           Dades!B51="SUBMINISTRAMENT",
           Dades!B51="SERVEI GENERAL",
           Dades!B51="ALTRES"),
Dades!B51,"Valor incorrecte"),
IF(Dades!A51="","","Camp obligatori"))</f>
        <v/>
      </c>
      <c r="C51" s="6" t="str">
        <f>IF(Dades!C51&lt;&gt;"",
       IF(Dades!B51="DESPESA PERSONAL",
             IF(Q51="",Dades!C51,"Valor incorrecte"),
             Dades!C51),
IF(AND(Dades!B51&lt;&gt;"DIETA",Dades!B51&lt;&gt;"ALTRES"),
     IF(Dades!A51="", "", "Camp obligatori"),
      ""))</f>
        <v/>
      </c>
      <c r="D51" s="2" t="str">
        <f ca="1">IFERROR(IF(Dades!D51&lt;&gt;"",
       IF(OR(CELL("formato",Dades!D51)="D1",CELL("formato",Dades!D51)="D4"),Dades!D51+0,"Format incorrecte"),
      IF(Dades!A51="","","Camp obligatori")),"Valor incorrecte")</f>
        <v/>
      </c>
      <c r="E51" s="2" t="str">
        <f ca="1">IFERROR(IF(Dades!E51&lt;&gt;"",
       IF(OR(CELL("formato",Dades!E51)="D1",CELL("formato",Dades!E51)="D4"),Dades!E51+0,"Format incorrecte"),
      IF(Dades!A51="","","Camp obligatori")),"Valor incorrecte")</f>
        <v/>
      </c>
      <c r="F51" t="str">
        <f>IF(Dades!F51="",IF(Dades!A51="","",IF(Dades!B51="DESPESA PERSONAL","Camp obligatori","")),
IF(LEN(Dades!F51)&gt;255,"Longitud superada",Dades!F51))</f>
        <v/>
      </c>
      <c r="G51" t="str">
        <f>IF(Dades!G51&lt;&gt;"",Dades!G51,
IF(Dades!A51="","","Camp obligatori"))</f>
        <v/>
      </c>
      <c r="H51" t="str">
        <f>IF(Dades!H51="",IF(Dades!A51="","","Camp obligatori"),
IF(LEN(Dades!H51)&gt;255,"Longitud superada",Dades!H51))</f>
        <v/>
      </c>
      <c r="I51" s="7" t="str">
        <f>IFERROR(IF(Dades!I51&lt;&gt;"",
IF(TYPE(Dades!I51)=1,Dades!I51,"Format incorrecte"),
IF(Dades!A51="","","Camp obligatori")),"Valor incorrecte")</f>
        <v/>
      </c>
      <c r="J51" s="7" t="str">
        <f>IFERROR(IF(Dades!J51&lt;&gt;"",
       IF(TYPE(Dades!J51)=1,IF(Dades!I51&lt;Dades!J51,"Import incorrecte",Dades!J51),"Format incorrecte"),
IF(Dades!A51="","","")),"Valor incorrecte")</f>
        <v/>
      </c>
      <c r="K51" s="7" t="str">
        <f>IFERROR(IF(Dades!K51&lt;&gt;"",
IF(TYPE(Dades!K51)=1,Dades!K51,"Format incorrecte"),
IF(Dades!A51="","","Camp obligatori")),"Valor incorrecte")</f>
        <v/>
      </c>
      <c r="L51" s="7" t="str">
        <f>IFERROR(IF(Dades!L51&lt;&gt;"",
       IF(TYPE(Dades!L51)=1,IF(Dades!K51&lt;Dades!L51,"Import incorrecte",Dades!L51),"Format incorrecte"),
IF(Dades!A51="","","Camp obligatori")),"Valor incorrecte")</f>
        <v/>
      </c>
      <c r="M51" s="7" t="str">
        <f>IFERROR(IF(Dades!M51&lt;&gt;"",
IF(TYPE(Dades!M51)=1,Dades!M51,"Format incorrecte"),
IF(Dades!A51="","","")),"Valor incorrecte")</f>
        <v/>
      </c>
      <c r="N51" t="str">
        <f>IF(Dades!N51="","",
IF(LEN(Dades!N51)&gt;255,"Longitud superada",Dades!N51))</f>
        <v/>
      </c>
      <c r="O51" t="str">
        <f>IF(Dades!O51="","",
IF(LEN(Dades!O51)&gt;1000,"Longitud superada",Dades!O51))</f>
        <v/>
      </c>
      <c r="P51" t="str">
        <f>IF(OR(Dades!P51&lt;&gt;"",Dades!Q51&lt;&gt;"",Dades!R51&lt;&gt;"",Dades!S51&lt;&gt;"",Dades!T51&lt;&gt;"",Dades!U51&lt;&gt;"",Dades!V51&lt;&gt;""),"Buidar col P i endavant","")</f>
        <v/>
      </c>
      <c r="Q51" t="str">
        <f>IF(Dades!B51="DESPESA PERSONAL",
IFERROR(IF(
       AND(
         LEN(Dades!C51)=8,
         AND(ISNUMBER(VALUE(LEFT(Dades!C51,2))),VALUE(LEFT(Dades!C51,2))&gt;=1,VALUE(LEFT(Dades!C51,2))&lt;13),
         OR(MID(Dades!C51,3,1)="N",MID(Dades!C51,3,1)="E"),
         MID(Dades!C51,4,1)="/",
         AND(ISNUMBER(VALUE(RIGHT(Dades!C51,4))),VALUE(RIGHT(Dades!C51,4))&gt;=2000,VALUE(RIGHT(Dades!C51,4))&lt;2100)
       )
=FALSE,"Valor incorrecte",""),"Valor incorrecte"),"")</f>
        <v/>
      </c>
    </row>
    <row r="52" spans="1:17" x14ac:dyDescent="0.3">
      <c r="A52" t="str">
        <f>IF(Dades!A52&lt;&gt;"",IF(AND(Dades!A51="",Dades!B51="",Dades!C51="",Dades!D51="",Dades!E51="",Dades!F51="",Dades!G51="",Dades!H51="",Dades!I51="",Dades!J51="",Dades!K51="",Dades!L51="",Dades!M51="",Dades!N51="",Dades!O51=""),
"No es carregarà",
    IF(OR(Dades!A52="DIRECTA",Dades!A52="INDIRECTA"),Dades!A52,"Valor incorrecte")),
IF(Dades!B52="","","Camp obligatori"))</f>
        <v/>
      </c>
      <c r="B52" t="str">
        <f>IF(Dades!B52&lt;&gt;"",
IF(OR(Dades!B52="SERVEI PROFESSIONAL",
           Dades!B52="DESPESA PERSONAL",
           Dades!B52="ASSEGURANÇA",
           Dades!B52="DIETA",
           Dades!B52="AMORTITZACIO",
           Dades!B52="SUBMINISTRAMENT",
           Dades!B52="SERVEI GENERAL",
           Dades!B52="ALTRES"),
Dades!B52,"Valor incorrecte"),
IF(Dades!A52="","","Camp obligatori"))</f>
        <v/>
      </c>
      <c r="C52" s="6" t="str">
        <f>IF(Dades!C52&lt;&gt;"",
       IF(Dades!B52="DESPESA PERSONAL",
             IF(Q52="",Dades!C52,"Valor incorrecte"),
             Dades!C52),
IF(AND(Dades!B52&lt;&gt;"DIETA",Dades!B52&lt;&gt;"ALTRES"),
     IF(Dades!A52="", "", "Camp obligatori"),
      ""))</f>
        <v/>
      </c>
      <c r="D52" s="2" t="str">
        <f ca="1">IFERROR(IF(Dades!D52&lt;&gt;"",
       IF(OR(CELL("formato",Dades!D52)="D1",CELL("formato",Dades!D52)="D4"),Dades!D52+0,"Format incorrecte"),
      IF(Dades!A52="","","Camp obligatori")),"Valor incorrecte")</f>
        <v/>
      </c>
      <c r="E52" s="2" t="str">
        <f ca="1">IFERROR(IF(Dades!E52&lt;&gt;"",
       IF(OR(CELL("formato",Dades!E52)="D1",CELL("formato",Dades!E52)="D4"),Dades!E52+0,"Format incorrecte"),
      IF(Dades!A52="","","Camp obligatori")),"Valor incorrecte")</f>
        <v/>
      </c>
      <c r="F52" t="str">
        <f>IF(Dades!F52="",IF(Dades!A52="","",IF(Dades!B52="DESPESA PERSONAL","Camp obligatori","")),
IF(LEN(Dades!F52)&gt;255,"Longitud superada",Dades!F52))</f>
        <v/>
      </c>
      <c r="G52" t="str">
        <f>IF(Dades!G52&lt;&gt;"",Dades!G52,
IF(Dades!A52="","","Camp obligatori"))</f>
        <v/>
      </c>
      <c r="H52" t="str">
        <f>IF(Dades!H52="",IF(Dades!A52="","","Camp obligatori"),
IF(LEN(Dades!H52)&gt;255,"Longitud superada",Dades!H52))</f>
        <v/>
      </c>
      <c r="I52" s="7" t="str">
        <f>IFERROR(IF(Dades!I52&lt;&gt;"",
IF(TYPE(Dades!I52)=1,Dades!I52,"Format incorrecte"),
IF(Dades!A52="","","Camp obligatori")),"Valor incorrecte")</f>
        <v/>
      </c>
      <c r="J52" s="7" t="str">
        <f>IFERROR(IF(Dades!J52&lt;&gt;"",
       IF(TYPE(Dades!J52)=1,IF(Dades!I52&lt;Dades!J52,"Import incorrecte",Dades!J52),"Format incorrecte"),
IF(Dades!A52="","","")),"Valor incorrecte")</f>
        <v/>
      </c>
      <c r="K52" s="7" t="str">
        <f>IFERROR(IF(Dades!K52&lt;&gt;"",
IF(TYPE(Dades!K52)=1,Dades!K52,"Format incorrecte"),
IF(Dades!A52="","","Camp obligatori")),"Valor incorrecte")</f>
        <v/>
      </c>
      <c r="L52" s="7" t="str">
        <f>IFERROR(IF(Dades!L52&lt;&gt;"",
       IF(TYPE(Dades!L52)=1,IF(Dades!K52&lt;Dades!L52,"Import incorrecte",Dades!L52),"Format incorrecte"),
IF(Dades!A52="","","Camp obligatori")),"Valor incorrecte")</f>
        <v/>
      </c>
      <c r="M52" s="7" t="str">
        <f>IFERROR(IF(Dades!M52&lt;&gt;"",
IF(TYPE(Dades!M52)=1,Dades!M52,"Format incorrecte"),
IF(Dades!A52="","","")),"Valor incorrecte")</f>
        <v/>
      </c>
      <c r="N52" t="str">
        <f>IF(Dades!N52="","",
IF(LEN(Dades!N52)&gt;255,"Longitud superada",Dades!N52))</f>
        <v/>
      </c>
      <c r="O52" t="str">
        <f>IF(Dades!O52="","",
IF(LEN(Dades!O52)&gt;1000,"Longitud superada",Dades!O52))</f>
        <v/>
      </c>
      <c r="P52" t="str">
        <f>IF(OR(Dades!P52&lt;&gt;"",Dades!Q52&lt;&gt;"",Dades!R52&lt;&gt;"",Dades!S52&lt;&gt;"",Dades!T52&lt;&gt;"",Dades!U52&lt;&gt;"",Dades!V52&lt;&gt;""),"Buidar col P i endavant","")</f>
        <v/>
      </c>
      <c r="Q52" t="str">
        <f>IF(Dades!B52="DESPESA PERSONAL",
IFERROR(IF(
       AND(
         LEN(Dades!C52)=8,
         AND(ISNUMBER(VALUE(LEFT(Dades!C52,2))),VALUE(LEFT(Dades!C52,2))&gt;=1,VALUE(LEFT(Dades!C52,2))&lt;13),
         OR(MID(Dades!C52,3,1)="N",MID(Dades!C52,3,1)="E"),
         MID(Dades!C52,4,1)="/",
         AND(ISNUMBER(VALUE(RIGHT(Dades!C52,4))),VALUE(RIGHT(Dades!C52,4))&gt;=2000,VALUE(RIGHT(Dades!C52,4))&lt;2100)
       )
=FALSE,"Valor incorrecte",""),"Valor incorrecte"),"")</f>
        <v/>
      </c>
    </row>
    <row r="53" spans="1:17" x14ac:dyDescent="0.3">
      <c r="A53" t="str">
        <f>IF(Dades!A53&lt;&gt;"",IF(AND(Dades!A52="",Dades!B52="",Dades!C52="",Dades!D52="",Dades!E52="",Dades!F52="",Dades!G52="",Dades!H52="",Dades!I52="",Dades!J52="",Dades!K52="",Dades!L52="",Dades!M52="",Dades!N52="",Dades!O52=""),
"No es carregarà",
    IF(OR(Dades!A53="DIRECTA",Dades!A53="INDIRECTA"),Dades!A53,"Valor incorrecte")),
IF(Dades!B53="","","Camp obligatori"))</f>
        <v/>
      </c>
      <c r="B53" t="str">
        <f>IF(Dades!B53&lt;&gt;"",
IF(OR(Dades!B53="SERVEI PROFESSIONAL",
           Dades!B53="DESPESA PERSONAL",
           Dades!B53="ASSEGURANÇA",
           Dades!B53="DIETA",
           Dades!B53="AMORTITZACIO",
           Dades!B53="SUBMINISTRAMENT",
           Dades!B53="SERVEI GENERAL",
           Dades!B53="ALTRES"),
Dades!B53,"Valor incorrecte"),
IF(Dades!A53="","","Camp obligatori"))</f>
        <v/>
      </c>
      <c r="C53" s="6" t="str">
        <f>IF(Dades!C53&lt;&gt;"",
       IF(Dades!B53="DESPESA PERSONAL",
             IF(Q53="",Dades!C53,"Valor incorrecte"),
             Dades!C53),
IF(AND(Dades!B53&lt;&gt;"DIETA",Dades!B53&lt;&gt;"ALTRES"),
     IF(Dades!A53="", "", "Camp obligatori"),
      ""))</f>
        <v/>
      </c>
      <c r="D53" s="2" t="str">
        <f ca="1">IFERROR(IF(Dades!D53&lt;&gt;"",
       IF(OR(CELL("formato",Dades!D53)="D1",CELL("formato",Dades!D53)="D4"),Dades!D53+0,"Format incorrecte"),
      IF(Dades!A53="","","Camp obligatori")),"Valor incorrecte")</f>
        <v/>
      </c>
      <c r="E53" s="2" t="str">
        <f ca="1">IFERROR(IF(Dades!E53&lt;&gt;"",
       IF(OR(CELL("formato",Dades!E53)="D1",CELL("formato",Dades!E53)="D4"),Dades!E53+0,"Format incorrecte"),
      IF(Dades!A53="","","Camp obligatori")),"Valor incorrecte")</f>
        <v/>
      </c>
      <c r="F53" t="str">
        <f>IF(Dades!F53="",IF(Dades!A53="","",IF(Dades!B53="DESPESA PERSONAL","Camp obligatori","")),
IF(LEN(Dades!F53)&gt;255,"Longitud superada",Dades!F53))</f>
        <v/>
      </c>
      <c r="G53" t="str">
        <f>IF(Dades!G53&lt;&gt;"",Dades!G53,
IF(Dades!A53="","","Camp obligatori"))</f>
        <v/>
      </c>
      <c r="H53" t="str">
        <f>IF(Dades!H53="",IF(Dades!A53="","","Camp obligatori"),
IF(LEN(Dades!H53)&gt;255,"Longitud superada",Dades!H53))</f>
        <v/>
      </c>
      <c r="I53" s="7" t="str">
        <f>IFERROR(IF(Dades!I53&lt;&gt;"",
IF(TYPE(Dades!I53)=1,Dades!I53,"Format incorrecte"),
IF(Dades!A53="","","Camp obligatori")),"Valor incorrecte")</f>
        <v/>
      </c>
      <c r="J53" s="7" t="str">
        <f>IFERROR(IF(Dades!J53&lt;&gt;"",
       IF(TYPE(Dades!J53)=1,IF(Dades!I53&lt;Dades!J53,"Import incorrecte",Dades!J53),"Format incorrecte"),
IF(Dades!A53="","","")),"Valor incorrecte")</f>
        <v/>
      </c>
      <c r="K53" s="7" t="str">
        <f>IFERROR(IF(Dades!K53&lt;&gt;"",
IF(TYPE(Dades!K53)=1,Dades!K53,"Format incorrecte"),
IF(Dades!A53="","","Camp obligatori")),"Valor incorrecte")</f>
        <v/>
      </c>
      <c r="L53" s="7" t="str">
        <f>IFERROR(IF(Dades!L53&lt;&gt;"",
       IF(TYPE(Dades!L53)=1,IF(Dades!K53&lt;Dades!L53,"Import incorrecte",Dades!L53),"Format incorrecte"),
IF(Dades!A53="","","Camp obligatori")),"Valor incorrecte")</f>
        <v/>
      </c>
      <c r="M53" s="7" t="str">
        <f>IFERROR(IF(Dades!M53&lt;&gt;"",
IF(TYPE(Dades!M53)=1,Dades!M53,"Format incorrecte"),
IF(Dades!A53="","","")),"Valor incorrecte")</f>
        <v/>
      </c>
      <c r="N53" t="str">
        <f>IF(Dades!N53="","",
IF(LEN(Dades!N53)&gt;255,"Longitud superada",Dades!N53))</f>
        <v/>
      </c>
      <c r="O53" t="str">
        <f>IF(Dades!O53="","",
IF(LEN(Dades!O53)&gt;1000,"Longitud superada",Dades!O53))</f>
        <v/>
      </c>
      <c r="P53" t="str">
        <f>IF(OR(Dades!P53&lt;&gt;"",Dades!Q53&lt;&gt;"",Dades!R53&lt;&gt;"",Dades!S53&lt;&gt;"",Dades!T53&lt;&gt;"",Dades!U53&lt;&gt;"",Dades!V53&lt;&gt;""),"Buidar col P i endavant","")</f>
        <v/>
      </c>
      <c r="Q53" t="str">
        <f>IF(Dades!B53="DESPESA PERSONAL",
IFERROR(IF(
       AND(
         LEN(Dades!C53)=8,
         AND(ISNUMBER(VALUE(LEFT(Dades!C53,2))),VALUE(LEFT(Dades!C53,2))&gt;=1,VALUE(LEFT(Dades!C53,2))&lt;13),
         OR(MID(Dades!C53,3,1)="N",MID(Dades!C53,3,1)="E"),
         MID(Dades!C53,4,1)="/",
         AND(ISNUMBER(VALUE(RIGHT(Dades!C53,4))),VALUE(RIGHT(Dades!C53,4))&gt;=2000,VALUE(RIGHT(Dades!C53,4))&lt;2100)
       )
=FALSE,"Valor incorrecte",""),"Valor incorrecte"),"")</f>
        <v/>
      </c>
    </row>
    <row r="54" spans="1:17" x14ac:dyDescent="0.3">
      <c r="A54" t="str">
        <f>IF(Dades!A54&lt;&gt;"",IF(AND(Dades!A53="",Dades!B53="",Dades!C53="",Dades!D53="",Dades!E53="",Dades!F53="",Dades!G53="",Dades!H53="",Dades!I53="",Dades!J53="",Dades!K53="",Dades!L53="",Dades!M53="",Dades!N53="",Dades!O53=""),
"No es carregarà",
    IF(OR(Dades!A54="DIRECTA",Dades!A54="INDIRECTA"),Dades!A54,"Valor incorrecte")),
IF(Dades!B54="","","Camp obligatori"))</f>
        <v/>
      </c>
      <c r="B54" t="str">
        <f>IF(Dades!B54&lt;&gt;"",
IF(OR(Dades!B54="SERVEI PROFESSIONAL",
           Dades!B54="DESPESA PERSONAL",
           Dades!B54="ASSEGURANÇA",
           Dades!B54="DIETA",
           Dades!B54="AMORTITZACIO",
           Dades!B54="SUBMINISTRAMENT",
           Dades!B54="SERVEI GENERAL",
           Dades!B54="ALTRES"),
Dades!B54,"Valor incorrecte"),
IF(Dades!A54="","","Camp obligatori"))</f>
        <v/>
      </c>
      <c r="C54" s="6" t="str">
        <f>IF(Dades!C54&lt;&gt;"",
       IF(Dades!B54="DESPESA PERSONAL",
             IF(Q54="",Dades!C54,"Valor incorrecte"),
             Dades!C54),
IF(AND(Dades!B54&lt;&gt;"DIETA",Dades!B54&lt;&gt;"ALTRES"),
     IF(Dades!A54="", "", "Camp obligatori"),
      ""))</f>
        <v/>
      </c>
      <c r="D54" s="2" t="str">
        <f ca="1">IFERROR(IF(Dades!D54&lt;&gt;"",
       IF(OR(CELL("formato",Dades!D54)="D1",CELL("formato",Dades!D54)="D4"),Dades!D54+0,"Format incorrecte"),
      IF(Dades!A54="","","Camp obligatori")),"Valor incorrecte")</f>
        <v/>
      </c>
      <c r="E54" s="2" t="str">
        <f ca="1">IFERROR(IF(Dades!E54&lt;&gt;"",
       IF(OR(CELL("formato",Dades!E54)="D1",CELL("formato",Dades!E54)="D4"),Dades!E54+0,"Format incorrecte"),
      IF(Dades!A54="","","Camp obligatori")),"Valor incorrecte")</f>
        <v/>
      </c>
      <c r="F54" t="str">
        <f>IF(Dades!F54="",IF(Dades!A54="","",IF(Dades!B54="DESPESA PERSONAL","Camp obligatori","")),
IF(LEN(Dades!F54)&gt;255,"Longitud superada",Dades!F54))</f>
        <v/>
      </c>
      <c r="G54" t="str">
        <f>IF(Dades!G54&lt;&gt;"",Dades!G54,
IF(Dades!A54="","","Camp obligatori"))</f>
        <v/>
      </c>
      <c r="H54" t="str">
        <f>IF(Dades!H54="",IF(Dades!A54="","","Camp obligatori"),
IF(LEN(Dades!H54)&gt;255,"Longitud superada",Dades!H54))</f>
        <v/>
      </c>
      <c r="I54" s="7" t="str">
        <f>IFERROR(IF(Dades!I54&lt;&gt;"",
IF(TYPE(Dades!I54)=1,Dades!I54,"Format incorrecte"),
IF(Dades!A54="","","Camp obligatori")),"Valor incorrecte")</f>
        <v/>
      </c>
      <c r="J54" s="7" t="str">
        <f>IFERROR(IF(Dades!J54&lt;&gt;"",
       IF(TYPE(Dades!J54)=1,IF(Dades!I54&lt;Dades!J54,"Import incorrecte",Dades!J54),"Format incorrecte"),
IF(Dades!A54="","","")),"Valor incorrecte")</f>
        <v/>
      </c>
      <c r="K54" s="7" t="str">
        <f>IFERROR(IF(Dades!K54&lt;&gt;"",
IF(TYPE(Dades!K54)=1,Dades!K54,"Format incorrecte"),
IF(Dades!A54="","","Camp obligatori")),"Valor incorrecte")</f>
        <v/>
      </c>
      <c r="L54" s="7" t="str">
        <f>IFERROR(IF(Dades!L54&lt;&gt;"",
       IF(TYPE(Dades!L54)=1,IF(Dades!K54&lt;Dades!L54,"Import incorrecte",Dades!L54),"Format incorrecte"),
IF(Dades!A54="","","Camp obligatori")),"Valor incorrecte")</f>
        <v/>
      </c>
      <c r="M54" s="7" t="str">
        <f>IFERROR(IF(Dades!M54&lt;&gt;"",
IF(TYPE(Dades!M54)=1,Dades!M54,"Format incorrecte"),
IF(Dades!A54="","","")),"Valor incorrecte")</f>
        <v/>
      </c>
      <c r="N54" t="str">
        <f>IF(Dades!N54="","",
IF(LEN(Dades!N54)&gt;255,"Longitud superada",Dades!N54))</f>
        <v/>
      </c>
      <c r="O54" t="str">
        <f>IF(Dades!O54="","",
IF(LEN(Dades!O54)&gt;1000,"Longitud superada",Dades!O54))</f>
        <v/>
      </c>
      <c r="P54" t="str">
        <f>IF(OR(Dades!P54&lt;&gt;"",Dades!Q54&lt;&gt;"",Dades!R54&lt;&gt;"",Dades!S54&lt;&gt;"",Dades!T54&lt;&gt;"",Dades!U54&lt;&gt;"",Dades!V54&lt;&gt;""),"Buidar col P i endavant","")</f>
        <v/>
      </c>
      <c r="Q54" t="str">
        <f>IF(Dades!B54="DESPESA PERSONAL",
IFERROR(IF(
       AND(
         LEN(Dades!C54)=8,
         AND(ISNUMBER(VALUE(LEFT(Dades!C54,2))),VALUE(LEFT(Dades!C54,2))&gt;=1,VALUE(LEFT(Dades!C54,2))&lt;13),
         OR(MID(Dades!C54,3,1)="N",MID(Dades!C54,3,1)="E"),
         MID(Dades!C54,4,1)="/",
         AND(ISNUMBER(VALUE(RIGHT(Dades!C54,4))),VALUE(RIGHT(Dades!C54,4))&gt;=2000,VALUE(RIGHT(Dades!C54,4))&lt;2100)
       )
=FALSE,"Valor incorrecte",""),"Valor incorrecte"),"")</f>
        <v/>
      </c>
    </row>
    <row r="55" spans="1:17" x14ac:dyDescent="0.3">
      <c r="A55" t="str">
        <f>IF(Dades!A55&lt;&gt;"",IF(AND(Dades!A54="",Dades!B54="",Dades!C54="",Dades!D54="",Dades!E54="",Dades!F54="",Dades!G54="",Dades!H54="",Dades!I54="",Dades!J54="",Dades!K54="",Dades!L54="",Dades!M54="",Dades!N54="",Dades!O54=""),
"No es carregarà",
    IF(OR(Dades!A55="DIRECTA",Dades!A55="INDIRECTA"),Dades!A55,"Valor incorrecte")),
IF(Dades!B55="","","Camp obligatori"))</f>
        <v/>
      </c>
      <c r="B55" t="str">
        <f>IF(Dades!B55&lt;&gt;"",
IF(OR(Dades!B55="SERVEI PROFESSIONAL",
           Dades!B55="DESPESA PERSONAL",
           Dades!B55="ASSEGURANÇA",
           Dades!B55="DIETA",
           Dades!B55="AMORTITZACIO",
           Dades!B55="SUBMINISTRAMENT",
           Dades!B55="SERVEI GENERAL",
           Dades!B55="ALTRES"),
Dades!B55,"Valor incorrecte"),
IF(Dades!A55="","","Camp obligatori"))</f>
        <v/>
      </c>
      <c r="C55" s="6" t="str">
        <f>IF(Dades!C55&lt;&gt;"",
       IF(Dades!B55="DESPESA PERSONAL",
             IF(Q55="",Dades!C55,"Valor incorrecte"),
             Dades!C55),
IF(AND(Dades!B55&lt;&gt;"DIETA",Dades!B55&lt;&gt;"ALTRES"),
     IF(Dades!A55="", "", "Camp obligatori"),
      ""))</f>
        <v/>
      </c>
      <c r="D55" s="2" t="str">
        <f ca="1">IFERROR(IF(Dades!D55&lt;&gt;"",
       IF(OR(CELL("formato",Dades!D55)="D1",CELL("formato",Dades!D55)="D4"),Dades!D55+0,"Format incorrecte"),
      IF(Dades!A55="","","Camp obligatori")),"Valor incorrecte")</f>
        <v/>
      </c>
      <c r="E55" s="2" t="str">
        <f ca="1">IFERROR(IF(Dades!E55&lt;&gt;"",
       IF(OR(CELL("formato",Dades!E55)="D1",CELL("formato",Dades!E55)="D4"),Dades!E55+0,"Format incorrecte"),
      IF(Dades!A55="","","Camp obligatori")),"Valor incorrecte")</f>
        <v/>
      </c>
      <c r="F55" t="str">
        <f>IF(Dades!F55="",IF(Dades!A55="","",IF(Dades!B55="DESPESA PERSONAL","Camp obligatori","")),
IF(LEN(Dades!F55)&gt;255,"Longitud superada",Dades!F55))</f>
        <v/>
      </c>
      <c r="G55" t="str">
        <f>IF(Dades!G55&lt;&gt;"",Dades!G55,
IF(Dades!A55="","","Camp obligatori"))</f>
        <v/>
      </c>
      <c r="H55" t="str">
        <f>IF(Dades!H55="",IF(Dades!A55="","","Camp obligatori"),
IF(LEN(Dades!H55)&gt;255,"Longitud superada",Dades!H55))</f>
        <v/>
      </c>
      <c r="I55" s="7" t="str">
        <f>IFERROR(IF(Dades!I55&lt;&gt;"",
IF(TYPE(Dades!I55)=1,Dades!I55,"Format incorrecte"),
IF(Dades!A55="","","Camp obligatori")),"Valor incorrecte")</f>
        <v/>
      </c>
      <c r="J55" s="7" t="str">
        <f>IFERROR(IF(Dades!J55&lt;&gt;"",
       IF(TYPE(Dades!J55)=1,IF(Dades!I55&lt;Dades!J55,"Import incorrecte",Dades!J55),"Format incorrecte"),
IF(Dades!A55="","","")),"Valor incorrecte")</f>
        <v/>
      </c>
      <c r="K55" s="7" t="str">
        <f>IFERROR(IF(Dades!K55&lt;&gt;"",
IF(TYPE(Dades!K55)=1,Dades!K55,"Format incorrecte"),
IF(Dades!A55="","","Camp obligatori")),"Valor incorrecte")</f>
        <v/>
      </c>
      <c r="L55" s="7" t="str">
        <f>IFERROR(IF(Dades!L55&lt;&gt;"",
       IF(TYPE(Dades!L55)=1,IF(Dades!K55&lt;Dades!L55,"Import incorrecte",Dades!L55),"Format incorrecte"),
IF(Dades!A55="","","Camp obligatori")),"Valor incorrecte")</f>
        <v/>
      </c>
      <c r="M55" s="7" t="str">
        <f>IFERROR(IF(Dades!M55&lt;&gt;"",
IF(TYPE(Dades!M55)=1,Dades!M55,"Format incorrecte"),
IF(Dades!A55="","","")),"Valor incorrecte")</f>
        <v/>
      </c>
      <c r="N55" t="str">
        <f>IF(Dades!N55="","",
IF(LEN(Dades!N55)&gt;255,"Longitud superada",Dades!N55))</f>
        <v/>
      </c>
      <c r="O55" t="str">
        <f>IF(Dades!O55="","",
IF(LEN(Dades!O55)&gt;1000,"Longitud superada",Dades!O55))</f>
        <v/>
      </c>
      <c r="P55" t="str">
        <f>IF(OR(Dades!P55&lt;&gt;"",Dades!Q55&lt;&gt;"",Dades!R55&lt;&gt;"",Dades!S55&lt;&gt;"",Dades!T55&lt;&gt;"",Dades!U55&lt;&gt;"",Dades!V55&lt;&gt;""),"Buidar col P i endavant","")</f>
        <v/>
      </c>
      <c r="Q55" t="str">
        <f>IF(Dades!B55="DESPESA PERSONAL",
IFERROR(IF(
       AND(
         LEN(Dades!C55)=8,
         AND(ISNUMBER(VALUE(LEFT(Dades!C55,2))),VALUE(LEFT(Dades!C55,2))&gt;=1,VALUE(LEFT(Dades!C55,2))&lt;13),
         OR(MID(Dades!C55,3,1)="N",MID(Dades!C55,3,1)="E"),
         MID(Dades!C55,4,1)="/",
         AND(ISNUMBER(VALUE(RIGHT(Dades!C55,4))),VALUE(RIGHT(Dades!C55,4))&gt;=2000,VALUE(RIGHT(Dades!C55,4))&lt;2100)
       )
=FALSE,"Valor incorrecte",""),"Valor incorrecte"),"")</f>
        <v/>
      </c>
    </row>
    <row r="56" spans="1:17" x14ac:dyDescent="0.3">
      <c r="A56" t="str">
        <f>IF(Dades!A56&lt;&gt;"",IF(AND(Dades!A55="",Dades!B55="",Dades!C55="",Dades!D55="",Dades!E55="",Dades!F55="",Dades!G55="",Dades!H55="",Dades!I55="",Dades!J55="",Dades!K55="",Dades!L55="",Dades!M55="",Dades!N55="",Dades!O55=""),
"No es carregarà",
    IF(OR(Dades!A56="DIRECTA",Dades!A56="INDIRECTA"),Dades!A56,"Valor incorrecte")),
IF(Dades!B56="","","Camp obligatori"))</f>
        <v/>
      </c>
      <c r="B56" t="str">
        <f>IF(Dades!B56&lt;&gt;"",
IF(OR(Dades!B56="SERVEI PROFESSIONAL",
           Dades!B56="DESPESA PERSONAL",
           Dades!B56="ASSEGURANÇA",
           Dades!B56="DIETA",
           Dades!B56="AMORTITZACIO",
           Dades!B56="SUBMINISTRAMENT",
           Dades!B56="SERVEI GENERAL",
           Dades!B56="ALTRES"),
Dades!B56,"Valor incorrecte"),
IF(Dades!A56="","","Camp obligatori"))</f>
        <v/>
      </c>
      <c r="C56" s="6" t="str">
        <f>IF(Dades!C56&lt;&gt;"",
       IF(Dades!B56="DESPESA PERSONAL",
             IF(Q56="",Dades!C56,"Valor incorrecte"),
             Dades!C56),
IF(AND(Dades!B56&lt;&gt;"DIETA",Dades!B56&lt;&gt;"ALTRES"),
     IF(Dades!A56="", "", "Camp obligatori"),
      ""))</f>
        <v/>
      </c>
      <c r="D56" s="2" t="str">
        <f ca="1">IFERROR(IF(Dades!D56&lt;&gt;"",
       IF(OR(CELL("formato",Dades!D56)="D1",CELL("formato",Dades!D56)="D4"),Dades!D56+0,"Format incorrecte"),
      IF(Dades!A56="","","Camp obligatori")),"Valor incorrecte")</f>
        <v/>
      </c>
      <c r="E56" s="2" t="str">
        <f ca="1">IFERROR(IF(Dades!E56&lt;&gt;"",
       IF(OR(CELL("formato",Dades!E56)="D1",CELL("formato",Dades!E56)="D4"),Dades!E56+0,"Format incorrecte"),
      IF(Dades!A56="","","Camp obligatori")),"Valor incorrecte")</f>
        <v/>
      </c>
      <c r="F56" t="str">
        <f>IF(Dades!F56="",IF(Dades!A56="","",IF(Dades!B56="DESPESA PERSONAL","Camp obligatori","")),
IF(LEN(Dades!F56)&gt;255,"Longitud superada",Dades!F56))</f>
        <v/>
      </c>
      <c r="G56" t="str">
        <f>IF(Dades!G56&lt;&gt;"",Dades!G56,
IF(Dades!A56="","","Camp obligatori"))</f>
        <v/>
      </c>
      <c r="H56" t="str">
        <f>IF(Dades!H56="",IF(Dades!A56="","","Camp obligatori"),
IF(LEN(Dades!H56)&gt;255,"Longitud superada",Dades!H56))</f>
        <v/>
      </c>
      <c r="I56" s="7" t="str">
        <f>IFERROR(IF(Dades!I56&lt;&gt;"",
IF(TYPE(Dades!I56)=1,Dades!I56,"Format incorrecte"),
IF(Dades!A56="","","Camp obligatori")),"Valor incorrecte")</f>
        <v/>
      </c>
      <c r="J56" s="7" t="str">
        <f>IFERROR(IF(Dades!J56&lt;&gt;"",
       IF(TYPE(Dades!J56)=1,IF(Dades!I56&lt;Dades!J56,"Import incorrecte",Dades!J56),"Format incorrecte"),
IF(Dades!A56="","","")),"Valor incorrecte")</f>
        <v/>
      </c>
      <c r="K56" s="7" t="str">
        <f>IFERROR(IF(Dades!K56&lt;&gt;"",
IF(TYPE(Dades!K56)=1,Dades!K56,"Format incorrecte"),
IF(Dades!A56="","","Camp obligatori")),"Valor incorrecte")</f>
        <v/>
      </c>
      <c r="L56" s="7" t="str">
        <f>IFERROR(IF(Dades!L56&lt;&gt;"",
       IF(TYPE(Dades!L56)=1,IF(Dades!K56&lt;Dades!L56,"Import incorrecte",Dades!L56),"Format incorrecte"),
IF(Dades!A56="","","Camp obligatori")),"Valor incorrecte")</f>
        <v/>
      </c>
      <c r="M56" s="7" t="str">
        <f>IFERROR(IF(Dades!M56&lt;&gt;"",
IF(TYPE(Dades!M56)=1,Dades!M56,"Format incorrecte"),
IF(Dades!A56="","","")),"Valor incorrecte")</f>
        <v/>
      </c>
      <c r="N56" t="str">
        <f>IF(Dades!N56="","",
IF(LEN(Dades!N56)&gt;255,"Longitud superada",Dades!N56))</f>
        <v/>
      </c>
      <c r="O56" t="str">
        <f>IF(Dades!O56="","",
IF(LEN(Dades!O56)&gt;1000,"Longitud superada",Dades!O56))</f>
        <v/>
      </c>
      <c r="P56" t="str">
        <f>IF(OR(Dades!P56&lt;&gt;"",Dades!Q56&lt;&gt;"",Dades!R56&lt;&gt;"",Dades!S56&lt;&gt;"",Dades!T56&lt;&gt;"",Dades!U56&lt;&gt;"",Dades!V56&lt;&gt;""),"Buidar col P i endavant","")</f>
        <v/>
      </c>
      <c r="Q56" t="str">
        <f>IF(Dades!B56="DESPESA PERSONAL",
IFERROR(IF(
       AND(
         LEN(Dades!C56)=8,
         AND(ISNUMBER(VALUE(LEFT(Dades!C56,2))),VALUE(LEFT(Dades!C56,2))&gt;=1,VALUE(LEFT(Dades!C56,2))&lt;13),
         OR(MID(Dades!C56,3,1)="N",MID(Dades!C56,3,1)="E"),
         MID(Dades!C56,4,1)="/",
         AND(ISNUMBER(VALUE(RIGHT(Dades!C56,4))),VALUE(RIGHT(Dades!C56,4))&gt;=2000,VALUE(RIGHT(Dades!C56,4))&lt;2100)
       )
=FALSE,"Valor incorrecte",""),"Valor incorrecte"),"")</f>
        <v/>
      </c>
    </row>
    <row r="57" spans="1:17" x14ac:dyDescent="0.3">
      <c r="A57" t="str">
        <f>IF(Dades!A57&lt;&gt;"",IF(AND(Dades!A56="",Dades!B56="",Dades!C56="",Dades!D56="",Dades!E56="",Dades!F56="",Dades!G56="",Dades!H56="",Dades!I56="",Dades!J56="",Dades!K56="",Dades!L56="",Dades!M56="",Dades!N56="",Dades!O56=""),
"No es carregarà",
    IF(OR(Dades!A57="DIRECTA",Dades!A57="INDIRECTA"),Dades!A57,"Valor incorrecte")),
IF(Dades!B57="","","Camp obligatori"))</f>
        <v/>
      </c>
      <c r="B57" t="str">
        <f>IF(Dades!B57&lt;&gt;"",
IF(OR(Dades!B57="SERVEI PROFESSIONAL",
           Dades!B57="DESPESA PERSONAL",
           Dades!B57="ASSEGURANÇA",
           Dades!B57="DIETA",
           Dades!B57="AMORTITZACIO",
           Dades!B57="SUBMINISTRAMENT",
           Dades!B57="SERVEI GENERAL",
           Dades!B57="ALTRES"),
Dades!B57,"Valor incorrecte"),
IF(Dades!A57="","","Camp obligatori"))</f>
        <v/>
      </c>
      <c r="C57" s="6" t="str">
        <f>IF(Dades!C57&lt;&gt;"",
       IF(Dades!B57="DESPESA PERSONAL",
             IF(Q57="",Dades!C57,"Valor incorrecte"),
             Dades!C57),
IF(AND(Dades!B57&lt;&gt;"DIETA",Dades!B57&lt;&gt;"ALTRES"),
     IF(Dades!A57="", "", "Camp obligatori"),
      ""))</f>
        <v/>
      </c>
      <c r="D57" s="2" t="str">
        <f ca="1">IFERROR(IF(Dades!D57&lt;&gt;"",
       IF(OR(CELL("formato",Dades!D57)="D1",CELL("formato",Dades!D57)="D4"),Dades!D57+0,"Format incorrecte"),
      IF(Dades!A57="","","Camp obligatori")),"Valor incorrecte")</f>
        <v/>
      </c>
      <c r="E57" s="2" t="str">
        <f ca="1">IFERROR(IF(Dades!E57&lt;&gt;"",
       IF(OR(CELL("formato",Dades!E57)="D1",CELL("formato",Dades!E57)="D4"),Dades!E57+0,"Format incorrecte"),
      IF(Dades!A57="","","Camp obligatori")),"Valor incorrecte")</f>
        <v/>
      </c>
      <c r="F57" t="str">
        <f>IF(Dades!F57="",IF(Dades!A57="","",IF(Dades!B57="DESPESA PERSONAL","Camp obligatori","")),
IF(LEN(Dades!F57)&gt;255,"Longitud superada",Dades!F57))</f>
        <v/>
      </c>
      <c r="G57" t="str">
        <f>IF(Dades!G57&lt;&gt;"",Dades!G57,
IF(Dades!A57="","","Camp obligatori"))</f>
        <v/>
      </c>
      <c r="H57" t="str">
        <f>IF(Dades!H57="",IF(Dades!A57="","","Camp obligatori"),
IF(LEN(Dades!H57)&gt;255,"Longitud superada",Dades!H57))</f>
        <v/>
      </c>
      <c r="I57" s="7" t="str">
        <f>IFERROR(IF(Dades!I57&lt;&gt;"",
IF(TYPE(Dades!I57)=1,Dades!I57,"Format incorrecte"),
IF(Dades!A57="","","Camp obligatori")),"Valor incorrecte")</f>
        <v/>
      </c>
      <c r="J57" s="7" t="str">
        <f>IFERROR(IF(Dades!J57&lt;&gt;"",
       IF(TYPE(Dades!J57)=1,IF(Dades!I57&lt;Dades!J57,"Import incorrecte",Dades!J57),"Format incorrecte"),
IF(Dades!A57="","","")),"Valor incorrecte")</f>
        <v/>
      </c>
      <c r="K57" s="7" t="str">
        <f>IFERROR(IF(Dades!K57&lt;&gt;"",
IF(TYPE(Dades!K57)=1,Dades!K57,"Format incorrecte"),
IF(Dades!A57="","","Camp obligatori")),"Valor incorrecte")</f>
        <v/>
      </c>
      <c r="L57" s="7" t="str">
        <f>IFERROR(IF(Dades!L57&lt;&gt;"",
       IF(TYPE(Dades!L57)=1,IF(Dades!K57&lt;Dades!L57,"Import incorrecte",Dades!L57),"Format incorrecte"),
IF(Dades!A57="","","Camp obligatori")),"Valor incorrecte")</f>
        <v/>
      </c>
      <c r="M57" s="7" t="str">
        <f>IFERROR(IF(Dades!M57&lt;&gt;"",
IF(TYPE(Dades!M57)=1,Dades!M57,"Format incorrecte"),
IF(Dades!A57="","","")),"Valor incorrecte")</f>
        <v/>
      </c>
      <c r="N57" t="str">
        <f>IF(Dades!N57="","",
IF(LEN(Dades!N57)&gt;255,"Longitud superada",Dades!N57))</f>
        <v/>
      </c>
      <c r="O57" t="str">
        <f>IF(Dades!O57="","",
IF(LEN(Dades!O57)&gt;1000,"Longitud superada",Dades!O57))</f>
        <v/>
      </c>
      <c r="P57" t="str">
        <f>IF(OR(Dades!P57&lt;&gt;"",Dades!Q57&lt;&gt;"",Dades!R57&lt;&gt;"",Dades!S57&lt;&gt;"",Dades!T57&lt;&gt;"",Dades!U57&lt;&gt;"",Dades!V57&lt;&gt;""),"Buidar col P i endavant","")</f>
        <v/>
      </c>
      <c r="Q57" t="str">
        <f>IF(Dades!B57="DESPESA PERSONAL",
IFERROR(IF(
       AND(
         LEN(Dades!C57)=8,
         AND(ISNUMBER(VALUE(LEFT(Dades!C57,2))),VALUE(LEFT(Dades!C57,2))&gt;=1,VALUE(LEFT(Dades!C57,2))&lt;13),
         OR(MID(Dades!C57,3,1)="N",MID(Dades!C57,3,1)="E"),
         MID(Dades!C57,4,1)="/",
         AND(ISNUMBER(VALUE(RIGHT(Dades!C57,4))),VALUE(RIGHT(Dades!C57,4))&gt;=2000,VALUE(RIGHT(Dades!C57,4))&lt;2100)
       )
=FALSE,"Valor incorrecte",""),"Valor incorrecte"),"")</f>
        <v/>
      </c>
    </row>
    <row r="58" spans="1:17" x14ac:dyDescent="0.3">
      <c r="A58" t="str">
        <f>IF(Dades!A58&lt;&gt;"",IF(AND(Dades!A57="",Dades!B57="",Dades!C57="",Dades!D57="",Dades!E57="",Dades!F57="",Dades!G57="",Dades!H57="",Dades!I57="",Dades!J57="",Dades!K57="",Dades!L57="",Dades!M57="",Dades!N57="",Dades!O57=""),
"No es carregarà",
    IF(OR(Dades!A58="DIRECTA",Dades!A58="INDIRECTA"),Dades!A58,"Valor incorrecte")),
IF(Dades!B58="","","Camp obligatori"))</f>
        <v/>
      </c>
      <c r="B58" t="str">
        <f>IF(Dades!B58&lt;&gt;"",
IF(OR(Dades!B58="SERVEI PROFESSIONAL",
           Dades!B58="DESPESA PERSONAL",
           Dades!B58="ASSEGURANÇA",
           Dades!B58="DIETA",
           Dades!B58="AMORTITZACIO",
           Dades!B58="SUBMINISTRAMENT",
           Dades!B58="SERVEI GENERAL",
           Dades!B58="ALTRES"),
Dades!B58,"Valor incorrecte"),
IF(Dades!A58="","","Camp obligatori"))</f>
        <v/>
      </c>
      <c r="C58" s="6" t="str">
        <f>IF(Dades!C58&lt;&gt;"",
       IF(Dades!B58="DESPESA PERSONAL",
             IF(Q58="",Dades!C58,"Valor incorrecte"),
             Dades!C58),
IF(AND(Dades!B58&lt;&gt;"DIETA",Dades!B58&lt;&gt;"ALTRES"),
     IF(Dades!A58="", "", "Camp obligatori"),
      ""))</f>
        <v/>
      </c>
      <c r="D58" s="2" t="str">
        <f ca="1">IFERROR(IF(Dades!D58&lt;&gt;"",
       IF(OR(CELL("formato",Dades!D58)="D1",CELL("formato",Dades!D58)="D4"),Dades!D58+0,"Format incorrecte"),
      IF(Dades!A58="","","Camp obligatori")),"Valor incorrecte")</f>
        <v/>
      </c>
      <c r="E58" s="2" t="str">
        <f ca="1">IFERROR(IF(Dades!E58&lt;&gt;"",
       IF(OR(CELL("formato",Dades!E58)="D1",CELL("formato",Dades!E58)="D4"),Dades!E58+0,"Format incorrecte"),
      IF(Dades!A58="","","Camp obligatori")),"Valor incorrecte")</f>
        <v/>
      </c>
      <c r="F58" t="str">
        <f>IF(Dades!F58="",IF(Dades!A58="","",IF(Dades!B58="DESPESA PERSONAL","Camp obligatori","")),
IF(LEN(Dades!F58)&gt;255,"Longitud superada",Dades!F58))</f>
        <v/>
      </c>
      <c r="G58" t="str">
        <f>IF(Dades!G58&lt;&gt;"",Dades!G58,
IF(Dades!A58="","","Camp obligatori"))</f>
        <v/>
      </c>
      <c r="H58" t="str">
        <f>IF(Dades!H58="",IF(Dades!A58="","","Camp obligatori"),
IF(LEN(Dades!H58)&gt;255,"Longitud superada",Dades!H58))</f>
        <v/>
      </c>
      <c r="I58" s="7" t="str">
        <f>IFERROR(IF(Dades!I58&lt;&gt;"",
IF(TYPE(Dades!I58)=1,Dades!I58,"Format incorrecte"),
IF(Dades!A58="","","Camp obligatori")),"Valor incorrecte")</f>
        <v/>
      </c>
      <c r="J58" s="7" t="str">
        <f>IFERROR(IF(Dades!J58&lt;&gt;"",
       IF(TYPE(Dades!J58)=1,IF(Dades!I58&lt;Dades!J58,"Import incorrecte",Dades!J58),"Format incorrecte"),
IF(Dades!A58="","","")),"Valor incorrecte")</f>
        <v/>
      </c>
      <c r="K58" s="7" t="str">
        <f>IFERROR(IF(Dades!K58&lt;&gt;"",
IF(TYPE(Dades!K58)=1,Dades!K58,"Format incorrecte"),
IF(Dades!A58="","","Camp obligatori")),"Valor incorrecte")</f>
        <v/>
      </c>
      <c r="L58" s="7" t="str">
        <f>IFERROR(IF(Dades!L58&lt;&gt;"",
       IF(TYPE(Dades!L58)=1,IF(Dades!K58&lt;Dades!L58,"Import incorrecte",Dades!L58),"Format incorrecte"),
IF(Dades!A58="","","Camp obligatori")),"Valor incorrecte")</f>
        <v/>
      </c>
      <c r="M58" s="7" t="str">
        <f>IFERROR(IF(Dades!M58&lt;&gt;"",
IF(TYPE(Dades!M58)=1,Dades!M58,"Format incorrecte"),
IF(Dades!A58="","","")),"Valor incorrecte")</f>
        <v/>
      </c>
      <c r="N58" t="str">
        <f>IF(Dades!N58="","",
IF(LEN(Dades!N58)&gt;255,"Longitud superada",Dades!N58))</f>
        <v/>
      </c>
      <c r="O58" t="str">
        <f>IF(Dades!O58="","",
IF(LEN(Dades!O58)&gt;1000,"Longitud superada",Dades!O58))</f>
        <v/>
      </c>
      <c r="P58" t="str">
        <f>IF(OR(Dades!P58&lt;&gt;"",Dades!Q58&lt;&gt;"",Dades!R58&lt;&gt;"",Dades!S58&lt;&gt;"",Dades!T58&lt;&gt;"",Dades!U58&lt;&gt;"",Dades!V58&lt;&gt;""),"Buidar col P i endavant","")</f>
        <v/>
      </c>
      <c r="Q58" t="str">
        <f>IF(Dades!B58="DESPESA PERSONAL",
IFERROR(IF(
       AND(
         LEN(Dades!C58)=8,
         AND(ISNUMBER(VALUE(LEFT(Dades!C58,2))),VALUE(LEFT(Dades!C58,2))&gt;=1,VALUE(LEFT(Dades!C58,2))&lt;13),
         OR(MID(Dades!C58,3,1)="N",MID(Dades!C58,3,1)="E"),
         MID(Dades!C58,4,1)="/",
         AND(ISNUMBER(VALUE(RIGHT(Dades!C58,4))),VALUE(RIGHT(Dades!C58,4))&gt;=2000,VALUE(RIGHT(Dades!C58,4))&lt;2100)
       )
=FALSE,"Valor incorrecte",""),"Valor incorrecte"),"")</f>
        <v/>
      </c>
    </row>
    <row r="59" spans="1:17" x14ac:dyDescent="0.3">
      <c r="A59" t="str">
        <f>IF(Dades!A59&lt;&gt;"",IF(AND(Dades!A58="",Dades!B58="",Dades!C58="",Dades!D58="",Dades!E58="",Dades!F58="",Dades!G58="",Dades!H58="",Dades!I58="",Dades!J58="",Dades!K58="",Dades!L58="",Dades!M58="",Dades!N58="",Dades!O58=""),
"No es carregarà",
    IF(OR(Dades!A59="DIRECTA",Dades!A59="INDIRECTA"),Dades!A59,"Valor incorrecte")),
IF(Dades!B59="","","Camp obligatori"))</f>
        <v/>
      </c>
      <c r="B59" t="str">
        <f>IF(Dades!B59&lt;&gt;"",
IF(OR(Dades!B59="SERVEI PROFESSIONAL",
           Dades!B59="DESPESA PERSONAL",
           Dades!B59="ASSEGURANÇA",
           Dades!B59="DIETA",
           Dades!B59="AMORTITZACIO",
           Dades!B59="SUBMINISTRAMENT",
           Dades!B59="SERVEI GENERAL",
           Dades!B59="ALTRES"),
Dades!B59,"Valor incorrecte"),
IF(Dades!A59="","","Camp obligatori"))</f>
        <v/>
      </c>
      <c r="C59" s="6" t="str">
        <f>IF(Dades!C59&lt;&gt;"",
       IF(Dades!B59="DESPESA PERSONAL",
             IF(Q59="",Dades!C59,"Valor incorrecte"),
             Dades!C59),
IF(AND(Dades!B59&lt;&gt;"DIETA",Dades!B59&lt;&gt;"ALTRES"),
     IF(Dades!A59="", "", "Camp obligatori"),
      ""))</f>
        <v/>
      </c>
      <c r="D59" s="2" t="str">
        <f ca="1">IFERROR(IF(Dades!D59&lt;&gt;"",
       IF(OR(CELL("formato",Dades!D59)="D1",CELL("formato",Dades!D59)="D4"),Dades!D59+0,"Format incorrecte"),
      IF(Dades!A59="","","Camp obligatori")),"Valor incorrecte")</f>
        <v/>
      </c>
      <c r="E59" s="2" t="str">
        <f ca="1">IFERROR(IF(Dades!E59&lt;&gt;"",
       IF(OR(CELL("formato",Dades!E59)="D1",CELL("formato",Dades!E59)="D4"),Dades!E59+0,"Format incorrecte"),
      IF(Dades!A59="","","Camp obligatori")),"Valor incorrecte")</f>
        <v/>
      </c>
      <c r="F59" t="str">
        <f>IF(Dades!F59="",IF(Dades!A59="","",IF(Dades!B59="DESPESA PERSONAL","Camp obligatori","")),
IF(LEN(Dades!F59)&gt;255,"Longitud superada",Dades!F59))</f>
        <v/>
      </c>
      <c r="G59" t="str">
        <f>IF(Dades!G59&lt;&gt;"",Dades!G59,
IF(Dades!A59="","","Camp obligatori"))</f>
        <v/>
      </c>
      <c r="H59" t="str">
        <f>IF(Dades!H59="",IF(Dades!A59="","","Camp obligatori"),
IF(LEN(Dades!H59)&gt;255,"Longitud superada",Dades!H59))</f>
        <v/>
      </c>
      <c r="I59" s="7" t="str">
        <f>IFERROR(IF(Dades!I59&lt;&gt;"",
IF(TYPE(Dades!I59)=1,Dades!I59,"Format incorrecte"),
IF(Dades!A59="","","Camp obligatori")),"Valor incorrecte")</f>
        <v/>
      </c>
      <c r="J59" s="7" t="str">
        <f>IFERROR(IF(Dades!J59&lt;&gt;"",
       IF(TYPE(Dades!J59)=1,IF(Dades!I59&lt;Dades!J59,"Import incorrecte",Dades!J59),"Format incorrecte"),
IF(Dades!A59="","","")),"Valor incorrecte")</f>
        <v/>
      </c>
      <c r="K59" s="7" t="str">
        <f>IFERROR(IF(Dades!K59&lt;&gt;"",
IF(TYPE(Dades!K59)=1,Dades!K59,"Format incorrecte"),
IF(Dades!A59="","","Camp obligatori")),"Valor incorrecte")</f>
        <v/>
      </c>
      <c r="L59" s="7" t="str">
        <f>IFERROR(IF(Dades!L59&lt;&gt;"",
       IF(TYPE(Dades!L59)=1,IF(Dades!K59&lt;Dades!L59,"Import incorrecte",Dades!L59),"Format incorrecte"),
IF(Dades!A59="","","Camp obligatori")),"Valor incorrecte")</f>
        <v/>
      </c>
      <c r="M59" s="7" t="str">
        <f>IFERROR(IF(Dades!M59&lt;&gt;"",
IF(TYPE(Dades!M59)=1,Dades!M59,"Format incorrecte"),
IF(Dades!A59="","","")),"Valor incorrecte")</f>
        <v/>
      </c>
      <c r="N59" t="str">
        <f>IF(Dades!N59="","",
IF(LEN(Dades!N59)&gt;255,"Longitud superada",Dades!N59))</f>
        <v/>
      </c>
      <c r="O59" t="str">
        <f>IF(Dades!O59="","",
IF(LEN(Dades!O59)&gt;1000,"Longitud superada",Dades!O59))</f>
        <v/>
      </c>
      <c r="P59" t="str">
        <f>IF(OR(Dades!P59&lt;&gt;"",Dades!Q59&lt;&gt;"",Dades!R59&lt;&gt;"",Dades!S59&lt;&gt;"",Dades!T59&lt;&gt;"",Dades!U59&lt;&gt;"",Dades!V59&lt;&gt;""),"Buidar col P i endavant","")</f>
        <v/>
      </c>
      <c r="Q59" t="str">
        <f>IF(Dades!B59="DESPESA PERSONAL",
IFERROR(IF(
       AND(
         LEN(Dades!C59)=8,
         AND(ISNUMBER(VALUE(LEFT(Dades!C59,2))),VALUE(LEFT(Dades!C59,2))&gt;=1,VALUE(LEFT(Dades!C59,2))&lt;13),
         OR(MID(Dades!C59,3,1)="N",MID(Dades!C59,3,1)="E"),
         MID(Dades!C59,4,1)="/",
         AND(ISNUMBER(VALUE(RIGHT(Dades!C59,4))),VALUE(RIGHT(Dades!C59,4))&gt;=2000,VALUE(RIGHT(Dades!C59,4))&lt;2100)
       )
=FALSE,"Valor incorrecte",""),"Valor incorrecte"),"")</f>
        <v/>
      </c>
    </row>
    <row r="60" spans="1:17" x14ac:dyDescent="0.3">
      <c r="A60" t="str">
        <f>IF(Dades!A60&lt;&gt;"",IF(AND(Dades!A59="",Dades!B59="",Dades!C59="",Dades!D59="",Dades!E59="",Dades!F59="",Dades!G59="",Dades!H59="",Dades!I59="",Dades!J59="",Dades!K59="",Dades!L59="",Dades!M59="",Dades!N59="",Dades!O59=""),
"No es carregarà",
    IF(OR(Dades!A60="DIRECTA",Dades!A60="INDIRECTA"),Dades!A60,"Valor incorrecte")),
IF(Dades!B60="","","Camp obligatori"))</f>
        <v/>
      </c>
      <c r="B60" t="str">
        <f>IF(Dades!B60&lt;&gt;"",
IF(OR(Dades!B60="SERVEI PROFESSIONAL",
           Dades!B60="DESPESA PERSONAL",
           Dades!B60="ASSEGURANÇA",
           Dades!B60="DIETA",
           Dades!B60="AMORTITZACIO",
           Dades!B60="SUBMINISTRAMENT",
           Dades!B60="SERVEI GENERAL",
           Dades!B60="ALTRES"),
Dades!B60,"Valor incorrecte"),
IF(Dades!A60="","","Camp obligatori"))</f>
        <v/>
      </c>
      <c r="C60" s="6" t="str">
        <f>IF(Dades!C60&lt;&gt;"",
       IF(Dades!B60="DESPESA PERSONAL",
             IF(Q60="",Dades!C60,"Valor incorrecte"),
             Dades!C60),
IF(AND(Dades!B60&lt;&gt;"DIETA",Dades!B60&lt;&gt;"ALTRES"),
     IF(Dades!A60="", "", "Camp obligatori"),
      ""))</f>
        <v/>
      </c>
      <c r="D60" s="2" t="str">
        <f ca="1">IFERROR(IF(Dades!D60&lt;&gt;"",
       IF(OR(CELL("formato",Dades!D60)="D1",CELL("formato",Dades!D60)="D4"),Dades!D60+0,"Format incorrecte"),
      IF(Dades!A60="","","Camp obligatori")),"Valor incorrecte")</f>
        <v/>
      </c>
      <c r="E60" s="2" t="str">
        <f ca="1">IFERROR(IF(Dades!E60&lt;&gt;"",
       IF(OR(CELL("formato",Dades!E60)="D1",CELL("formato",Dades!E60)="D4"),Dades!E60+0,"Format incorrecte"),
      IF(Dades!A60="","","Camp obligatori")),"Valor incorrecte")</f>
        <v/>
      </c>
      <c r="F60" t="str">
        <f>IF(Dades!F60="",IF(Dades!A60="","",IF(Dades!B60="DESPESA PERSONAL","Camp obligatori","")),
IF(LEN(Dades!F60)&gt;255,"Longitud superada",Dades!F60))</f>
        <v/>
      </c>
      <c r="G60" t="str">
        <f>IF(Dades!G60&lt;&gt;"",Dades!G60,
IF(Dades!A60="","","Camp obligatori"))</f>
        <v/>
      </c>
      <c r="H60" t="str">
        <f>IF(Dades!H60="",IF(Dades!A60="","","Camp obligatori"),
IF(LEN(Dades!H60)&gt;255,"Longitud superada",Dades!H60))</f>
        <v/>
      </c>
      <c r="I60" s="7" t="str">
        <f>IFERROR(IF(Dades!I60&lt;&gt;"",
IF(TYPE(Dades!I60)=1,Dades!I60,"Format incorrecte"),
IF(Dades!A60="","","Camp obligatori")),"Valor incorrecte")</f>
        <v/>
      </c>
      <c r="J60" s="7" t="str">
        <f>IFERROR(IF(Dades!J60&lt;&gt;"",
       IF(TYPE(Dades!J60)=1,IF(Dades!I60&lt;Dades!J60,"Import incorrecte",Dades!J60),"Format incorrecte"),
IF(Dades!A60="","","")),"Valor incorrecte")</f>
        <v/>
      </c>
      <c r="K60" s="7" t="str">
        <f>IFERROR(IF(Dades!K60&lt;&gt;"",
IF(TYPE(Dades!K60)=1,Dades!K60,"Format incorrecte"),
IF(Dades!A60="","","Camp obligatori")),"Valor incorrecte")</f>
        <v/>
      </c>
      <c r="L60" s="7" t="str">
        <f>IFERROR(IF(Dades!L60&lt;&gt;"",
       IF(TYPE(Dades!L60)=1,IF(Dades!K60&lt;Dades!L60,"Import incorrecte",Dades!L60),"Format incorrecte"),
IF(Dades!A60="","","Camp obligatori")),"Valor incorrecte")</f>
        <v/>
      </c>
      <c r="M60" s="7" t="str">
        <f>IFERROR(IF(Dades!M60&lt;&gt;"",
IF(TYPE(Dades!M60)=1,Dades!M60,"Format incorrecte"),
IF(Dades!A60="","","")),"Valor incorrecte")</f>
        <v/>
      </c>
      <c r="N60" t="str">
        <f>IF(Dades!N60="","",
IF(LEN(Dades!N60)&gt;255,"Longitud superada",Dades!N60))</f>
        <v/>
      </c>
      <c r="O60" t="str">
        <f>IF(Dades!O60="","",
IF(LEN(Dades!O60)&gt;1000,"Longitud superada",Dades!O60))</f>
        <v/>
      </c>
      <c r="P60" t="str">
        <f>IF(OR(Dades!P60&lt;&gt;"",Dades!Q60&lt;&gt;"",Dades!R60&lt;&gt;"",Dades!S60&lt;&gt;"",Dades!T60&lt;&gt;"",Dades!U60&lt;&gt;"",Dades!V60&lt;&gt;""),"Buidar col P i endavant","")</f>
        <v/>
      </c>
      <c r="Q60" t="str">
        <f>IF(Dades!B60="DESPESA PERSONAL",
IFERROR(IF(
       AND(
         LEN(Dades!C60)=8,
         AND(ISNUMBER(VALUE(LEFT(Dades!C60,2))),VALUE(LEFT(Dades!C60,2))&gt;=1,VALUE(LEFT(Dades!C60,2))&lt;13),
         OR(MID(Dades!C60,3,1)="N",MID(Dades!C60,3,1)="E"),
         MID(Dades!C60,4,1)="/",
         AND(ISNUMBER(VALUE(RIGHT(Dades!C60,4))),VALUE(RIGHT(Dades!C60,4))&gt;=2000,VALUE(RIGHT(Dades!C60,4))&lt;2100)
       )
=FALSE,"Valor incorrecte",""),"Valor incorrecte"),"")</f>
        <v/>
      </c>
    </row>
    <row r="61" spans="1:17" x14ac:dyDescent="0.3">
      <c r="A61" t="str">
        <f>IF(Dades!A61&lt;&gt;"",IF(AND(Dades!A60="",Dades!B60="",Dades!C60="",Dades!D60="",Dades!E60="",Dades!F60="",Dades!G60="",Dades!H60="",Dades!I60="",Dades!J60="",Dades!K60="",Dades!L60="",Dades!M60="",Dades!N60="",Dades!O60=""),
"No es carregarà",
    IF(OR(Dades!A61="DIRECTA",Dades!A61="INDIRECTA"),Dades!A61,"Valor incorrecte")),
IF(Dades!B61="","","Camp obligatori"))</f>
        <v/>
      </c>
      <c r="B61" t="str">
        <f>IF(Dades!B61&lt;&gt;"",
IF(OR(Dades!B61="SERVEI PROFESSIONAL",
           Dades!B61="DESPESA PERSONAL",
           Dades!B61="ASSEGURANÇA",
           Dades!B61="DIETA",
           Dades!B61="AMORTITZACIO",
           Dades!B61="SUBMINISTRAMENT",
           Dades!B61="SERVEI GENERAL",
           Dades!B61="ALTRES"),
Dades!B61,"Valor incorrecte"),
IF(Dades!A61="","","Camp obligatori"))</f>
        <v/>
      </c>
      <c r="C61" s="6" t="str">
        <f>IF(Dades!C61&lt;&gt;"",
       IF(Dades!B61="DESPESA PERSONAL",
             IF(Q61="",Dades!C61,"Valor incorrecte"),
             Dades!C61),
IF(AND(Dades!B61&lt;&gt;"DIETA",Dades!B61&lt;&gt;"ALTRES"),
     IF(Dades!A61="", "", "Camp obligatori"),
      ""))</f>
        <v/>
      </c>
      <c r="D61" s="2" t="str">
        <f ca="1">IFERROR(IF(Dades!D61&lt;&gt;"",
       IF(OR(CELL("formato",Dades!D61)="D1",CELL("formato",Dades!D61)="D4"),Dades!D61+0,"Format incorrecte"),
      IF(Dades!A61="","","Camp obligatori")),"Valor incorrecte")</f>
        <v/>
      </c>
      <c r="E61" s="2" t="str">
        <f ca="1">IFERROR(IF(Dades!E61&lt;&gt;"",
       IF(OR(CELL("formato",Dades!E61)="D1",CELL("formato",Dades!E61)="D4"),Dades!E61+0,"Format incorrecte"),
      IF(Dades!A61="","","Camp obligatori")),"Valor incorrecte")</f>
        <v/>
      </c>
      <c r="F61" t="str">
        <f>IF(Dades!F61="",IF(Dades!A61="","",IF(Dades!B61="DESPESA PERSONAL","Camp obligatori","")),
IF(LEN(Dades!F61)&gt;255,"Longitud superada",Dades!F61))</f>
        <v/>
      </c>
      <c r="G61" t="str">
        <f>IF(Dades!G61&lt;&gt;"",Dades!G61,
IF(Dades!A61="","","Camp obligatori"))</f>
        <v/>
      </c>
      <c r="H61" t="str">
        <f>IF(Dades!H61="",IF(Dades!A61="","","Camp obligatori"),
IF(LEN(Dades!H61)&gt;255,"Longitud superada",Dades!H61))</f>
        <v/>
      </c>
      <c r="I61" s="7" t="str">
        <f>IFERROR(IF(Dades!I61&lt;&gt;"",
IF(TYPE(Dades!I61)=1,Dades!I61,"Format incorrecte"),
IF(Dades!A61="","","Camp obligatori")),"Valor incorrecte")</f>
        <v/>
      </c>
      <c r="J61" s="7" t="str">
        <f>IFERROR(IF(Dades!J61&lt;&gt;"",
       IF(TYPE(Dades!J61)=1,IF(Dades!I61&lt;Dades!J61,"Import incorrecte",Dades!J61),"Format incorrecte"),
IF(Dades!A61="","","")),"Valor incorrecte")</f>
        <v/>
      </c>
      <c r="K61" s="7" t="str">
        <f>IFERROR(IF(Dades!K61&lt;&gt;"",
IF(TYPE(Dades!K61)=1,Dades!K61,"Format incorrecte"),
IF(Dades!A61="","","Camp obligatori")),"Valor incorrecte")</f>
        <v/>
      </c>
      <c r="L61" s="7" t="str">
        <f>IFERROR(IF(Dades!L61&lt;&gt;"",
       IF(TYPE(Dades!L61)=1,IF(Dades!K61&lt;Dades!L61,"Import incorrecte",Dades!L61),"Format incorrecte"),
IF(Dades!A61="","","Camp obligatori")),"Valor incorrecte")</f>
        <v/>
      </c>
      <c r="M61" s="7" t="str">
        <f>IFERROR(IF(Dades!M61&lt;&gt;"",
IF(TYPE(Dades!M61)=1,Dades!M61,"Format incorrecte"),
IF(Dades!A61="","","")),"Valor incorrecte")</f>
        <v/>
      </c>
      <c r="N61" t="str">
        <f>IF(Dades!N61="","",
IF(LEN(Dades!N61)&gt;255,"Longitud superada",Dades!N61))</f>
        <v/>
      </c>
      <c r="O61" t="str">
        <f>IF(Dades!O61="","",
IF(LEN(Dades!O61)&gt;1000,"Longitud superada",Dades!O61))</f>
        <v/>
      </c>
      <c r="P61" t="str">
        <f>IF(OR(Dades!P61&lt;&gt;"",Dades!Q61&lt;&gt;"",Dades!R61&lt;&gt;"",Dades!S61&lt;&gt;"",Dades!T61&lt;&gt;"",Dades!U61&lt;&gt;"",Dades!V61&lt;&gt;""),"Buidar col P i endavant","")</f>
        <v/>
      </c>
      <c r="Q61" t="str">
        <f>IF(Dades!B61="DESPESA PERSONAL",
IFERROR(IF(
       AND(
         LEN(Dades!C61)=8,
         AND(ISNUMBER(VALUE(LEFT(Dades!C61,2))),VALUE(LEFT(Dades!C61,2))&gt;=1,VALUE(LEFT(Dades!C61,2))&lt;13),
         OR(MID(Dades!C61,3,1)="N",MID(Dades!C61,3,1)="E"),
         MID(Dades!C61,4,1)="/",
         AND(ISNUMBER(VALUE(RIGHT(Dades!C61,4))),VALUE(RIGHT(Dades!C61,4))&gt;=2000,VALUE(RIGHT(Dades!C61,4))&lt;2100)
       )
=FALSE,"Valor incorrecte",""),"Valor incorrecte"),"")</f>
        <v/>
      </c>
    </row>
    <row r="62" spans="1:17" x14ac:dyDescent="0.3">
      <c r="A62" t="str">
        <f>IF(Dades!A62&lt;&gt;"",IF(AND(Dades!A61="",Dades!B61="",Dades!C61="",Dades!D61="",Dades!E61="",Dades!F61="",Dades!G61="",Dades!H61="",Dades!I61="",Dades!J61="",Dades!K61="",Dades!L61="",Dades!M61="",Dades!N61="",Dades!O61=""),
"No es carregarà",
    IF(OR(Dades!A62="DIRECTA",Dades!A62="INDIRECTA"),Dades!A62,"Valor incorrecte")),
IF(Dades!B62="","","Camp obligatori"))</f>
        <v/>
      </c>
      <c r="B62" t="str">
        <f>IF(Dades!B62&lt;&gt;"",
IF(OR(Dades!B62="SERVEI PROFESSIONAL",
           Dades!B62="DESPESA PERSONAL",
           Dades!B62="ASSEGURANÇA",
           Dades!B62="DIETA",
           Dades!B62="AMORTITZACIO",
           Dades!B62="SUBMINISTRAMENT",
           Dades!B62="SERVEI GENERAL",
           Dades!B62="ALTRES"),
Dades!B62,"Valor incorrecte"),
IF(Dades!A62="","","Camp obligatori"))</f>
        <v/>
      </c>
      <c r="C62" s="6" t="str">
        <f>IF(Dades!C62&lt;&gt;"",
       IF(Dades!B62="DESPESA PERSONAL",
             IF(Q62="",Dades!C62,"Valor incorrecte"),
             Dades!C62),
IF(AND(Dades!B62&lt;&gt;"DIETA",Dades!B62&lt;&gt;"ALTRES"),
     IF(Dades!A62="", "", "Camp obligatori"),
      ""))</f>
        <v/>
      </c>
      <c r="D62" s="2" t="str">
        <f ca="1">IFERROR(IF(Dades!D62&lt;&gt;"",
       IF(OR(CELL("formato",Dades!D62)="D1",CELL("formato",Dades!D62)="D4"),Dades!D62+0,"Format incorrecte"),
      IF(Dades!A62="","","Camp obligatori")),"Valor incorrecte")</f>
        <v/>
      </c>
      <c r="E62" s="2" t="str">
        <f ca="1">IFERROR(IF(Dades!E62&lt;&gt;"",
       IF(OR(CELL("formato",Dades!E62)="D1",CELL("formato",Dades!E62)="D4"),Dades!E62+0,"Format incorrecte"),
      IF(Dades!A62="","","Camp obligatori")),"Valor incorrecte")</f>
        <v/>
      </c>
      <c r="F62" t="str">
        <f>IF(Dades!F62="",IF(Dades!A62="","",IF(Dades!B62="DESPESA PERSONAL","Camp obligatori","")),
IF(LEN(Dades!F62)&gt;255,"Longitud superada",Dades!F62))</f>
        <v/>
      </c>
      <c r="G62" t="str">
        <f>IF(Dades!G62&lt;&gt;"",Dades!G62,
IF(Dades!A62="","","Camp obligatori"))</f>
        <v/>
      </c>
      <c r="H62" t="str">
        <f>IF(Dades!H62="",IF(Dades!A62="","","Camp obligatori"),
IF(LEN(Dades!H62)&gt;255,"Longitud superada",Dades!H62))</f>
        <v/>
      </c>
      <c r="I62" s="7" t="str">
        <f>IFERROR(IF(Dades!I62&lt;&gt;"",
IF(TYPE(Dades!I62)=1,Dades!I62,"Format incorrecte"),
IF(Dades!A62="","","Camp obligatori")),"Valor incorrecte")</f>
        <v/>
      </c>
      <c r="J62" s="7" t="str">
        <f>IFERROR(IF(Dades!J62&lt;&gt;"",
       IF(TYPE(Dades!J62)=1,IF(Dades!I62&lt;Dades!J62,"Import incorrecte",Dades!J62),"Format incorrecte"),
IF(Dades!A62="","","")),"Valor incorrecte")</f>
        <v/>
      </c>
      <c r="K62" s="7" t="str">
        <f>IFERROR(IF(Dades!K62&lt;&gt;"",
IF(TYPE(Dades!K62)=1,Dades!K62,"Format incorrecte"),
IF(Dades!A62="","","Camp obligatori")),"Valor incorrecte")</f>
        <v/>
      </c>
      <c r="L62" s="7" t="str">
        <f>IFERROR(IF(Dades!L62&lt;&gt;"",
       IF(TYPE(Dades!L62)=1,IF(Dades!K62&lt;Dades!L62,"Import incorrecte",Dades!L62),"Format incorrecte"),
IF(Dades!A62="","","Camp obligatori")),"Valor incorrecte")</f>
        <v/>
      </c>
      <c r="M62" s="7" t="str">
        <f>IFERROR(IF(Dades!M62&lt;&gt;"",
IF(TYPE(Dades!M62)=1,Dades!M62,"Format incorrecte"),
IF(Dades!A62="","","")),"Valor incorrecte")</f>
        <v/>
      </c>
      <c r="N62" t="str">
        <f>IF(Dades!N62="","",
IF(LEN(Dades!N62)&gt;255,"Longitud superada",Dades!N62))</f>
        <v/>
      </c>
      <c r="O62" t="str">
        <f>IF(Dades!O62="","",
IF(LEN(Dades!O62)&gt;1000,"Longitud superada",Dades!O62))</f>
        <v/>
      </c>
      <c r="P62" t="str">
        <f>IF(OR(Dades!P62&lt;&gt;"",Dades!Q62&lt;&gt;"",Dades!R62&lt;&gt;"",Dades!S62&lt;&gt;"",Dades!T62&lt;&gt;"",Dades!U62&lt;&gt;"",Dades!V62&lt;&gt;""),"Buidar col P i endavant","")</f>
        <v/>
      </c>
      <c r="Q62" t="str">
        <f>IF(Dades!B62="DESPESA PERSONAL",
IFERROR(IF(
       AND(
         LEN(Dades!C62)=8,
         AND(ISNUMBER(VALUE(LEFT(Dades!C62,2))),VALUE(LEFT(Dades!C62,2))&gt;=1,VALUE(LEFT(Dades!C62,2))&lt;13),
         OR(MID(Dades!C62,3,1)="N",MID(Dades!C62,3,1)="E"),
         MID(Dades!C62,4,1)="/",
         AND(ISNUMBER(VALUE(RIGHT(Dades!C62,4))),VALUE(RIGHT(Dades!C62,4))&gt;=2000,VALUE(RIGHT(Dades!C62,4))&lt;2100)
       )
=FALSE,"Valor incorrecte",""),"Valor incorrecte"),"")</f>
        <v/>
      </c>
    </row>
    <row r="63" spans="1:17" x14ac:dyDescent="0.3">
      <c r="A63" t="str">
        <f>IF(Dades!A63&lt;&gt;"",IF(AND(Dades!A62="",Dades!B62="",Dades!C62="",Dades!D62="",Dades!E62="",Dades!F62="",Dades!G62="",Dades!H62="",Dades!I62="",Dades!J62="",Dades!K62="",Dades!L62="",Dades!M62="",Dades!N62="",Dades!O62=""),
"No es carregarà",
    IF(OR(Dades!A63="DIRECTA",Dades!A63="INDIRECTA"),Dades!A63,"Valor incorrecte")),
IF(Dades!B63="","","Camp obligatori"))</f>
        <v/>
      </c>
      <c r="B63" t="str">
        <f>IF(Dades!B63&lt;&gt;"",
IF(OR(Dades!B63="SERVEI PROFESSIONAL",
           Dades!B63="DESPESA PERSONAL",
           Dades!B63="ASSEGURANÇA",
           Dades!B63="DIETA",
           Dades!B63="AMORTITZACIO",
           Dades!B63="SUBMINISTRAMENT",
           Dades!B63="SERVEI GENERAL",
           Dades!B63="ALTRES"),
Dades!B63,"Valor incorrecte"),
IF(Dades!A63="","","Camp obligatori"))</f>
        <v/>
      </c>
      <c r="C63" s="6" t="str">
        <f>IF(Dades!C63&lt;&gt;"",
       IF(Dades!B63="DESPESA PERSONAL",
             IF(Q63="",Dades!C63,"Valor incorrecte"),
             Dades!C63),
IF(AND(Dades!B63&lt;&gt;"DIETA",Dades!B63&lt;&gt;"ALTRES"),
     IF(Dades!A63="", "", "Camp obligatori"),
      ""))</f>
        <v/>
      </c>
      <c r="D63" s="2" t="str">
        <f ca="1">IFERROR(IF(Dades!D63&lt;&gt;"",
       IF(OR(CELL("formato",Dades!D63)="D1",CELL("formato",Dades!D63)="D4"),Dades!D63+0,"Format incorrecte"),
      IF(Dades!A63="","","Camp obligatori")),"Valor incorrecte")</f>
        <v/>
      </c>
      <c r="E63" s="2" t="str">
        <f ca="1">IFERROR(IF(Dades!E63&lt;&gt;"",
       IF(OR(CELL("formato",Dades!E63)="D1",CELL("formato",Dades!E63)="D4"),Dades!E63+0,"Format incorrecte"),
      IF(Dades!A63="","","Camp obligatori")),"Valor incorrecte")</f>
        <v/>
      </c>
      <c r="F63" t="str">
        <f>IF(Dades!F63="",IF(Dades!A63="","",IF(Dades!B63="DESPESA PERSONAL","Camp obligatori","")),
IF(LEN(Dades!F63)&gt;255,"Longitud superada",Dades!F63))</f>
        <v/>
      </c>
      <c r="G63" t="str">
        <f>IF(Dades!G63&lt;&gt;"",Dades!G63,
IF(Dades!A63="","","Camp obligatori"))</f>
        <v/>
      </c>
      <c r="H63" t="str">
        <f>IF(Dades!H63="",IF(Dades!A63="","","Camp obligatori"),
IF(LEN(Dades!H63)&gt;255,"Longitud superada",Dades!H63))</f>
        <v/>
      </c>
      <c r="I63" s="7" t="str">
        <f>IFERROR(IF(Dades!I63&lt;&gt;"",
IF(TYPE(Dades!I63)=1,Dades!I63,"Format incorrecte"),
IF(Dades!A63="","","Camp obligatori")),"Valor incorrecte")</f>
        <v/>
      </c>
      <c r="J63" s="7" t="str">
        <f>IFERROR(IF(Dades!J63&lt;&gt;"",
       IF(TYPE(Dades!J63)=1,IF(Dades!I63&lt;Dades!J63,"Import incorrecte",Dades!J63),"Format incorrecte"),
IF(Dades!A63="","","")),"Valor incorrecte")</f>
        <v/>
      </c>
      <c r="K63" s="7" t="str">
        <f>IFERROR(IF(Dades!K63&lt;&gt;"",
IF(TYPE(Dades!K63)=1,Dades!K63,"Format incorrecte"),
IF(Dades!A63="","","Camp obligatori")),"Valor incorrecte")</f>
        <v/>
      </c>
      <c r="L63" s="7" t="str">
        <f>IFERROR(IF(Dades!L63&lt;&gt;"",
       IF(TYPE(Dades!L63)=1,IF(Dades!K63&lt;Dades!L63,"Import incorrecte",Dades!L63),"Format incorrecte"),
IF(Dades!A63="","","Camp obligatori")),"Valor incorrecte")</f>
        <v/>
      </c>
      <c r="M63" s="7" t="str">
        <f>IFERROR(IF(Dades!M63&lt;&gt;"",
IF(TYPE(Dades!M63)=1,Dades!M63,"Format incorrecte"),
IF(Dades!A63="","","")),"Valor incorrecte")</f>
        <v/>
      </c>
      <c r="N63" t="str">
        <f>IF(Dades!N63="","",
IF(LEN(Dades!N63)&gt;255,"Longitud superada",Dades!N63))</f>
        <v/>
      </c>
      <c r="O63" t="str">
        <f>IF(Dades!O63="","",
IF(LEN(Dades!O63)&gt;1000,"Longitud superada",Dades!O63))</f>
        <v/>
      </c>
      <c r="P63" t="str">
        <f>IF(OR(Dades!P63&lt;&gt;"",Dades!Q63&lt;&gt;"",Dades!R63&lt;&gt;"",Dades!S63&lt;&gt;"",Dades!T63&lt;&gt;"",Dades!U63&lt;&gt;"",Dades!V63&lt;&gt;""),"Buidar col P i endavant","")</f>
        <v/>
      </c>
      <c r="Q63" t="str">
        <f>IF(Dades!B63="DESPESA PERSONAL",
IFERROR(IF(
       AND(
         LEN(Dades!C63)=8,
         AND(ISNUMBER(VALUE(LEFT(Dades!C63,2))),VALUE(LEFT(Dades!C63,2))&gt;=1,VALUE(LEFT(Dades!C63,2))&lt;13),
         OR(MID(Dades!C63,3,1)="N",MID(Dades!C63,3,1)="E"),
         MID(Dades!C63,4,1)="/",
         AND(ISNUMBER(VALUE(RIGHT(Dades!C63,4))),VALUE(RIGHT(Dades!C63,4))&gt;=2000,VALUE(RIGHT(Dades!C63,4))&lt;2100)
       )
=FALSE,"Valor incorrecte",""),"Valor incorrecte"),"")</f>
        <v/>
      </c>
    </row>
    <row r="64" spans="1:17" x14ac:dyDescent="0.3">
      <c r="A64" t="str">
        <f>IF(Dades!A64&lt;&gt;"",IF(AND(Dades!A63="",Dades!B63="",Dades!C63="",Dades!D63="",Dades!E63="",Dades!F63="",Dades!G63="",Dades!H63="",Dades!I63="",Dades!J63="",Dades!K63="",Dades!L63="",Dades!M63="",Dades!N63="",Dades!O63=""),
"No es carregarà",
    IF(OR(Dades!A64="DIRECTA",Dades!A64="INDIRECTA"),Dades!A64,"Valor incorrecte")),
IF(Dades!B64="","","Camp obligatori"))</f>
        <v/>
      </c>
      <c r="B64" t="str">
        <f>IF(Dades!B64&lt;&gt;"",
IF(OR(Dades!B64="SERVEI PROFESSIONAL",
           Dades!B64="DESPESA PERSONAL",
           Dades!B64="ASSEGURANÇA",
           Dades!B64="DIETA",
           Dades!B64="AMORTITZACIO",
           Dades!B64="SUBMINISTRAMENT",
           Dades!B64="SERVEI GENERAL",
           Dades!B64="ALTRES"),
Dades!B64,"Valor incorrecte"),
IF(Dades!A64="","","Camp obligatori"))</f>
        <v/>
      </c>
      <c r="C64" s="6" t="str">
        <f>IF(Dades!C64&lt;&gt;"",
       IF(Dades!B64="DESPESA PERSONAL",
             IF(Q64="",Dades!C64,"Valor incorrecte"),
             Dades!C64),
IF(AND(Dades!B64&lt;&gt;"DIETA",Dades!B64&lt;&gt;"ALTRES"),
     IF(Dades!A64="", "", "Camp obligatori"),
      ""))</f>
        <v/>
      </c>
      <c r="D64" s="2" t="str">
        <f ca="1">IFERROR(IF(Dades!D64&lt;&gt;"",
       IF(OR(CELL("formato",Dades!D64)="D1",CELL("formato",Dades!D64)="D4"),Dades!D64+0,"Format incorrecte"),
      IF(Dades!A64="","","Camp obligatori")),"Valor incorrecte")</f>
        <v/>
      </c>
      <c r="E64" s="2" t="str">
        <f ca="1">IFERROR(IF(Dades!E64&lt;&gt;"",
       IF(OR(CELL("formato",Dades!E64)="D1",CELL("formato",Dades!E64)="D4"),Dades!E64+0,"Format incorrecte"),
      IF(Dades!A64="","","Camp obligatori")),"Valor incorrecte")</f>
        <v/>
      </c>
      <c r="F64" t="str">
        <f>IF(Dades!F64="",IF(Dades!A64="","",IF(Dades!B64="DESPESA PERSONAL","Camp obligatori","")),
IF(LEN(Dades!F64)&gt;255,"Longitud superada",Dades!F64))</f>
        <v/>
      </c>
      <c r="G64" t="str">
        <f>IF(Dades!G64&lt;&gt;"",Dades!G64,
IF(Dades!A64="","","Camp obligatori"))</f>
        <v/>
      </c>
      <c r="H64" t="str">
        <f>IF(Dades!H64="",IF(Dades!A64="","","Camp obligatori"),
IF(LEN(Dades!H64)&gt;255,"Longitud superada",Dades!H64))</f>
        <v/>
      </c>
      <c r="I64" s="7" t="str">
        <f>IFERROR(IF(Dades!I64&lt;&gt;"",
IF(TYPE(Dades!I64)=1,Dades!I64,"Format incorrecte"),
IF(Dades!A64="","","Camp obligatori")),"Valor incorrecte")</f>
        <v/>
      </c>
      <c r="J64" s="7" t="str">
        <f>IFERROR(IF(Dades!J64&lt;&gt;"",
       IF(TYPE(Dades!J64)=1,IF(Dades!I64&lt;Dades!J64,"Import incorrecte",Dades!J64),"Format incorrecte"),
IF(Dades!A64="","","")),"Valor incorrecte")</f>
        <v/>
      </c>
      <c r="K64" s="7" t="str">
        <f>IFERROR(IF(Dades!K64&lt;&gt;"",
IF(TYPE(Dades!K64)=1,Dades!K64,"Format incorrecte"),
IF(Dades!A64="","","Camp obligatori")),"Valor incorrecte")</f>
        <v/>
      </c>
      <c r="L64" s="7" t="str">
        <f>IFERROR(IF(Dades!L64&lt;&gt;"",
       IF(TYPE(Dades!L64)=1,IF(Dades!K64&lt;Dades!L64,"Import incorrecte",Dades!L64),"Format incorrecte"),
IF(Dades!A64="","","Camp obligatori")),"Valor incorrecte")</f>
        <v/>
      </c>
      <c r="M64" s="7" t="str">
        <f>IFERROR(IF(Dades!M64&lt;&gt;"",
IF(TYPE(Dades!M64)=1,Dades!M64,"Format incorrecte"),
IF(Dades!A64="","","")),"Valor incorrecte")</f>
        <v/>
      </c>
      <c r="N64" t="str">
        <f>IF(Dades!N64="","",
IF(LEN(Dades!N64)&gt;255,"Longitud superada",Dades!N64))</f>
        <v/>
      </c>
      <c r="O64" t="str">
        <f>IF(Dades!O64="","",
IF(LEN(Dades!O64)&gt;1000,"Longitud superada",Dades!O64))</f>
        <v/>
      </c>
      <c r="P64" t="str">
        <f>IF(OR(Dades!P64&lt;&gt;"",Dades!Q64&lt;&gt;"",Dades!R64&lt;&gt;"",Dades!S64&lt;&gt;"",Dades!T64&lt;&gt;"",Dades!U64&lt;&gt;"",Dades!V64&lt;&gt;""),"Buidar col P i endavant","")</f>
        <v/>
      </c>
      <c r="Q64" t="str">
        <f>IF(Dades!B64="DESPESA PERSONAL",
IFERROR(IF(
       AND(
         LEN(Dades!C64)=8,
         AND(ISNUMBER(VALUE(LEFT(Dades!C64,2))),VALUE(LEFT(Dades!C64,2))&gt;=1,VALUE(LEFT(Dades!C64,2))&lt;13),
         OR(MID(Dades!C64,3,1)="N",MID(Dades!C64,3,1)="E"),
         MID(Dades!C64,4,1)="/",
         AND(ISNUMBER(VALUE(RIGHT(Dades!C64,4))),VALUE(RIGHT(Dades!C64,4))&gt;=2000,VALUE(RIGHT(Dades!C64,4))&lt;2100)
       )
=FALSE,"Valor incorrecte",""),"Valor incorrecte"),"")</f>
        <v/>
      </c>
    </row>
    <row r="65" spans="1:17" x14ac:dyDescent="0.3">
      <c r="A65" t="str">
        <f>IF(Dades!A65&lt;&gt;"",IF(AND(Dades!A64="",Dades!B64="",Dades!C64="",Dades!D64="",Dades!E64="",Dades!F64="",Dades!G64="",Dades!H64="",Dades!I64="",Dades!J64="",Dades!K64="",Dades!L64="",Dades!M64="",Dades!N64="",Dades!O64=""),
"No es carregarà",
    IF(OR(Dades!A65="DIRECTA",Dades!A65="INDIRECTA"),Dades!A65,"Valor incorrecte")),
IF(Dades!B65="","","Camp obligatori"))</f>
        <v/>
      </c>
      <c r="B65" t="str">
        <f>IF(Dades!B65&lt;&gt;"",
IF(OR(Dades!B65="SERVEI PROFESSIONAL",
           Dades!B65="DESPESA PERSONAL",
           Dades!B65="ASSEGURANÇA",
           Dades!B65="DIETA",
           Dades!B65="AMORTITZACIO",
           Dades!B65="SUBMINISTRAMENT",
           Dades!B65="SERVEI GENERAL",
           Dades!B65="ALTRES"),
Dades!B65,"Valor incorrecte"),
IF(Dades!A65="","","Camp obligatori"))</f>
        <v/>
      </c>
      <c r="C65" s="6" t="str">
        <f>IF(Dades!C65&lt;&gt;"",
       IF(Dades!B65="DESPESA PERSONAL",
             IF(Q65="",Dades!C65,"Valor incorrecte"),
             Dades!C65),
IF(AND(Dades!B65&lt;&gt;"DIETA",Dades!B65&lt;&gt;"ALTRES"),
     IF(Dades!A65="", "", "Camp obligatori"),
      ""))</f>
        <v/>
      </c>
      <c r="D65" s="2" t="str">
        <f ca="1">IFERROR(IF(Dades!D65&lt;&gt;"",
       IF(OR(CELL("formato",Dades!D65)="D1",CELL("formato",Dades!D65)="D4"),Dades!D65+0,"Format incorrecte"),
      IF(Dades!A65="","","Camp obligatori")),"Valor incorrecte")</f>
        <v/>
      </c>
      <c r="E65" s="2" t="str">
        <f ca="1">IFERROR(IF(Dades!E65&lt;&gt;"",
       IF(OR(CELL("formato",Dades!E65)="D1",CELL("formato",Dades!E65)="D4"),Dades!E65+0,"Format incorrecte"),
      IF(Dades!A65="","","Camp obligatori")),"Valor incorrecte")</f>
        <v/>
      </c>
      <c r="F65" t="str">
        <f>IF(Dades!F65="",IF(Dades!A65="","",IF(Dades!B65="DESPESA PERSONAL","Camp obligatori","")),
IF(LEN(Dades!F65)&gt;255,"Longitud superada",Dades!F65))</f>
        <v/>
      </c>
      <c r="G65" t="str">
        <f>IF(Dades!G65&lt;&gt;"",Dades!G65,
IF(Dades!A65="","","Camp obligatori"))</f>
        <v/>
      </c>
      <c r="H65" t="str">
        <f>IF(Dades!H65="",IF(Dades!A65="","","Camp obligatori"),
IF(LEN(Dades!H65)&gt;255,"Longitud superada",Dades!H65))</f>
        <v/>
      </c>
      <c r="I65" s="7" t="str">
        <f>IFERROR(IF(Dades!I65&lt;&gt;"",
IF(TYPE(Dades!I65)=1,Dades!I65,"Format incorrecte"),
IF(Dades!A65="","","Camp obligatori")),"Valor incorrecte")</f>
        <v/>
      </c>
      <c r="J65" s="7" t="str">
        <f>IFERROR(IF(Dades!J65&lt;&gt;"",
       IF(TYPE(Dades!J65)=1,IF(Dades!I65&lt;Dades!J65,"Import incorrecte",Dades!J65),"Format incorrecte"),
IF(Dades!A65="","","")),"Valor incorrecte")</f>
        <v/>
      </c>
      <c r="K65" s="7" t="str">
        <f>IFERROR(IF(Dades!K65&lt;&gt;"",
IF(TYPE(Dades!K65)=1,Dades!K65,"Format incorrecte"),
IF(Dades!A65="","","Camp obligatori")),"Valor incorrecte")</f>
        <v/>
      </c>
      <c r="L65" s="7" t="str">
        <f>IFERROR(IF(Dades!L65&lt;&gt;"",
       IF(TYPE(Dades!L65)=1,IF(Dades!K65&lt;Dades!L65,"Import incorrecte",Dades!L65),"Format incorrecte"),
IF(Dades!A65="","","Camp obligatori")),"Valor incorrecte")</f>
        <v/>
      </c>
      <c r="M65" s="7" t="str">
        <f>IFERROR(IF(Dades!M65&lt;&gt;"",
IF(TYPE(Dades!M65)=1,Dades!M65,"Format incorrecte"),
IF(Dades!A65="","","")),"Valor incorrecte")</f>
        <v/>
      </c>
      <c r="N65" t="str">
        <f>IF(Dades!N65="","",
IF(LEN(Dades!N65)&gt;255,"Longitud superada",Dades!N65))</f>
        <v/>
      </c>
      <c r="O65" t="str">
        <f>IF(Dades!O65="","",
IF(LEN(Dades!O65)&gt;1000,"Longitud superada",Dades!O65))</f>
        <v/>
      </c>
      <c r="P65" t="str">
        <f>IF(OR(Dades!P65&lt;&gt;"",Dades!Q65&lt;&gt;"",Dades!R65&lt;&gt;"",Dades!S65&lt;&gt;"",Dades!T65&lt;&gt;"",Dades!U65&lt;&gt;"",Dades!V65&lt;&gt;""),"Buidar col P i endavant","")</f>
        <v/>
      </c>
      <c r="Q65" t="str">
        <f>IF(Dades!B65="DESPESA PERSONAL",
IFERROR(IF(
       AND(
         LEN(Dades!C65)=8,
         AND(ISNUMBER(VALUE(LEFT(Dades!C65,2))),VALUE(LEFT(Dades!C65,2))&gt;=1,VALUE(LEFT(Dades!C65,2))&lt;13),
         OR(MID(Dades!C65,3,1)="N",MID(Dades!C65,3,1)="E"),
         MID(Dades!C65,4,1)="/",
         AND(ISNUMBER(VALUE(RIGHT(Dades!C65,4))),VALUE(RIGHT(Dades!C65,4))&gt;=2000,VALUE(RIGHT(Dades!C65,4))&lt;2100)
       )
=FALSE,"Valor incorrecte",""),"Valor incorrecte"),"")</f>
        <v/>
      </c>
    </row>
    <row r="66" spans="1:17" x14ac:dyDescent="0.3">
      <c r="A66" t="str">
        <f>IF(Dades!A66&lt;&gt;"",IF(AND(Dades!A65="",Dades!B65="",Dades!C65="",Dades!D65="",Dades!E65="",Dades!F65="",Dades!G65="",Dades!H65="",Dades!I65="",Dades!J65="",Dades!K65="",Dades!L65="",Dades!M65="",Dades!N65="",Dades!O65=""),
"No es carregarà",
    IF(OR(Dades!A66="DIRECTA",Dades!A66="INDIRECTA"),Dades!A66,"Valor incorrecte")),
IF(Dades!B66="","","Camp obligatori"))</f>
        <v/>
      </c>
      <c r="B66" t="str">
        <f>IF(Dades!B66&lt;&gt;"",
IF(OR(Dades!B66="SERVEI PROFESSIONAL",
           Dades!B66="DESPESA PERSONAL",
           Dades!B66="ASSEGURANÇA",
           Dades!B66="DIETA",
           Dades!B66="AMORTITZACIO",
           Dades!B66="SUBMINISTRAMENT",
           Dades!B66="SERVEI GENERAL",
           Dades!B66="ALTRES"),
Dades!B66,"Valor incorrecte"),
IF(Dades!A66="","","Camp obligatori"))</f>
        <v/>
      </c>
      <c r="C66" s="6" t="str">
        <f>IF(Dades!C66&lt;&gt;"",
       IF(Dades!B66="DESPESA PERSONAL",
             IF(Q66="",Dades!C66,"Valor incorrecte"),
             Dades!C66),
IF(AND(Dades!B66&lt;&gt;"DIETA",Dades!B66&lt;&gt;"ALTRES"),
     IF(Dades!A66="", "", "Camp obligatori"),
      ""))</f>
        <v/>
      </c>
      <c r="D66" s="2" t="str">
        <f ca="1">IFERROR(IF(Dades!D66&lt;&gt;"",
       IF(OR(CELL("formato",Dades!D66)="D1",CELL("formato",Dades!D66)="D4"),Dades!D66+0,"Format incorrecte"),
      IF(Dades!A66="","","Camp obligatori")),"Valor incorrecte")</f>
        <v/>
      </c>
      <c r="E66" s="2" t="str">
        <f ca="1">IFERROR(IF(Dades!E66&lt;&gt;"",
       IF(OR(CELL("formato",Dades!E66)="D1",CELL("formato",Dades!E66)="D4"),Dades!E66+0,"Format incorrecte"),
      IF(Dades!A66="","","Camp obligatori")),"Valor incorrecte")</f>
        <v/>
      </c>
      <c r="F66" t="str">
        <f>IF(Dades!F66="",IF(Dades!A66="","",IF(Dades!B66="DESPESA PERSONAL","Camp obligatori","")),
IF(LEN(Dades!F66)&gt;255,"Longitud superada",Dades!F66))</f>
        <v/>
      </c>
      <c r="G66" t="str">
        <f>IF(Dades!G66&lt;&gt;"",Dades!G66,
IF(Dades!A66="","","Camp obligatori"))</f>
        <v/>
      </c>
      <c r="H66" t="str">
        <f>IF(Dades!H66="",IF(Dades!A66="","","Camp obligatori"),
IF(LEN(Dades!H66)&gt;255,"Longitud superada",Dades!H66))</f>
        <v/>
      </c>
      <c r="I66" s="7" t="str">
        <f>IFERROR(IF(Dades!I66&lt;&gt;"",
IF(TYPE(Dades!I66)=1,Dades!I66,"Format incorrecte"),
IF(Dades!A66="","","Camp obligatori")),"Valor incorrecte")</f>
        <v/>
      </c>
      <c r="J66" s="7" t="str">
        <f>IFERROR(IF(Dades!J66&lt;&gt;"",
       IF(TYPE(Dades!J66)=1,IF(Dades!I66&lt;Dades!J66,"Import incorrecte",Dades!J66),"Format incorrecte"),
IF(Dades!A66="","","")),"Valor incorrecte")</f>
        <v/>
      </c>
      <c r="K66" s="7" t="str">
        <f>IFERROR(IF(Dades!K66&lt;&gt;"",
IF(TYPE(Dades!K66)=1,Dades!K66,"Format incorrecte"),
IF(Dades!A66="","","Camp obligatori")),"Valor incorrecte")</f>
        <v/>
      </c>
      <c r="L66" s="7" t="str">
        <f>IFERROR(IF(Dades!L66&lt;&gt;"",
       IF(TYPE(Dades!L66)=1,IF(Dades!K66&lt;Dades!L66,"Import incorrecte",Dades!L66),"Format incorrecte"),
IF(Dades!A66="","","Camp obligatori")),"Valor incorrecte")</f>
        <v/>
      </c>
      <c r="M66" s="7" t="str">
        <f>IFERROR(IF(Dades!M66&lt;&gt;"",
IF(TYPE(Dades!M66)=1,Dades!M66,"Format incorrecte"),
IF(Dades!A66="","","")),"Valor incorrecte")</f>
        <v/>
      </c>
      <c r="N66" t="str">
        <f>IF(Dades!N66="","",
IF(LEN(Dades!N66)&gt;255,"Longitud superada",Dades!N66))</f>
        <v/>
      </c>
      <c r="O66" t="str">
        <f>IF(Dades!O66="","",
IF(LEN(Dades!O66)&gt;1000,"Longitud superada",Dades!O66))</f>
        <v/>
      </c>
      <c r="P66" t="str">
        <f>IF(OR(Dades!P66&lt;&gt;"",Dades!Q66&lt;&gt;"",Dades!R66&lt;&gt;"",Dades!S66&lt;&gt;"",Dades!T66&lt;&gt;"",Dades!U66&lt;&gt;"",Dades!V66&lt;&gt;""),"Buidar col P i endavant","")</f>
        <v/>
      </c>
      <c r="Q66" t="str">
        <f>IF(Dades!B66="DESPESA PERSONAL",
IFERROR(IF(
       AND(
         LEN(Dades!C66)=8,
         AND(ISNUMBER(VALUE(LEFT(Dades!C66,2))),VALUE(LEFT(Dades!C66,2))&gt;=1,VALUE(LEFT(Dades!C66,2))&lt;13),
         OR(MID(Dades!C66,3,1)="N",MID(Dades!C66,3,1)="E"),
         MID(Dades!C66,4,1)="/",
         AND(ISNUMBER(VALUE(RIGHT(Dades!C66,4))),VALUE(RIGHT(Dades!C66,4))&gt;=2000,VALUE(RIGHT(Dades!C66,4))&lt;2100)
       )
=FALSE,"Valor incorrecte",""),"Valor incorrecte"),"")</f>
        <v/>
      </c>
    </row>
    <row r="67" spans="1:17" x14ac:dyDescent="0.3">
      <c r="A67" t="str">
        <f>IF(Dades!A67&lt;&gt;"",IF(AND(Dades!A66="",Dades!B66="",Dades!C66="",Dades!D66="",Dades!E66="",Dades!F66="",Dades!G66="",Dades!H66="",Dades!I66="",Dades!J66="",Dades!K66="",Dades!L66="",Dades!M66="",Dades!N66="",Dades!O66=""),
"No es carregarà",
    IF(OR(Dades!A67="DIRECTA",Dades!A67="INDIRECTA"),Dades!A67,"Valor incorrecte")),
IF(Dades!B67="","","Camp obligatori"))</f>
        <v/>
      </c>
      <c r="B67" t="str">
        <f>IF(Dades!B67&lt;&gt;"",
IF(OR(Dades!B67="SERVEI PROFESSIONAL",
           Dades!B67="DESPESA PERSONAL",
           Dades!B67="ASSEGURANÇA",
           Dades!B67="DIETA",
           Dades!B67="AMORTITZACIO",
           Dades!B67="SUBMINISTRAMENT",
           Dades!B67="SERVEI GENERAL",
           Dades!B67="ALTRES"),
Dades!B67,"Valor incorrecte"),
IF(Dades!A67="","","Camp obligatori"))</f>
        <v/>
      </c>
      <c r="C67" s="6" t="str">
        <f>IF(Dades!C67&lt;&gt;"",
       IF(Dades!B67="DESPESA PERSONAL",
             IF(Q67="",Dades!C67,"Valor incorrecte"),
             Dades!C67),
IF(AND(Dades!B67&lt;&gt;"DIETA",Dades!B67&lt;&gt;"ALTRES"),
     IF(Dades!A67="", "", "Camp obligatori"),
      ""))</f>
        <v/>
      </c>
      <c r="D67" s="2" t="str">
        <f ca="1">IFERROR(IF(Dades!D67&lt;&gt;"",
       IF(OR(CELL("formato",Dades!D67)="D1",CELL("formato",Dades!D67)="D4"),Dades!D67+0,"Format incorrecte"),
      IF(Dades!A67="","","Camp obligatori")),"Valor incorrecte")</f>
        <v/>
      </c>
      <c r="E67" s="2" t="str">
        <f ca="1">IFERROR(IF(Dades!E67&lt;&gt;"",
       IF(OR(CELL("formato",Dades!E67)="D1",CELL("formato",Dades!E67)="D4"),Dades!E67+0,"Format incorrecte"),
      IF(Dades!A67="","","Camp obligatori")),"Valor incorrecte")</f>
        <v/>
      </c>
      <c r="F67" t="str">
        <f>IF(Dades!F67="",IF(Dades!A67="","",IF(Dades!B67="DESPESA PERSONAL","Camp obligatori","")),
IF(LEN(Dades!F67)&gt;255,"Longitud superada",Dades!F67))</f>
        <v/>
      </c>
      <c r="G67" t="str">
        <f>IF(Dades!G67&lt;&gt;"",Dades!G67,
IF(Dades!A67="","","Camp obligatori"))</f>
        <v/>
      </c>
      <c r="H67" t="str">
        <f>IF(Dades!H67="",IF(Dades!A67="","","Camp obligatori"),
IF(LEN(Dades!H67)&gt;255,"Longitud superada",Dades!H67))</f>
        <v/>
      </c>
      <c r="I67" s="7" t="str">
        <f>IFERROR(IF(Dades!I67&lt;&gt;"",
IF(TYPE(Dades!I67)=1,Dades!I67,"Format incorrecte"),
IF(Dades!A67="","","Camp obligatori")),"Valor incorrecte")</f>
        <v/>
      </c>
      <c r="J67" s="7" t="str">
        <f>IFERROR(IF(Dades!J67&lt;&gt;"",
       IF(TYPE(Dades!J67)=1,IF(Dades!I67&lt;Dades!J67,"Import incorrecte",Dades!J67),"Format incorrecte"),
IF(Dades!A67="","","")),"Valor incorrecte")</f>
        <v/>
      </c>
      <c r="K67" s="7" t="str">
        <f>IFERROR(IF(Dades!K67&lt;&gt;"",
IF(TYPE(Dades!K67)=1,Dades!K67,"Format incorrecte"),
IF(Dades!A67="","","Camp obligatori")),"Valor incorrecte")</f>
        <v/>
      </c>
      <c r="L67" s="7" t="str">
        <f>IFERROR(IF(Dades!L67&lt;&gt;"",
       IF(TYPE(Dades!L67)=1,IF(Dades!K67&lt;Dades!L67,"Import incorrecte",Dades!L67),"Format incorrecte"),
IF(Dades!A67="","","Camp obligatori")),"Valor incorrecte")</f>
        <v/>
      </c>
      <c r="M67" s="7" t="str">
        <f>IFERROR(IF(Dades!M67&lt;&gt;"",
IF(TYPE(Dades!M67)=1,Dades!M67,"Format incorrecte"),
IF(Dades!A67="","","")),"Valor incorrecte")</f>
        <v/>
      </c>
      <c r="N67" t="str">
        <f>IF(Dades!N67="","",
IF(LEN(Dades!N67)&gt;255,"Longitud superada",Dades!N67))</f>
        <v/>
      </c>
      <c r="O67" t="str">
        <f>IF(Dades!O67="","",
IF(LEN(Dades!O67)&gt;1000,"Longitud superada",Dades!O67))</f>
        <v/>
      </c>
      <c r="P67" t="str">
        <f>IF(OR(Dades!P67&lt;&gt;"",Dades!Q67&lt;&gt;"",Dades!R67&lt;&gt;"",Dades!S67&lt;&gt;"",Dades!T67&lt;&gt;"",Dades!U67&lt;&gt;"",Dades!V67&lt;&gt;""),"Buidar col P i endavant","")</f>
        <v/>
      </c>
      <c r="Q67" t="str">
        <f>IF(Dades!B67="DESPESA PERSONAL",
IFERROR(IF(
       AND(
         LEN(Dades!C67)=8,
         AND(ISNUMBER(VALUE(LEFT(Dades!C67,2))),VALUE(LEFT(Dades!C67,2))&gt;=1,VALUE(LEFT(Dades!C67,2))&lt;13),
         OR(MID(Dades!C67,3,1)="N",MID(Dades!C67,3,1)="E"),
         MID(Dades!C67,4,1)="/",
         AND(ISNUMBER(VALUE(RIGHT(Dades!C67,4))),VALUE(RIGHT(Dades!C67,4))&gt;=2000,VALUE(RIGHT(Dades!C67,4))&lt;2100)
       )
=FALSE,"Valor incorrecte",""),"Valor incorrecte"),"")</f>
        <v/>
      </c>
    </row>
    <row r="68" spans="1:17" x14ac:dyDescent="0.3">
      <c r="A68" t="str">
        <f>IF(Dades!A68&lt;&gt;"",IF(AND(Dades!A67="",Dades!B67="",Dades!C67="",Dades!D67="",Dades!E67="",Dades!F67="",Dades!G67="",Dades!H67="",Dades!I67="",Dades!J67="",Dades!K67="",Dades!L67="",Dades!M67="",Dades!N67="",Dades!O67=""),
"No es carregarà",
    IF(OR(Dades!A68="DIRECTA",Dades!A68="INDIRECTA"),Dades!A68,"Valor incorrecte")),
IF(Dades!B68="","","Camp obligatori"))</f>
        <v/>
      </c>
      <c r="B68" t="str">
        <f>IF(Dades!B68&lt;&gt;"",
IF(OR(Dades!B68="SERVEI PROFESSIONAL",
           Dades!B68="DESPESA PERSONAL",
           Dades!B68="ASSEGURANÇA",
           Dades!B68="DIETA",
           Dades!B68="AMORTITZACIO",
           Dades!B68="SUBMINISTRAMENT",
           Dades!B68="SERVEI GENERAL",
           Dades!B68="ALTRES"),
Dades!B68,"Valor incorrecte"),
IF(Dades!A68="","","Camp obligatori"))</f>
        <v/>
      </c>
      <c r="C68" s="6" t="str">
        <f>IF(Dades!C68&lt;&gt;"",
       IF(Dades!B68="DESPESA PERSONAL",
             IF(Q68="",Dades!C68,"Valor incorrecte"),
             Dades!C68),
IF(AND(Dades!B68&lt;&gt;"DIETA",Dades!B68&lt;&gt;"ALTRES"),
     IF(Dades!A68="", "", "Camp obligatori"),
      ""))</f>
        <v/>
      </c>
      <c r="D68" s="2" t="str">
        <f ca="1">IFERROR(IF(Dades!D68&lt;&gt;"",
       IF(OR(CELL("formato",Dades!D68)="D1",CELL("formato",Dades!D68)="D4"),Dades!D68+0,"Format incorrecte"),
      IF(Dades!A68="","","Camp obligatori")),"Valor incorrecte")</f>
        <v/>
      </c>
      <c r="E68" s="2" t="str">
        <f ca="1">IFERROR(IF(Dades!E68&lt;&gt;"",
       IF(OR(CELL("formato",Dades!E68)="D1",CELL("formato",Dades!E68)="D4"),Dades!E68+0,"Format incorrecte"),
      IF(Dades!A68="","","Camp obligatori")),"Valor incorrecte")</f>
        <v/>
      </c>
      <c r="F68" t="str">
        <f>IF(Dades!F68="",IF(Dades!A68="","",IF(Dades!B68="DESPESA PERSONAL","Camp obligatori","")),
IF(LEN(Dades!F68)&gt;255,"Longitud superada",Dades!F68))</f>
        <v/>
      </c>
      <c r="G68" t="str">
        <f>IF(Dades!G68&lt;&gt;"",Dades!G68,
IF(Dades!A68="","","Camp obligatori"))</f>
        <v/>
      </c>
      <c r="H68" t="str">
        <f>IF(Dades!H68="",IF(Dades!A68="","","Camp obligatori"),
IF(LEN(Dades!H68)&gt;255,"Longitud superada",Dades!H68))</f>
        <v/>
      </c>
      <c r="I68" s="7" t="str">
        <f>IFERROR(IF(Dades!I68&lt;&gt;"",
IF(TYPE(Dades!I68)=1,Dades!I68,"Format incorrecte"),
IF(Dades!A68="","","Camp obligatori")),"Valor incorrecte")</f>
        <v/>
      </c>
      <c r="J68" s="7" t="str">
        <f>IFERROR(IF(Dades!J68&lt;&gt;"",
       IF(TYPE(Dades!J68)=1,IF(Dades!I68&lt;Dades!J68,"Import incorrecte",Dades!J68),"Format incorrecte"),
IF(Dades!A68="","","")),"Valor incorrecte")</f>
        <v/>
      </c>
      <c r="K68" s="7" t="str">
        <f>IFERROR(IF(Dades!K68&lt;&gt;"",
IF(TYPE(Dades!K68)=1,Dades!K68,"Format incorrecte"),
IF(Dades!A68="","","Camp obligatori")),"Valor incorrecte")</f>
        <v/>
      </c>
      <c r="L68" s="7" t="str">
        <f>IFERROR(IF(Dades!L68&lt;&gt;"",
       IF(TYPE(Dades!L68)=1,IF(Dades!K68&lt;Dades!L68,"Import incorrecte",Dades!L68),"Format incorrecte"),
IF(Dades!A68="","","Camp obligatori")),"Valor incorrecte")</f>
        <v/>
      </c>
      <c r="M68" s="7" t="str">
        <f>IFERROR(IF(Dades!M68&lt;&gt;"",
IF(TYPE(Dades!M68)=1,Dades!M68,"Format incorrecte"),
IF(Dades!A68="","","")),"Valor incorrecte")</f>
        <v/>
      </c>
      <c r="N68" t="str">
        <f>IF(Dades!N68="","",
IF(LEN(Dades!N68)&gt;255,"Longitud superada",Dades!N68))</f>
        <v/>
      </c>
      <c r="O68" t="str">
        <f>IF(Dades!O68="","",
IF(LEN(Dades!O68)&gt;1000,"Longitud superada",Dades!O68))</f>
        <v/>
      </c>
      <c r="P68" t="str">
        <f>IF(OR(Dades!P68&lt;&gt;"",Dades!Q68&lt;&gt;"",Dades!R68&lt;&gt;"",Dades!S68&lt;&gt;"",Dades!T68&lt;&gt;"",Dades!U68&lt;&gt;"",Dades!V68&lt;&gt;""),"Buidar col P i endavant","")</f>
        <v/>
      </c>
      <c r="Q68" t="str">
        <f>IF(Dades!B68="DESPESA PERSONAL",
IFERROR(IF(
       AND(
         LEN(Dades!C68)=8,
         AND(ISNUMBER(VALUE(LEFT(Dades!C68,2))),VALUE(LEFT(Dades!C68,2))&gt;=1,VALUE(LEFT(Dades!C68,2))&lt;13),
         OR(MID(Dades!C68,3,1)="N",MID(Dades!C68,3,1)="E"),
         MID(Dades!C68,4,1)="/",
         AND(ISNUMBER(VALUE(RIGHT(Dades!C68,4))),VALUE(RIGHT(Dades!C68,4))&gt;=2000,VALUE(RIGHT(Dades!C68,4))&lt;2100)
       )
=FALSE,"Valor incorrecte",""),"Valor incorrecte"),"")</f>
        <v/>
      </c>
    </row>
    <row r="69" spans="1:17" x14ac:dyDescent="0.3">
      <c r="A69" t="str">
        <f>IF(Dades!A69&lt;&gt;"",IF(AND(Dades!A68="",Dades!B68="",Dades!C68="",Dades!D68="",Dades!E68="",Dades!F68="",Dades!G68="",Dades!H68="",Dades!I68="",Dades!J68="",Dades!K68="",Dades!L68="",Dades!M68="",Dades!N68="",Dades!O68=""),
"No es carregarà",
    IF(OR(Dades!A69="DIRECTA",Dades!A69="INDIRECTA"),Dades!A69,"Valor incorrecte")),
IF(Dades!B69="","","Camp obligatori"))</f>
        <v/>
      </c>
      <c r="B69" t="str">
        <f>IF(Dades!B69&lt;&gt;"",
IF(OR(Dades!B69="SERVEI PROFESSIONAL",
           Dades!B69="DESPESA PERSONAL",
           Dades!B69="ASSEGURANÇA",
           Dades!B69="DIETA",
           Dades!B69="AMORTITZACIO",
           Dades!B69="SUBMINISTRAMENT",
           Dades!B69="SERVEI GENERAL",
           Dades!B69="ALTRES"),
Dades!B69,"Valor incorrecte"),
IF(Dades!A69="","","Camp obligatori"))</f>
        <v/>
      </c>
      <c r="C69" s="6" t="str">
        <f>IF(Dades!C69&lt;&gt;"",
       IF(Dades!B69="DESPESA PERSONAL",
             IF(Q69="",Dades!C69,"Valor incorrecte"),
             Dades!C69),
IF(AND(Dades!B69&lt;&gt;"DIETA",Dades!B69&lt;&gt;"ALTRES"),
     IF(Dades!A69="", "", "Camp obligatori"),
      ""))</f>
        <v/>
      </c>
      <c r="D69" s="2" t="str">
        <f ca="1">IFERROR(IF(Dades!D69&lt;&gt;"",
       IF(OR(CELL("formato",Dades!D69)="D1",CELL("formato",Dades!D69)="D4"),Dades!D69+0,"Format incorrecte"),
      IF(Dades!A69="","","Camp obligatori")),"Valor incorrecte")</f>
        <v/>
      </c>
      <c r="E69" s="2" t="str">
        <f ca="1">IFERROR(IF(Dades!E69&lt;&gt;"",
       IF(OR(CELL("formato",Dades!E69)="D1",CELL("formato",Dades!E69)="D4"),Dades!E69+0,"Format incorrecte"),
      IF(Dades!A69="","","Camp obligatori")),"Valor incorrecte")</f>
        <v/>
      </c>
      <c r="F69" t="str">
        <f>IF(Dades!F69="",IF(Dades!A69="","",IF(Dades!B69="DESPESA PERSONAL","Camp obligatori","")),
IF(LEN(Dades!F69)&gt;255,"Longitud superada",Dades!F69))</f>
        <v/>
      </c>
      <c r="G69" t="str">
        <f>IF(Dades!G69&lt;&gt;"",Dades!G69,
IF(Dades!A69="","","Camp obligatori"))</f>
        <v/>
      </c>
      <c r="H69" t="str">
        <f>IF(Dades!H69="",IF(Dades!A69="","","Camp obligatori"),
IF(LEN(Dades!H69)&gt;255,"Longitud superada",Dades!H69))</f>
        <v/>
      </c>
      <c r="I69" s="7" t="str">
        <f>IFERROR(IF(Dades!I69&lt;&gt;"",
IF(TYPE(Dades!I69)=1,Dades!I69,"Format incorrecte"),
IF(Dades!A69="","","Camp obligatori")),"Valor incorrecte")</f>
        <v/>
      </c>
      <c r="J69" s="7" t="str">
        <f>IFERROR(IF(Dades!J69&lt;&gt;"",
       IF(TYPE(Dades!J69)=1,IF(Dades!I69&lt;Dades!J69,"Import incorrecte",Dades!J69),"Format incorrecte"),
IF(Dades!A69="","","")),"Valor incorrecte")</f>
        <v/>
      </c>
      <c r="K69" s="7" t="str">
        <f>IFERROR(IF(Dades!K69&lt;&gt;"",
IF(TYPE(Dades!K69)=1,Dades!K69,"Format incorrecte"),
IF(Dades!A69="","","Camp obligatori")),"Valor incorrecte")</f>
        <v/>
      </c>
      <c r="L69" s="7" t="str">
        <f>IFERROR(IF(Dades!L69&lt;&gt;"",
       IF(TYPE(Dades!L69)=1,IF(Dades!K69&lt;Dades!L69,"Import incorrecte",Dades!L69),"Format incorrecte"),
IF(Dades!A69="","","Camp obligatori")),"Valor incorrecte")</f>
        <v/>
      </c>
      <c r="M69" s="7" t="str">
        <f>IFERROR(IF(Dades!M69&lt;&gt;"",
IF(TYPE(Dades!M69)=1,Dades!M69,"Format incorrecte"),
IF(Dades!A69="","","")),"Valor incorrecte")</f>
        <v/>
      </c>
      <c r="N69" t="str">
        <f>IF(Dades!N69="","",
IF(LEN(Dades!N69)&gt;255,"Longitud superada",Dades!N69))</f>
        <v/>
      </c>
      <c r="O69" t="str">
        <f>IF(Dades!O69="","",
IF(LEN(Dades!O69)&gt;1000,"Longitud superada",Dades!O69))</f>
        <v/>
      </c>
      <c r="P69" t="str">
        <f>IF(OR(Dades!P69&lt;&gt;"",Dades!Q69&lt;&gt;"",Dades!R69&lt;&gt;"",Dades!S69&lt;&gt;"",Dades!T69&lt;&gt;"",Dades!U69&lt;&gt;"",Dades!V69&lt;&gt;""),"Buidar col P i endavant","")</f>
        <v/>
      </c>
      <c r="Q69" t="str">
        <f>IF(Dades!B69="DESPESA PERSONAL",
IFERROR(IF(
       AND(
         LEN(Dades!C69)=8,
         AND(ISNUMBER(VALUE(LEFT(Dades!C69,2))),VALUE(LEFT(Dades!C69,2))&gt;=1,VALUE(LEFT(Dades!C69,2))&lt;13),
         OR(MID(Dades!C69,3,1)="N",MID(Dades!C69,3,1)="E"),
         MID(Dades!C69,4,1)="/",
         AND(ISNUMBER(VALUE(RIGHT(Dades!C69,4))),VALUE(RIGHT(Dades!C69,4))&gt;=2000,VALUE(RIGHT(Dades!C69,4))&lt;2100)
       )
=FALSE,"Valor incorrecte",""),"Valor incorrecte"),"")</f>
        <v/>
      </c>
    </row>
    <row r="70" spans="1:17" x14ac:dyDescent="0.3">
      <c r="A70" t="str">
        <f>IF(Dades!A70&lt;&gt;"",IF(AND(Dades!A69="",Dades!B69="",Dades!C69="",Dades!D69="",Dades!E69="",Dades!F69="",Dades!G69="",Dades!H69="",Dades!I69="",Dades!J69="",Dades!K69="",Dades!L69="",Dades!M69="",Dades!N69="",Dades!O69=""),
"No es carregarà",
    IF(OR(Dades!A70="DIRECTA",Dades!A70="INDIRECTA"),Dades!A70,"Valor incorrecte")),
IF(Dades!B70="","","Camp obligatori"))</f>
        <v/>
      </c>
      <c r="B70" t="str">
        <f>IF(Dades!B70&lt;&gt;"",
IF(OR(Dades!B70="SERVEI PROFESSIONAL",
           Dades!B70="DESPESA PERSONAL",
           Dades!B70="ASSEGURANÇA",
           Dades!B70="DIETA",
           Dades!B70="AMORTITZACIO",
           Dades!B70="SUBMINISTRAMENT",
           Dades!B70="SERVEI GENERAL",
           Dades!B70="ALTRES"),
Dades!B70,"Valor incorrecte"),
IF(Dades!A70="","","Camp obligatori"))</f>
        <v/>
      </c>
      <c r="C70" s="6" t="str">
        <f>IF(Dades!C70&lt;&gt;"",
       IF(Dades!B70="DESPESA PERSONAL",
             IF(Q70="",Dades!C70,"Valor incorrecte"),
             Dades!C70),
IF(AND(Dades!B70&lt;&gt;"DIETA",Dades!B70&lt;&gt;"ALTRES"),
     IF(Dades!A70="", "", "Camp obligatori"),
      ""))</f>
        <v/>
      </c>
      <c r="D70" s="2" t="str">
        <f ca="1">IFERROR(IF(Dades!D70&lt;&gt;"",
       IF(OR(CELL("formato",Dades!D70)="D1",CELL("formato",Dades!D70)="D4"),Dades!D70+0,"Format incorrecte"),
      IF(Dades!A70="","","Camp obligatori")),"Valor incorrecte")</f>
        <v/>
      </c>
      <c r="E70" s="2" t="str">
        <f ca="1">IFERROR(IF(Dades!E70&lt;&gt;"",
       IF(OR(CELL("formato",Dades!E70)="D1",CELL("formato",Dades!E70)="D4"),Dades!E70+0,"Format incorrecte"),
      IF(Dades!A70="","","Camp obligatori")),"Valor incorrecte")</f>
        <v/>
      </c>
      <c r="F70" t="str">
        <f>IF(Dades!F70="",IF(Dades!A70="","",IF(Dades!B70="DESPESA PERSONAL","Camp obligatori","")),
IF(LEN(Dades!F70)&gt;255,"Longitud superada",Dades!F70))</f>
        <v/>
      </c>
      <c r="G70" t="str">
        <f>IF(Dades!G70&lt;&gt;"",Dades!G70,
IF(Dades!A70="","","Camp obligatori"))</f>
        <v/>
      </c>
      <c r="H70" t="str">
        <f>IF(Dades!H70="",IF(Dades!A70="","","Camp obligatori"),
IF(LEN(Dades!H70)&gt;255,"Longitud superada",Dades!H70))</f>
        <v/>
      </c>
      <c r="I70" s="7" t="str">
        <f>IFERROR(IF(Dades!I70&lt;&gt;"",
IF(TYPE(Dades!I70)=1,Dades!I70,"Format incorrecte"),
IF(Dades!A70="","","Camp obligatori")),"Valor incorrecte")</f>
        <v/>
      </c>
      <c r="J70" s="7" t="str">
        <f>IFERROR(IF(Dades!J70&lt;&gt;"",
       IF(TYPE(Dades!J70)=1,IF(Dades!I70&lt;Dades!J70,"Import incorrecte",Dades!J70),"Format incorrecte"),
IF(Dades!A70="","","")),"Valor incorrecte")</f>
        <v/>
      </c>
      <c r="K70" s="7" t="str">
        <f>IFERROR(IF(Dades!K70&lt;&gt;"",
IF(TYPE(Dades!K70)=1,Dades!K70,"Format incorrecte"),
IF(Dades!A70="","","Camp obligatori")),"Valor incorrecte")</f>
        <v/>
      </c>
      <c r="L70" s="7" t="str">
        <f>IFERROR(IF(Dades!L70&lt;&gt;"",
       IF(TYPE(Dades!L70)=1,IF(Dades!K70&lt;Dades!L70,"Import incorrecte",Dades!L70),"Format incorrecte"),
IF(Dades!A70="","","Camp obligatori")),"Valor incorrecte")</f>
        <v/>
      </c>
      <c r="M70" s="7" t="str">
        <f>IFERROR(IF(Dades!M70&lt;&gt;"",
IF(TYPE(Dades!M70)=1,Dades!M70,"Format incorrecte"),
IF(Dades!A70="","","")),"Valor incorrecte")</f>
        <v/>
      </c>
      <c r="N70" t="str">
        <f>IF(Dades!N70="","",
IF(LEN(Dades!N70)&gt;255,"Longitud superada",Dades!N70))</f>
        <v/>
      </c>
      <c r="O70" t="str">
        <f>IF(Dades!O70="","",
IF(LEN(Dades!O70)&gt;1000,"Longitud superada",Dades!O70))</f>
        <v/>
      </c>
      <c r="P70" t="str">
        <f>IF(OR(Dades!P70&lt;&gt;"",Dades!Q70&lt;&gt;"",Dades!R70&lt;&gt;"",Dades!S70&lt;&gt;"",Dades!T70&lt;&gt;"",Dades!U70&lt;&gt;"",Dades!V70&lt;&gt;""),"Buidar col P i endavant","")</f>
        <v/>
      </c>
      <c r="Q70" t="str">
        <f>IF(Dades!B70="DESPESA PERSONAL",
IFERROR(IF(
       AND(
         LEN(Dades!C70)=8,
         AND(ISNUMBER(VALUE(LEFT(Dades!C70,2))),VALUE(LEFT(Dades!C70,2))&gt;=1,VALUE(LEFT(Dades!C70,2))&lt;13),
         OR(MID(Dades!C70,3,1)="N",MID(Dades!C70,3,1)="E"),
         MID(Dades!C70,4,1)="/",
         AND(ISNUMBER(VALUE(RIGHT(Dades!C70,4))),VALUE(RIGHT(Dades!C70,4))&gt;=2000,VALUE(RIGHT(Dades!C70,4))&lt;2100)
       )
=FALSE,"Valor incorrecte",""),"Valor incorrecte"),"")</f>
        <v/>
      </c>
    </row>
    <row r="71" spans="1:17" x14ac:dyDescent="0.3">
      <c r="A71" t="str">
        <f>IF(Dades!A71&lt;&gt;"",IF(AND(Dades!A70="",Dades!B70="",Dades!C70="",Dades!D70="",Dades!E70="",Dades!F70="",Dades!G70="",Dades!H70="",Dades!I70="",Dades!J70="",Dades!K70="",Dades!L70="",Dades!M70="",Dades!N70="",Dades!O70=""),
"No es carregarà",
    IF(OR(Dades!A71="DIRECTA",Dades!A71="INDIRECTA"),Dades!A71,"Valor incorrecte")),
IF(Dades!B71="","","Camp obligatori"))</f>
        <v/>
      </c>
      <c r="B71" t="str">
        <f>IF(Dades!B71&lt;&gt;"",
IF(OR(Dades!B71="SERVEI PROFESSIONAL",
           Dades!B71="DESPESA PERSONAL",
           Dades!B71="ASSEGURANÇA",
           Dades!B71="DIETA",
           Dades!B71="AMORTITZACIO",
           Dades!B71="SUBMINISTRAMENT",
           Dades!B71="SERVEI GENERAL",
           Dades!B71="ALTRES"),
Dades!B71,"Valor incorrecte"),
IF(Dades!A71="","","Camp obligatori"))</f>
        <v/>
      </c>
      <c r="C71" s="6" t="str">
        <f>IF(Dades!C71&lt;&gt;"",
       IF(Dades!B71="DESPESA PERSONAL",
             IF(Q71="",Dades!C71,"Valor incorrecte"),
             Dades!C71),
IF(AND(Dades!B71&lt;&gt;"DIETA",Dades!B71&lt;&gt;"ALTRES"),
     IF(Dades!A71="", "", "Camp obligatori"),
      ""))</f>
        <v/>
      </c>
      <c r="D71" s="2" t="str">
        <f ca="1">IFERROR(IF(Dades!D71&lt;&gt;"",
       IF(OR(CELL("formato",Dades!D71)="D1",CELL("formato",Dades!D71)="D4"),Dades!D71+0,"Format incorrecte"),
      IF(Dades!A71="","","Camp obligatori")),"Valor incorrecte")</f>
        <v/>
      </c>
      <c r="E71" s="2" t="str">
        <f ca="1">IFERROR(IF(Dades!E71&lt;&gt;"",
       IF(OR(CELL("formato",Dades!E71)="D1",CELL("formato",Dades!E71)="D4"),Dades!E71+0,"Format incorrecte"),
      IF(Dades!A71="","","Camp obligatori")),"Valor incorrecte")</f>
        <v/>
      </c>
      <c r="F71" t="str">
        <f>IF(Dades!F71="",IF(Dades!A71="","",IF(Dades!B71="DESPESA PERSONAL","Camp obligatori","")),
IF(LEN(Dades!F71)&gt;255,"Longitud superada",Dades!F71))</f>
        <v/>
      </c>
      <c r="G71" t="str">
        <f>IF(Dades!G71&lt;&gt;"",Dades!G71,
IF(Dades!A71="","","Camp obligatori"))</f>
        <v/>
      </c>
      <c r="H71" t="str">
        <f>IF(Dades!H71="",IF(Dades!A71="","","Camp obligatori"),
IF(LEN(Dades!H71)&gt;255,"Longitud superada",Dades!H71))</f>
        <v/>
      </c>
      <c r="I71" s="7" t="str">
        <f>IFERROR(IF(Dades!I71&lt;&gt;"",
IF(TYPE(Dades!I71)=1,Dades!I71,"Format incorrecte"),
IF(Dades!A71="","","Camp obligatori")),"Valor incorrecte")</f>
        <v/>
      </c>
      <c r="J71" s="7" t="str">
        <f>IFERROR(IF(Dades!J71&lt;&gt;"",
       IF(TYPE(Dades!J71)=1,IF(Dades!I71&lt;Dades!J71,"Import incorrecte",Dades!J71),"Format incorrecte"),
IF(Dades!A71="","","")),"Valor incorrecte")</f>
        <v/>
      </c>
      <c r="K71" s="7" t="str">
        <f>IFERROR(IF(Dades!K71&lt;&gt;"",
IF(TYPE(Dades!K71)=1,Dades!K71,"Format incorrecte"),
IF(Dades!A71="","","Camp obligatori")),"Valor incorrecte")</f>
        <v/>
      </c>
      <c r="L71" s="7" t="str">
        <f>IFERROR(IF(Dades!L71&lt;&gt;"",
       IF(TYPE(Dades!L71)=1,IF(Dades!K71&lt;Dades!L71,"Import incorrecte",Dades!L71),"Format incorrecte"),
IF(Dades!A71="","","Camp obligatori")),"Valor incorrecte")</f>
        <v/>
      </c>
      <c r="M71" s="7" t="str">
        <f>IFERROR(IF(Dades!M71&lt;&gt;"",
IF(TYPE(Dades!M71)=1,Dades!M71,"Format incorrecte"),
IF(Dades!A71="","","")),"Valor incorrecte")</f>
        <v/>
      </c>
      <c r="N71" t="str">
        <f>IF(Dades!N71="","",
IF(LEN(Dades!N71)&gt;255,"Longitud superada",Dades!N71))</f>
        <v/>
      </c>
      <c r="O71" t="str">
        <f>IF(Dades!O71="","",
IF(LEN(Dades!O71)&gt;1000,"Longitud superada",Dades!O71))</f>
        <v/>
      </c>
      <c r="P71" t="str">
        <f>IF(OR(Dades!P71&lt;&gt;"",Dades!Q71&lt;&gt;"",Dades!R71&lt;&gt;"",Dades!S71&lt;&gt;"",Dades!T71&lt;&gt;"",Dades!U71&lt;&gt;"",Dades!V71&lt;&gt;""),"Buidar col P i endavant","")</f>
        <v/>
      </c>
      <c r="Q71" t="str">
        <f>IF(Dades!B71="DESPESA PERSONAL",
IFERROR(IF(
       AND(
         LEN(Dades!C71)=8,
         AND(ISNUMBER(VALUE(LEFT(Dades!C71,2))),VALUE(LEFT(Dades!C71,2))&gt;=1,VALUE(LEFT(Dades!C71,2))&lt;13),
         OR(MID(Dades!C71,3,1)="N",MID(Dades!C71,3,1)="E"),
         MID(Dades!C71,4,1)="/",
         AND(ISNUMBER(VALUE(RIGHT(Dades!C71,4))),VALUE(RIGHT(Dades!C71,4))&gt;=2000,VALUE(RIGHT(Dades!C71,4))&lt;2100)
       )
=FALSE,"Valor incorrecte",""),"Valor incorrecte"),"")</f>
        <v/>
      </c>
    </row>
    <row r="72" spans="1:17" x14ac:dyDescent="0.3">
      <c r="A72" t="str">
        <f>IF(Dades!A72&lt;&gt;"",IF(AND(Dades!A71="",Dades!B71="",Dades!C71="",Dades!D71="",Dades!E71="",Dades!F71="",Dades!G71="",Dades!H71="",Dades!I71="",Dades!J71="",Dades!K71="",Dades!L71="",Dades!M71="",Dades!N71="",Dades!O71=""),
"No es carregarà",
    IF(OR(Dades!A72="DIRECTA",Dades!A72="INDIRECTA"),Dades!A72,"Valor incorrecte")),
IF(Dades!B72="","","Camp obligatori"))</f>
        <v/>
      </c>
      <c r="B72" t="str">
        <f>IF(Dades!B72&lt;&gt;"",
IF(OR(Dades!B72="SERVEI PROFESSIONAL",
           Dades!B72="DESPESA PERSONAL",
           Dades!B72="ASSEGURANÇA",
           Dades!B72="DIETA",
           Dades!B72="AMORTITZACIO",
           Dades!B72="SUBMINISTRAMENT",
           Dades!B72="SERVEI GENERAL",
           Dades!B72="ALTRES"),
Dades!B72,"Valor incorrecte"),
IF(Dades!A72="","","Camp obligatori"))</f>
        <v/>
      </c>
      <c r="C72" s="6" t="str">
        <f>IF(Dades!C72&lt;&gt;"",
       IF(Dades!B72="DESPESA PERSONAL",
             IF(Q72="",Dades!C72,"Valor incorrecte"),
             Dades!C72),
IF(AND(Dades!B72&lt;&gt;"DIETA",Dades!B72&lt;&gt;"ALTRES"),
     IF(Dades!A72="", "", "Camp obligatori"),
      ""))</f>
        <v/>
      </c>
      <c r="D72" s="2" t="str">
        <f ca="1">IFERROR(IF(Dades!D72&lt;&gt;"",
       IF(OR(CELL("formato",Dades!D72)="D1",CELL("formato",Dades!D72)="D4"),Dades!D72+0,"Format incorrecte"),
      IF(Dades!A72="","","Camp obligatori")),"Valor incorrecte")</f>
        <v/>
      </c>
      <c r="E72" s="2" t="str">
        <f ca="1">IFERROR(IF(Dades!E72&lt;&gt;"",
       IF(OR(CELL("formato",Dades!E72)="D1",CELL("formato",Dades!E72)="D4"),Dades!E72+0,"Format incorrecte"),
      IF(Dades!A72="","","Camp obligatori")),"Valor incorrecte")</f>
        <v/>
      </c>
      <c r="F72" t="str">
        <f>IF(Dades!F72="",IF(Dades!A72="","",IF(Dades!B72="DESPESA PERSONAL","Camp obligatori","")),
IF(LEN(Dades!F72)&gt;255,"Longitud superada",Dades!F72))</f>
        <v/>
      </c>
      <c r="G72" t="str">
        <f>IF(Dades!G72&lt;&gt;"",Dades!G72,
IF(Dades!A72="","","Camp obligatori"))</f>
        <v/>
      </c>
      <c r="H72" t="str">
        <f>IF(Dades!H72="",IF(Dades!A72="","","Camp obligatori"),
IF(LEN(Dades!H72)&gt;255,"Longitud superada",Dades!H72))</f>
        <v/>
      </c>
      <c r="I72" s="7" t="str">
        <f>IFERROR(IF(Dades!I72&lt;&gt;"",
IF(TYPE(Dades!I72)=1,Dades!I72,"Format incorrecte"),
IF(Dades!A72="","","Camp obligatori")),"Valor incorrecte")</f>
        <v/>
      </c>
      <c r="J72" s="7" t="str">
        <f>IFERROR(IF(Dades!J72&lt;&gt;"",
       IF(TYPE(Dades!J72)=1,IF(Dades!I72&lt;Dades!J72,"Import incorrecte",Dades!J72),"Format incorrecte"),
IF(Dades!A72="","","")),"Valor incorrecte")</f>
        <v/>
      </c>
      <c r="K72" s="7" t="str">
        <f>IFERROR(IF(Dades!K72&lt;&gt;"",
IF(TYPE(Dades!K72)=1,Dades!K72,"Format incorrecte"),
IF(Dades!A72="","","Camp obligatori")),"Valor incorrecte")</f>
        <v/>
      </c>
      <c r="L72" s="7" t="str">
        <f>IFERROR(IF(Dades!L72&lt;&gt;"",
       IF(TYPE(Dades!L72)=1,IF(Dades!K72&lt;Dades!L72,"Import incorrecte",Dades!L72),"Format incorrecte"),
IF(Dades!A72="","","Camp obligatori")),"Valor incorrecte")</f>
        <v/>
      </c>
      <c r="M72" s="7" t="str">
        <f>IFERROR(IF(Dades!M72&lt;&gt;"",
IF(TYPE(Dades!M72)=1,Dades!M72,"Format incorrecte"),
IF(Dades!A72="","","")),"Valor incorrecte")</f>
        <v/>
      </c>
      <c r="N72" t="str">
        <f>IF(Dades!N72="","",
IF(LEN(Dades!N72)&gt;255,"Longitud superada",Dades!N72))</f>
        <v/>
      </c>
      <c r="O72" t="str">
        <f>IF(Dades!O72="","",
IF(LEN(Dades!O72)&gt;1000,"Longitud superada",Dades!O72))</f>
        <v/>
      </c>
      <c r="P72" t="str">
        <f>IF(OR(Dades!P72&lt;&gt;"",Dades!Q72&lt;&gt;"",Dades!R72&lt;&gt;"",Dades!S72&lt;&gt;"",Dades!T72&lt;&gt;"",Dades!U72&lt;&gt;"",Dades!V72&lt;&gt;""),"Buidar col P i endavant","")</f>
        <v/>
      </c>
      <c r="Q72" t="str">
        <f>IF(Dades!B72="DESPESA PERSONAL",
IFERROR(IF(
       AND(
         LEN(Dades!C72)=8,
         AND(ISNUMBER(VALUE(LEFT(Dades!C72,2))),VALUE(LEFT(Dades!C72,2))&gt;=1,VALUE(LEFT(Dades!C72,2))&lt;13),
         OR(MID(Dades!C72,3,1)="N",MID(Dades!C72,3,1)="E"),
         MID(Dades!C72,4,1)="/",
         AND(ISNUMBER(VALUE(RIGHT(Dades!C72,4))),VALUE(RIGHT(Dades!C72,4))&gt;=2000,VALUE(RIGHT(Dades!C72,4))&lt;2100)
       )
=FALSE,"Valor incorrecte",""),"Valor incorrecte"),"")</f>
        <v/>
      </c>
    </row>
    <row r="73" spans="1:17" x14ac:dyDescent="0.3">
      <c r="A73" t="str">
        <f>IF(Dades!A73&lt;&gt;"",IF(AND(Dades!A72="",Dades!B72="",Dades!C72="",Dades!D72="",Dades!E72="",Dades!F72="",Dades!G72="",Dades!H72="",Dades!I72="",Dades!J72="",Dades!K72="",Dades!L72="",Dades!M72="",Dades!N72="",Dades!O72=""),
"No es carregarà",
    IF(OR(Dades!A73="DIRECTA",Dades!A73="INDIRECTA"),Dades!A73,"Valor incorrecte")),
IF(Dades!B73="","","Camp obligatori"))</f>
        <v/>
      </c>
      <c r="B73" t="str">
        <f>IF(Dades!B73&lt;&gt;"",
IF(OR(Dades!B73="SERVEI PROFESSIONAL",
           Dades!B73="DESPESA PERSONAL",
           Dades!B73="ASSEGURANÇA",
           Dades!B73="DIETA",
           Dades!B73="AMORTITZACIO",
           Dades!B73="SUBMINISTRAMENT",
           Dades!B73="SERVEI GENERAL",
           Dades!B73="ALTRES"),
Dades!B73,"Valor incorrecte"),
IF(Dades!A73="","","Camp obligatori"))</f>
        <v/>
      </c>
      <c r="C73" s="6" t="str">
        <f>IF(Dades!C73&lt;&gt;"",
       IF(Dades!B73="DESPESA PERSONAL",
             IF(Q73="",Dades!C73,"Valor incorrecte"),
             Dades!C73),
IF(AND(Dades!B73&lt;&gt;"DIETA",Dades!B73&lt;&gt;"ALTRES"),
     IF(Dades!A73="", "", "Camp obligatori"),
      ""))</f>
        <v/>
      </c>
      <c r="D73" s="2" t="str">
        <f ca="1">IFERROR(IF(Dades!D73&lt;&gt;"",
       IF(OR(CELL("formato",Dades!D73)="D1",CELL("formato",Dades!D73)="D4"),Dades!D73+0,"Format incorrecte"),
      IF(Dades!A73="","","Camp obligatori")),"Valor incorrecte")</f>
        <v/>
      </c>
      <c r="E73" s="2" t="str">
        <f ca="1">IFERROR(IF(Dades!E73&lt;&gt;"",
       IF(OR(CELL("formato",Dades!E73)="D1",CELL("formato",Dades!E73)="D4"),Dades!E73+0,"Format incorrecte"),
      IF(Dades!A73="","","Camp obligatori")),"Valor incorrecte")</f>
        <v/>
      </c>
      <c r="F73" t="str">
        <f>IF(Dades!F73="",IF(Dades!A73="","",IF(Dades!B73="DESPESA PERSONAL","Camp obligatori","")),
IF(LEN(Dades!F73)&gt;255,"Longitud superada",Dades!F73))</f>
        <v/>
      </c>
      <c r="G73" t="str">
        <f>IF(Dades!G73&lt;&gt;"",Dades!G73,
IF(Dades!A73="","","Camp obligatori"))</f>
        <v/>
      </c>
      <c r="H73" t="str">
        <f>IF(Dades!H73="",IF(Dades!A73="","","Camp obligatori"),
IF(LEN(Dades!H73)&gt;255,"Longitud superada",Dades!H73))</f>
        <v/>
      </c>
      <c r="I73" s="7" t="str">
        <f>IFERROR(IF(Dades!I73&lt;&gt;"",
IF(TYPE(Dades!I73)=1,Dades!I73,"Format incorrecte"),
IF(Dades!A73="","","Camp obligatori")),"Valor incorrecte")</f>
        <v/>
      </c>
      <c r="J73" s="7" t="str">
        <f>IFERROR(IF(Dades!J73&lt;&gt;"",
       IF(TYPE(Dades!J73)=1,IF(Dades!I73&lt;Dades!J73,"Import incorrecte",Dades!J73),"Format incorrecte"),
IF(Dades!A73="","","")),"Valor incorrecte")</f>
        <v/>
      </c>
      <c r="K73" s="7" t="str">
        <f>IFERROR(IF(Dades!K73&lt;&gt;"",
IF(TYPE(Dades!K73)=1,Dades!K73,"Format incorrecte"),
IF(Dades!A73="","","Camp obligatori")),"Valor incorrecte")</f>
        <v/>
      </c>
      <c r="L73" s="7" t="str">
        <f>IFERROR(IF(Dades!L73&lt;&gt;"",
       IF(TYPE(Dades!L73)=1,IF(Dades!K73&lt;Dades!L73,"Import incorrecte",Dades!L73),"Format incorrecte"),
IF(Dades!A73="","","Camp obligatori")),"Valor incorrecte")</f>
        <v/>
      </c>
      <c r="M73" s="7" t="str">
        <f>IFERROR(IF(Dades!M73&lt;&gt;"",
IF(TYPE(Dades!M73)=1,Dades!M73,"Format incorrecte"),
IF(Dades!A73="","","")),"Valor incorrecte")</f>
        <v/>
      </c>
      <c r="N73" t="str">
        <f>IF(Dades!N73="","",
IF(LEN(Dades!N73)&gt;255,"Longitud superada",Dades!N73))</f>
        <v/>
      </c>
      <c r="O73" t="str">
        <f>IF(Dades!O73="","",
IF(LEN(Dades!O73)&gt;1000,"Longitud superada",Dades!O73))</f>
        <v/>
      </c>
      <c r="P73" t="str">
        <f>IF(OR(Dades!P73&lt;&gt;"",Dades!Q73&lt;&gt;"",Dades!R73&lt;&gt;"",Dades!S73&lt;&gt;"",Dades!T73&lt;&gt;"",Dades!U73&lt;&gt;"",Dades!V73&lt;&gt;""),"Buidar col P i endavant","")</f>
        <v/>
      </c>
      <c r="Q73" t="str">
        <f>IF(Dades!B73="DESPESA PERSONAL",
IFERROR(IF(
       AND(
         LEN(Dades!C73)=8,
         AND(ISNUMBER(VALUE(LEFT(Dades!C73,2))),VALUE(LEFT(Dades!C73,2))&gt;=1,VALUE(LEFT(Dades!C73,2))&lt;13),
         OR(MID(Dades!C73,3,1)="N",MID(Dades!C73,3,1)="E"),
         MID(Dades!C73,4,1)="/",
         AND(ISNUMBER(VALUE(RIGHT(Dades!C73,4))),VALUE(RIGHT(Dades!C73,4))&gt;=2000,VALUE(RIGHT(Dades!C73,4))&lt;2100)
       )
=FALSE,"Valor incorrecte",""),"Valor incorrecte"),"")</f>
        <v/>
      </c>
    </row>
    <row r="74" spans="1:17" x14ac:dyDescent="0.3">
      <c r="A74" t="str">
        <f>IF(Dades!A74&lt;&gt;"",IF(AND(Dades!A73="",Dades!B73="",Dades!C73="",Dades!D73="",Dades!E73="",Dades!F73="",Dades!G73="",Dades!H73="",Dades!I73="",Dades!J73="",Dades!K73="",Dades!L73="",Dades!M73="",Dades!N73="",Dades!O73=""),
"No es carregarà",
    IF(OR(Dades!A74="DIRECTA",Dades!A74="INDIRECTA"),Dades!A74,"Valor incorrecte")),
IF(Dades!B74="","","Camp obligatori"))</f>
        <v/>
      </c>
      <c r="B74" t="str">
        <f>IF(Dades!B74&lt;&gt;"",
IF(OR(Dades!B74="SERVEI PROFESSIONAL",
           Dades!B74="DESPESA PERSONAL",
           Dades!B74="ASSEGURANÇA",
           Dades!B74="DIETA",
           Dades!B74="AMORTITZACIO",
           Dades!B74="SUBMINISTRAMENT",
           Dades!B74="SERVEI GENERAL",
           Dades!B74="ALTRES"),
Dades!B74,"Valor incorrecte"),
IF(Dades!A74="","","Camp obligatori"))</f>
        <v/>
      </c>
      <c r="C74" s="6" t="str">
        <f>IF(Dades!C74&lt;&gt;"",
       IF(Dades!B74="DESPESA PERSONAL",
             IF(Q74="",Dades!C74,"Valor incorrecte"),
             Dades!C74),
IF(AND(Dades!B74&lt;&gt;"DIETA",Dades!B74&lt;&gt;"ALTRES"),
     IF(Dades!A74="", "", "Camp obligatori"),
      ""))</f>
        <v/>
      </c>
      <c r="D74" s="2" t="str">
        <f ca="1">IFERROR(IF(Dades!D74&lt;&gt;"",
       IF(OR(CELL("formato",Dades!D74)="D1",CELL("formato",Dades!D74)="D4"),Dades!D74+0,"Format incorrecte"),
      IF(Dades!A74="","","Camp obligatori")),"Valor incorrecte")</f>
        <v/>
      </c>
      <c r="E74" s="2" t="str">
        <f ca="1">IFERROR(IF(Dades!E74&lt;&gt;"",
       IF(OR(CELL("formato",Dades!E74)="D1",CELL("formato",Dades!E74)="D4"),Dades!E74+0,"Format incorrecte"),
      IF(Dades!A74="","","Camp obligatori")),"Valor incorrecte")</f>
        <v/>
      </c>
      <c r="F74" t="str">
        <f>IF(Dades!F74="",IF(Dades!A74="","",IF(Dades!B74="DESPESA PERSONAL","Camp obligatori","")),
IF(LEN(Dades!F74)&gt;255,"Longitud superada",Dades!F74))</f>
        <v/>
      </c>
      <c r="G74" t="str">
        <f>IF(Dades!G74&lt;&gt;"",Dades!G74,
IF(Dades!A74="","","Camp obligatori"))</f>
        <v/>
      </c>
      <c r="H74" t="str">
        <f>IF(Dades!H74="",IF(Dades!A74="","","Camp obligatori"),
IF(LEN(Dades!H74)&gt;255,"Longitud superada",Dades!H74))</f>
        <v/>
      </c>
      <c r="I74" s="7" t="str">
        <f>IFERROR(IF(Dades!I74&lt;&gt;"",
IF(TYPE(Dades!I74)=1,Dades!I74,"Format incorrecte"),
IF(Dades!A74="","","Camp obligatori")),"Valor incorrecte")</f>
        <v/>
      </c>
      <c r="J74" s="7" t="str">
        <f>IFERROR(IF(Dades!J74&lt;&gt;"",
       IF(TYPE(Dades!J74)=1,IF(Dades!I74&lt;Dades!J74,"Import incorrecte",Dades!J74),"Format incorrecte"),
IF(Dades!A74="","","")),"Valor incorrecte")</f>
        <v/>
      </c>
      <c r="K74" s="7" t="str">
        <f>IFERROR(IF(Dades!K74&lt;&gt;"",
IF(TYPE(Dades!K74)=1,Dades!K74,"Format incorrecte"),
IF(Dades!A74="","","Camp obligatori")),"Valor incorrecte")</f>
        <v/>
      </c>
      <c r="L74" s="7" t="str">
        <f>IFERROR(IF(Dades!L74&lt;&gt;"",
       IF(TYPE(Dades!L74)=1,IF(Dades!K74&lt;Dades!L74,"Import incorrecte",Dades!L74),"Format incorrecte"),
IF(Dades!A74="","","Camp obligatori")),"Valor incorrecte")</f>
        <v/>
      </c>
      <c r="M74" s="7" t="str">
        <f>IFERROR(IF(Dades!M74&lt;&gt;"",
IF(TYPE(Dades!M74)=1,Dades!M74,"Format incorrecte"),
IF(Dades!A74="","","")),"Valor incorrecte")</f>
        <v/>
      </c>
      <c r="N74" t="str">
        <f>IF(Dades!N74="","",
IF(LEN(Dades!N74)&gt;255,"Longitud superada",Dades!N74))</f>
        <v/>
      </c>
      <c r="O74" t="str">
        <f>IF(Dades!O74="","",
IF(LEN(Dades!O74)&gt;1000,"Longitud superada",Dades!O74))</f>
        <v/>
      </c>
      <c r="P74" t="str">
        <f>IF(OR(Dades!P74&lt;&gt;"",Dades!Q74&lt;&gt;"",Dades!R74&lt;&gt;"",Dades!S74&lt;&gt;"",Dades!T74&lt;&gt;"",Dades!U74&lt;&gt;"",Dades!V74&lt;&gt;""),"Buidar col P i endavant","")</f>
        <v/>
      </c>
      <c r="Q74" t="str">
        <f>IF(Dades!B74="DESPESA PERSONAL",
IFERROR(IF(
       AND(
         LEN(Dades!C74)=8,
         AND(ISNUMBER(VALUE(LEFT(Dades!C74,2))),VALUE(LEFT(Dades!C74,2))&gt;=1,VALUE(LEFT(Dades!C74,2))&lt;13),
         OR(MID(Dades!C74,3,1)="N",MID(Dades!C74,3,1)="E"),
         MID(Dades!C74,4,1)="/",
         AND(ISNUMBER(VALUE(RIGHT(Dades!C74,4))),VALUE(RIGHT(Dades!C74,4))&gt;=2000,VALUE(RIGHT(Dades!C74,4))&lt;2100)
       )
=FALSE,"Valor incorrecte",""),"Valor incorrecte"),"")</f>
        <v/>
      </c>
    </row>
    <row r="75" spans="1:17" x14ac:dyDescent="0.3">
      <c r="A75" t="str">
        <f>IF(Dades!A75&lt;&gt;"",IF(AND(Dades!A74="",Dades!B74="",Dades!C74="",Dades!D74="",Dades!E74="",Dades!F74="",Dades!G74="",Dades!H74="",Dades!I74="",Dades!J74="",Dades!K74="",Dades!L74="",Dades!M74="",Dades!N74="",Dades!O74=""),
"No es carregarà",
    IF(OR(Dades!A75="DIRECTA",Dades!A75="INDIRECTA"),Dades!A75,"Valor incorrecte")),
IF(Dades!B75="","","Camp obligatori"))</f>
        <v/>
      </c>
      <c r="B75" t="str">
        <f>IF(Dades!B75&lt;&gt;"",
IF(OR(Dades!B75="SERVEI PROFESSIONAL",
           Dades!B75="DESPESA PERSONAL",
           Dades!B75="ASSEGURANÇA",
           Dades!B75="DIETA",
           Dades!B75="AMORTITZACIO",
           Dades!B75="SUBMINISTRAMENT",
           Dades!B75="SERVEI GENERAL",
           Dades!B75="ALTRES"),
Dades!B75,"Valor incorrecte"),
IF(Dades!A75="","","Camp obligatori"))</f>
        <v/>
      </c>
      <c r="C75" s="6" t="str">
        <f>IF(Dades!C75&lt;&gt;"",
       IF(Dades!B75="DESPESA PERSONAL",
             IF(Q75="",Dades!C75,"Valor incorrecte"),
             Dades!C75),
IF(AND(Dades!B75&lt;&gt;"DIETA",Dades!B75&lt;&gt;"ALTRES"),
     IF(Dades!A75="", "", "Camp obligatori"),
      ""))</f>
        <v/>
      </c>
      <c r="D75" s="2" t="str">
        <f ca="1">IFERROR(IF(Dades!D75&lt;&gt;"",
       IF(OR(CELL("formato",Dades!D75)="D1",CELL("formato",Dades!D75)="D4"),Dades!D75+0,"Format incorrecte"),
      IF(Dades!A75="","","Camp obligatori")),"Valor incorrecte")</f>
        <v/>
      </c>
      <c r="E75" s="2" t="str">
        <f ca="1">IFERROR(IF(Dades!E75&lt;&gt;"",
       IF(OR(CELL("formato",Dades!E75)="D1",CELL("formato",Dades!E75)="D4"),Dades!E75+0,"Format incorrecte"),
      IF(Dades!A75="","","Camp obligatori")),"Valor incorrecte")</f>
        <v/>
      </c>
      <c r="F75" t="str">
        <f>IF(Dades!F75="",IF(Dades!A75="","",IF(Dades!B75="DESPESA PERSONAL","Camp obligatori","")),
IF(LEN(Dades!F75)&gt;255,"Longitud superada",Dades!F75))</f>
        <v/>
      </c>
      <c r="G75" t="str">
        <f>IF(Dades!G75&lt;&gt;"",Dades!G75,
IF(Dades!A75="","","Camp obligatori"))</f>
        <v/>
      </c>
      <c r="H75" t="str">
        <f>IF(Dades!H75="",IF(Dades!A75="","","Camp obligatori"),
IF(LEN(Dades!H75)&gt;255,"Longitud superada",Dades!H75))</f>
        <v/>
      </c>
      <c r="I75" s="7" t="str">
        <f>IFERROR(IF(Dades!I75&lt;&gt;"",
IF(TYPE(Dades!I75)=1,Dades!I75,"Format incorrecte"),
IF(Dades!A75="","","Camp obligatori")),"Valor incorrecte")</f>
        <v/>
      </c>
      <c r="J75" s="7" t="str">
        <f>IFERROR(IF(Dades!J75&lt;&gt;"",
       IF(TYPE(Dades!J75)=1,IF(Dades!I75&lt;Dades!J75,"Import incorrecte",Dades!J75),"Format incorrecte"),
IF(Dades!A75="","","")),"Valor incorrecte")</f>
        <v/>
      </c>
      <c r="K75" s="7" t="str">
        <f>IFERROR(IF(Dades!K75&lt;&gt;"",
IF(TYPE(Dades!K75)=1,Dades!K75,"Format incorrecte"),
IF(Dades!A75="","","Camp obligatori")),"Valor incorrecte")</f>
        <v/>
      </c>
      <c r="L75" s="7" t="str">
        <f>IFERROR(IF(Dades!L75&lt;&gt;"",
       IF(TYPE(Dades!L75)=1,IF(Dades!K75&lt;Dades!L75,"Import incorrecte",Dades!L75),"Format incorrecte"),
IF(Dades!A75="","","Camp obligatori")),"Valor incorrecte")</f>
        <v/>
      </c>
      <c r="M75" s="7" t="str">
        <f>IFERROR(IF(Dades!M75&lt;&gt;"",
IF(TYPE(Dades!M75)=1,Dades!M75,"Format incorrecte"),
IF(Dades!A75="","","")),"Valor incorrecte")</f>
        <v/>
      </c>
      <c r="N75" t="str">
        <f>IF(Dades!N75="","",
IF(LEN(Dades!N75)&gt;255,"Longitud superada",Dades!N75))</f>
        <v/>
      </c>
      <c r="O75" t="str">
        <f>IF(Dades!O75="","",
IF(LEN(Dades!O75)&gt;1000,"Longitud superada",Dades!O75))</f>
        <v/>
      </c>
      <c r="P75" t="str">
        <f>IF(OR(Dades!P75&lt;&gt;"",Dades!Q75&lt;&gt;"",Dades!R75&lt;&gt;"",Dades!S75&lt;&gt;"",Dades!T75&lt;&gt;"",Dades!U75&lt;&gt;"",Dades!V75&lt;&gt;""),"Buidar col P i endavant","")</f>
        <v/>
      </c>
      <c r="Q75" t="str">
        <f>IF(Dades!B75="DESPESA PERSONAL",
IFERROR(IF(
       AND(
         LEN(Dades!C75)=8,
         AND(ISNUMBER(VALUE(LEFT(Dades!C75,2))),VALUE(LEFT(Dades!C75,2))&gt;=1,VALUE(LEFT(Dades!C75,2))&lt;13),
         OR(MID(Dades!C75,3,1)="N",MID(Dades!C75,3,1)="E"),
         MID(Dades!C75,4,1)="/",
         AND(ISNUMBER(VALUE(RIGHT(Dades!C75,4))),VALUE(RIGHT(Dades!C75,4))&gt;=2000,VALUE(RIGHT(Dades!C75,4))&lt;2100)
       )
=FALSE,"Valor incorrecte",""),"Valor incorrecte"),"")</f>
        <v/>
      </c>
    </row>
    <row r="76" spans="1:17" x14ac:dyDescent="0.3">
      <c r="A76" t="str">
        <f>IF(Dades!A76&lt;&gt;"",IF(AND(Dades!A75="",Dades!B75="",Dades!C75="",Dades!D75="",Dades!E75="",Dades!F75="",Dades!G75="",Dades!H75="",Dades!I75="",Dades!J75="",Dades!K75="",Dades!L75="",Dades!M75="",Dades!N75="",Dades!O75=""),
"No es carregarà",
    IF(OR(Dades!A76="DIRECTA",Dades!A76="INDIRECTA"),Dades!A76,"Valor incorrecte")),
IF(Dades!B76="","","Camp obligatori"))</f>
        <v/>
      </c>
      <c r="B76" t="str">
        <f>IF(Dades!B76&lt;&gt;"",
IF(OR(Dades!B76="SERVEI PROFESSIONAL",
           Dades!B76="DESPESA PERSONAL",
           Dades!B76="ASSEGURANÇA",
           Dades!B76="DIETA",
           Dades!B76="AMORTITZACIO",
           Dades!B76="SUBMINISTRAMENT",
           Dades!B76="SERVEI GENERAL",
           Dades!B76="ALTRES"),
Dades!B76,"Valor incorrecte"),
IF(Dades!A76="","","Camp obligatori"))</f>
        <v/>
      </c>
      <c r="C76" s="6" t="str">
        <f>IF(Dades!C76&lt;&gt;"",
       IF(Dades!B76="DESPESA PERSONAL",
             IF(Q76="",Dades!C76,"Valor incorrecte"),
             Dades!C76),
IF(AND(Dades!B76&lt;&gt;"DIETA",Dades!B76&lt;&gt;"ALTRES"),
     IF(Dades!A76="", "", "Camp obligatori"),
      ""))</f>
        <v/>
      </c>
      <c r="D76" s="2" t="str">
        <f ca="1">IFERROR(IF(Dades!D76&lt;&gt;"",
       IF(OR(CELL("formato",Dades!D76)="D1",CELL("formato",Dades!D76)="D4"),Dades!D76+0,"Format incorrecte"),
      IF(Dades!A76="","","Camp obligatori")),"Valor incorrecte")</f>
        <v/>
      </c>
      <c r="E76" s="2" t="str">
        <f ca="1">IFERROR(IF(Dades!E76&lt;&gt;"",
       IF(OR(CELL("formato",Dades!E76)="D1",CELL("formato",Dades!E76)="D4"),Dades!E76+0,"Format incorrecte"),
      IF(Dades!A76="","","Camp obligatori")),"Valor incorrecte")</f>
        <v/>
      </c>
      <c r="F76" t="str">
        <f>IF(Dades!F76="",IF(Dades!A76="","",IF(Dades!B76="DESPESA PERSONAL","Camp obligatori","")),
IF(LEN(Dades!F76)&gt;255,"Longitud superada",Dades!F76))</f>
        <v/>
      </c>
      <c r="G76" t="str">
        <f>IF(Dades!G76&lt;&gt;"",Dades!G76,
IF(Dades!A76="","","Camp obligatori"))</f>
        <v/>
      </c>
      <c r="H76" t="str">
        <f>IF(Dades!H76="",IF(Dades!A76="","","Camp obligatori"),
IF(LEN(Dades!H76)&gt;255,"Longitud superada",Dades!H76))</f>
        <v/>
      </c>
      <c r="I76" s="7" t="str">
        <f>IFERROR(IF(Dades!I76&lt;&gt;"",
IF(TYPE(Dades!I76)=1,Dades!I76,"Format incorrecte"),
IF(Dades!A76="","","Camp obligatori")),"Valor incorrecte")</f>
        <v/>
      </c>
      <c r="J76" s="7" t="str">
        <f>IFERROR(IF(Dades!J76&lt;&gt;"",
       IF(TYPE(Dades!J76)=1,IF(Dades!I76&lt;Dades!J76,"Import incorrecte",Dades!J76),"Format incorrecte"),
IF(Dades!A76="","","")),"Valor incorrecte")</f>
        <v/>
      </c>
      <c r="K76" s="7" t="str">
        <f>IFERROR(IF(Dades!K76&lt;&gt;"",
IF(TYPE(Dades!K76)=1,Dades!K76,"Format incorrecte"),
IF(Dades!A76="","","Camp obligatori")),"Valor incorrecte")</f>
        <v/>
      </c>
      <c r="L76" s="7" t="str">
        <f>IFERROR(IF(Dades!L76&lt;&gt;"",
       IF(TYPE(Dades!L76)=1,IF(Dades!K76&lt;Dades!L76,"Import incorrecte",Dades!L76),"Format incorrecte"),
IF(Dades!A76="","","Camp obligatori")),"Valor incorrecte")</f>
        <v/>
      </c>
      <c r="M76" s="7" t="str">
        <f>IFERROR(IF(Dades!M76&lt;&gt;"",
IF(TYPE(Dades!M76)=1,Dades!M76,"Format incorrecte"),
IF(Dades!A76="","","")),"Valor incorrecte")</f>
        <v/>
      </c>
      <c r="N76" t="str">
        <f>IF(Dades!N76="","",
IF(LEN(Dades!N76)&gt;255,"Longitud superada",Dades!N76))</f>
        <v/>
      </c>
      <c r="O76" t="str">
        <f>IF(Dades!O76="","",
IF(LEN(Dades!O76)&gt;1000,"Longitud superada",Dades!O76))</f>
        <v/>
      </c>
      <c r="P76" t="str">
        <f>IF(OR(Dades!P76&lt;&gt;"",Dades!Q76&lt;&gt;"",Dades!R76&lt;&gt;"",Dades!S76&lt;&gt;"",Dades!T76&lt;&gt;"",Dades!U76&lt;&gt;"",Dades!V76&lt;&gt;""),"Buidar col P i endavant","")</f>
        <v/>
      </c>
      <c r="Q76" t="str">
        <f>IF(Dades!B76="DESPESA PERSONAL",
IFERROR(IF(
       AND(
         LEN(Dades!C76)=8,
         AND(ISNUMBER(VALUE(LEFT(Dades!C76,2))),VALUE(LEFT(Dades!C76,2))&gt;=1,VALUE(LEFT(Dades!C76,2))&lt;13),
         OR(MID(Dades!C76,3,1)="N",MID(Dades!C76,3,1)="E"),
         MID(Dades!C76,4,1)="/",
         AND(ISNUMBER(VALUE(RIGHT(Dades!C76,4))),VALUE(RIGHT(Dades!C76,4))&gt;=2000,VALUE(RIGHT(Dades!C76,4))&lt;2100)
       )
=FALSE,"Valor incorrecte",""),"Valor incorrecte"),"")</f>
        <v/>
      </c>
    </row>
    <row r="77" spans="1:17" x14ac:dyDescent="0.3">
      <c r="A77" t="str">
        <f>IF(Dades!A77&lt;&gt;"",IF(AND(Dades!A76="",Dades!B76="",Dades!C76="",Dades!D76="",Dades!E76="",Dades!F76="",Dades!G76="",Dades!H76="",Dades!I76="",Dades!J76="",Dades!K76="",Dades!L76="",Dades!M76="",Dades!N76="",Dades!O76=""),
"No es carregarà",
    IF(OR(Dades!A77="DIRECTA",Dades!A77="INDIRECTA"),Dades!A77,"Valor incorrecte")),
IF(Dades!B77="","","Camp obligatori"))</f>
        <v/>
      </c>
      <c r="B77" t="str">
        <f>IF(Dades!B77&lt;&gt;"",
IF(OR(Dades!B77="SERVEI PROFESSIONAL",
           Dades!B77="DESPESA PERSONAL",
           Dades!B77="ASSEGURANÇA",
           Dades!B77="DIETA",
           Dades!B77="AMORTITZACIO",
           Dades!B77="SUBMINISTRAMENT",
           Dades!B77="SERVEI GENERAL",
           Dades!B77="ALTRES"),
Dades!B77,"Valor incorrecte"),
IF(Dades!A77="","","Camp obligatori"))</f>
        <v/>
      </c>
      <c r="C77" s="6" t="str">
        <f>IF(Dades!C77&lt;&gt;"",
       IF(Dades!B77="DESPESA PERSONAL",
             IF(Q77="",Dades!C77,"Valor incorrecte"),
             Dades!C77),
IF(AND(Dades!B77&lt;&gt;"DIETA",Dades!B77&lt;&gt;"ALTRES"),
     IF(Dades!A77="", "", "Camp obligatori"),
      ""))</f>
        <v/>
      </c>
      <c r="D77" s="2" t="str">
        <f ca="1">IFERROR(IF(Dades!D77&lt;&gt;"",
       IF(OR(CELL("formato",Dades!D77)="D1",CELL("formato",Dades!D77)="D4"),Dades!D77+0,"Format incorrecte"),
      IF(Dades!A77="","","Camp obligatori")),"Valor incorrecte")</f>
        <v/>
      </c>
      <c r="E77" s="2" t="str">
        <f ca="1">IFERROR(IF(Dades!E77&lt;&gt;"",
       IF(OR(CELL("formato",Dades!E77)="D1",CELL("formato",Dades!E77)="D4"),Dades!E77+0,"Format incorrecte"),
      IF(Dades!A77="","","Camp obligatori")),"Valor incorrecte")</f>
        <v/>
      </c>
      <c r="F77" t="str">
        <f>IF(Dades!F77="",IF(Dades!A77="","",IF(Dades!B77="DESPESA PERSONAL","Camp obligatori","")),
IF(LEN(Dades!F77)&gt;255,"Longitud superada",Dades!F77))</f>
        <v/>
      </c>
      <c r="G77" t="str">
        <f>IF(Dades!G77&lt;&gt;"",Dades!G77,
IF(Dades!A77="","","Camp obligatori"))</f>
        <v/>
      </c>
      <c r="H77" t="str">
        <f>IF(Dades!H77="",IF(Dades!A77="","","Camp obligatori"),
IF(LEN(Dades!H77)&gt;255,"Longitud superada",Dades!H77))</f>
        <v/>
      </c>
      <c r="I77" s="7" t="str">
        <f>IFERROR(IF(Dades!I77&lt;&gt;"",
IF(TYPE(Dades!I77)=1,Dades!I77,"Format incorrecte"),
IF(Dades!A77="","","Camp obligatori")),"Valor incorrecte")</f>
        <v/>
      </c>
      <c r="J77" s="7" t="str">
        <f>IFERROR(IF(Dades!J77&lt;&gt;"",
       IF(TYPE(Dades!J77)=1,IF(Dades!I77&lt;Dades!J77,"Import incorrecte",Dades!J77),"Format incorrecte"),
IF(Dades!A77="","","")),"Valor incorrecte")</f>
        <v/>
      </c>
      <c r="K77" s="7" t="str">
        <f>IFERROR(IF(Dades!K77&lt;&gt;"",
IF(TYPE(Dades!K77)=1,Dades!K77,"Format incorrecte"),
IF(Dades!A77="","","Camp obligatori")),"Valor incorrecte")</f>
        <v/>
      </c>
      <c r="L77" s="7" t="str">
        <f>IFERROR(IF(Dades!L77&lt;&gt;"",
       IF(TYPE(Dades!L77)=1,IF(Dades!K77&lt;Dades!L77,"Import incorrecte",Dades!L77),"Format incorrecte"),
IF(Dades!A77="","","Camp obligatori")),"Valor incorrecte")</f>
        <v/>
      </c>
      <c r="M77" s="7" t="str">
        <f>IFERROR(IF(Dades!M77&lt;&gt;"",
IF(TYPE(Dades!M77)=1,Dades!M77,"Format incorrecte"),
IF(Dades!A77="","","")),"Valor incorrecte")</f>
        <v/>
      </c>
      <c r="N77" t="str">
        <f>IF(Dades!N77="","",
IF(LEN(Dades!N77)&gt;255,"Longitud superada",Dades!N77))</f>
        <v/>
      </c>
      <c r="O77" t="str">
        <f>IF(Dades!O77="","",
IF(LEN(Dades!O77)&gt;1000,"Longitud superada",Dades!O77))</f>
        <v/>
      </c>
      <c r="P77" t="str">
        <f>IF(OR(Dades!P77&lt;&gt;"",Dades!Q77&lt;&gt;"",Dades!R77&lt;&gt;"",Dades!S77&lt;&gt;"",Dades!T77&lt;&gt;"",Dades!U77&lt;&gt;"",Dades!V77&lt;&gt;""),"Buidar col P i endavant","")</f>
        <v/>
      </c>
      <c r="Q77" t="str">
        <f>IF(Dades!B77="DESPESA PERSONAL",
IFERROR(IF(
       AND(
         LEN(Dades!C77)=8,
         AND(ISNUMBER(VALUE(LEFT(Dades!C77,2))),VALUE(LEFT(Dades!C77,2))&gt;=1,VALUE(LEFT(Dades!C77,2))&lt;13),
         OR(MID(Dades!C77,3,1)="N",MID(Dades!C77,3,1)="E"),
         MID(Dades!C77,4,1)="/",
         AND(ISNUMBER(VALUE(RIGHT(Dades!C77,4))),VALUE(RIGHT(Dades!C77,4))&gt;=2000,VALUE(RIGHT(Dades!C77,4))&lt;2100)
       )
=FALSE,"Valor incorrecte",""),"Valor incorrecte"),"")</f>
        <v/>
      </c>
    </row>
    <row r="78" spans="1:17" x14ac:dyDescent="0.3">
      <c r="A78" t="str">
        <f>IF(Dades!A78&lt;&gt;"",IF(AND(Dades!A77="",Dades!B77="",Dades!C77="",Dades!D77="",Dades!E77="",Dades!F77="",Dades!G77="",Dades!H77="",Dades!I77="",Dades!J77="",Dades!K77="",Dades!L77="",Dades!M77="",Dades!N77="",Dades!O77=""),
"No es carregarà",
    IF(OR(Dades!A78="DIRECTA",Dades!A78="INDIRECTA"),Dades!A78,"Valor incorrecte")),
IF(Dades!B78="","","Camp obligatori"))</f>
        <v/>
      </c>
      <c r="B78" t="str">
        <f>IF(Dades!B78&lt;&gt;"",
IF(OR(Dades!B78="SERVEI PROFESSIONAL",
           Dades!B78="DESPESA PERSONAL",
           Dades!B78="ASSEGURANÇA",
           Dades!B78="DIETA",
           Dades!B78="AMORTITZACIO",
           Dades!B78="SUBMINISTRAMENT",
           Dades!B78="SERVEI GENERAL",
           Dades!B78="ALTRES"),
Dades!B78,"Valor incorrecte"),
IF(Dades!A78="","","Camp obligatori"))</f>
        <v/>
      </c>
      <c r="C78" s="6" t="str">
        <f>IF(Dades!C78&lt;&gt;"",
       IF(Dades!B78="DESPESA PERSONAL",
             IF(Q78="",Dades!C78,"Valor incorrecte"),
             Dades!C78),
IF(AND(Dades!B78&lt;&gt;"DIETA",Dades!B78&lt;&gt;"ALTRES"),
     IF(Dades!A78="", "", "Camp obligatori"),
      ""))</f>
        <v/>
      </c>
      <c r="D78" s="2" t="str">
        <f ca="1">IFERROR(IF(Dades!D78&lt;&gt;"",
       IF(OR(CELL("formato",Dades!D78)="D1",CELL("formato",Dades!D78)="D4"),Dades!D78+0,"Format incorrecte"),
      IF(Dades!A78="","","Camp obligatori")),"Valor incorrecte")</f>
        <v/>
      </c>
      <c r="E78" s="2" t="str">
        <f ca="1">IFERROR(IF(Dades!E78&lt;&gt;"",
       IF(OR(CELL("formato",Dades!E78)="D1",CELL("formato",Dades!E78)="D4"),Dades!E78+0,"Format incorrecte"),
      IF(Dades!A78="","","Camp obligatori")),"Valor incorrecte")</f>
        <v/>
      </c>
      <c r="F78" t="str">
        <f>IF(Dades!F78="",IF(Dades!A78="","",IF(Dades!B78="DESPESA PERSONAL","Camp obligatori","")),
IF(LEN(Dades!F78)&gt;255,"Longitud superada",Dades!F78))</f>
        <v/>
      </c>
      <c r="G78" t="str">
        <f>IF(Dades!G78&lt;&gt;"",Dades!G78,
IF(Dades!A78="","","Camp obligatori"))</f>
        <v/>
      </c>
      <c r="H78" t="str">
        <f>IF(Dades!H78="",IF(Dades!A78="","","Camp obligatori"),
IF(LEN(Dades!H78)&gt;255,"Longitud superada",Dades!H78))</f>
        <v/>
      </c>
      <c r="I78" s="7" t="str">
        <f>IFERROR(IF(Dades!I78&lt;&gt;"",
IF(TYPE(Dades!I78)=1,Dades!I78,"Format incorrecte"),
IF(Dades!A78="","","Camp obligatori")),"Valor incorrecte")</f>
        <v/>
      </c>
      <c r="J78" s="7" t="str">
        <f>IFERROR(IF(Dades!J78&lt;&gt;"",
       IF(TYPE(Dades!J78)=1,IF(Dades!I78&lt;Dades!J78,"Import incorrecte",Dades!J78),"Format incorrecte"),
IF(Dades!A78="","","")),"Valor incorrecte")</f>
        <v/>
      </c>
      <c r="K78" s="7" t="str">
        <f>IFERROR(IF(Dades!K78&lt;&gt;"",
IF(TYPE(Dades!K78)=1,Dades!K78,"Format incorrecte"),
IF(Dades!A78="","","Camp obligatori")),"Valor incorrecte")</f>
        <v/>
      </c>
      <c r="L78" s="7" t="str">
        <f>IFERROR(IF(Dades!L78&lt;&gt;"",
       IF(TYPE(Dades!L78)=1,IF(Dades!K78&lt;Dades!L78,"Import incorrecte",Dades!L78),"Format incorrecte"),
IF(Dades!A78="","","Camp obligatori")),"Valor incorrecte")</f>
        <v/>
      </c>
      <c r="M78" s="7" t="str">
        <f>IFERROR(IF(Dades!M78&lt;&gt;"",
IF(TYPE(Dades!M78)=1,Dades!M78,"Format incorrecte"),
IF(Dades!A78="","","")),"Valor incorrecte")</f>
        <v/>
      </c>
      <c r="N78" t="str">
        <f>IF(Dades!N78="","",
IF(LEN(Dades!N78)&gt;255,"Longitud superada",Dades!N78))</f>
        <v/>
      </c>
      <c r="O78" t="str">
        <f>IF(Dades!O78="","",
IF(LEN(Dades!O78)&gt;1000,"Longitud superada",Dades!O78))</f>
        <v/>
      </c>
      <c r="P78" t="str">
        <f>IF(OR(Dades!P78&lt;&gt;"",Dades!Q78&lt;&gt;"",Dades!R78&lt;&gt;"",Dades!S78&lt;&gt;"",Dades!T78&lt;&gt;"",Dades!U78&lt;&gt;"",Dades!V78&lt;&gt;""),"Buidar col P i endavant","")</f>
        <v/>
      </c>
      <c r="Q78" t="str">
        <f>IF(Dades!B78="DESPESA PERSONAL",
IFERROR(IF(
       AND(
         LEN(Dades!C78)=8,
         AND(ISNUMBER(VALUE(LEFT(Dades!C78,2))),VALUE(LEFT(Dades!C78,2))&gt;=1,VALUE(LEFT(Dades!C78,2))&lt;13),
         OR(MID(Dades!C78,3,1)="N",MID(Dades!C78,3,1)="E"),
         MID(Dades!C78,4,1)="/",
         AND(ISNUMBER(VALUE(RIGHT(Dades!C78,4))),VALUE(RIGHT(Dades!C78,4))&gt;=2000,VALUE(RIGHT(Dades!C78,4))&lt;2100)
       )
=FALSE,"Valor incorrecte",""),"Valor incorrecte"),"")</f>
        <v/>
      </c>
    </row>
    <row r="79" spans="1:17" x14ac:dyDescent="0.3">
      <c r="A79" t="str">
        <f>IF(Dades!A79&lt;&gt;"",IF(AND(Dades!A78="",Dades!B78="",Dades!C78="",Dades!D78="",Dades!E78="",Dades!F78="",Dades!G78="",Dades!H78="",Dades!I78="",Dades!J78="",Dades!K78="",Dades!L78="",Dades!M78="",Dades!N78="",Dades!O78=""),
"No es carregarà",
    IF(OR(Dades!A79="DIRECTA",Dades!A79="INDIRECTA"),Dades!A79,"Valor incorrecte")),
IF(Dades!B79="","","Camp obligatori"))</f>
        <v/>
      </c>
      <c r="B79" t="str">
        <f>IF(Dades!B79&lt;&gt;"",
IF(OR(Dades!B79="SERVEI PROFESSIONAL",
           Dades!B79="DESPESA PERSONAL",
           Dades!B79="ASSEGURANÇA",
           Dades!B79="DIETA",
           Dades!B79="AMORTITZACIO",
           Dades!B79="SUBMINISTRAMENT",
           Dades!B79="SERVEI GENERAL",
           Dades!B79="ALTRES"),
Dades!B79,"Valor incorrecte"),
IF(Dades!A79="","","Camp obligatori"))</f>
        <v/>
      </c>
      <c r="C79" s="6" t="str">
        <f>IF(Dades!C79&lt;&gt;"",
       IF(Dades!B79="DESPESA PERSONAL",
             IF(Q79="",Dades!C79,"Valor incorrecte"),
             Dades!C79),
IF(AND(Dades!B79&lt;&gt;"DIETA",Dades!B79&lt;&gt;"ALTRES"),
     IF(Dades!A79="", "", "Camp obligatori"),
      ""))</f>
        <v/>
      </c>
      <c r="D79" s="2" t="str">
        <f ca="1">IFERROR(IF(Dades!D79&lt;&gt;"",
       IF(OR(CELL("formato",Dades!D79)="D1",CELL("formato",Dades!D79)="D4"),Dades!D79+0,"Format incorrecte"),
      IF(Dades!A79="","","Camp obligatori")),"Valor incorrecte")</f>
        <v/>
      </c>
      <c r="E79" s="2" t="str">
        <f ca="1">IFERROR(IF(Dades!E79&lt;&gt;"",
       IF(OR(CELL("formato",Dades!E79)="D1",CELL("formato",Dades!E79)="D4"),Dades!E79+0,"Format incorrecte"),
      IF(Dades!A79="","","Camp obligatori")),"Valor incorrecte")</f>
        <v/>
      </c>
      <c r="F79" t="str">
        <f>IF(Dades!F79="",IF(Dades!A79="","",IF(Dades!B79="DESPESA PERSONAL","Camp obligatori","")),
IF(LEN(Dades!F79)&gt;255,"Longitud superada",Dades!F79))</f>
        <v/>
      </c>
      <c r="G79" t="str">
        <f>IF(Dades!G79&lt;&gt;"",Dades!G79,
IF(Dades!A79="","","Camp obligatori"))</f>
        <v/>
      </c>
      <c r="H79" t="str">
        <f>IF(Dades!H79="",IF(Dades!A79="","","Camp obligatori"),
IF(LEN(Dades!H79)&gt;255,"Longitud superada",Dades!H79))</f>
        <v/>
      </c>
      <c r="I79" s="7" t="str">
        <f>IFERROR(IF(Dades!I79&lt;&gt;"",
IF(TYPE(Dades!I79)=1,Dades!I79,"Format incorrecte"),
IF(Dades!A79="","","Camp obligatori")),"Valor incorrecte")</f>
        <v/>
      </c>
      <c r="J79" s="7" t="str">
        <f>IFERROR(IF(Dades!J79&lt;&gt;"",
       IF(TYPE(Dades!J79)=1,IF(Dades!I79&lt;Dades!J79,"Import incorrecte",Dades!J79),"Format incorrecte"),
IF(Dades!A79="","","")),"Valor incorrecte")</f>
        <v/>
      </c>
      <c r="K79" s="7" t="str">
        <f>IFERROR(IF(Dades!K79&lt;&gt;"",
IF(TYPE(Dades!K79)=1,Dades!K79,"Format incorrecte"),
IF(Dades!A79="","","Camp obligatori")),"Valor incorrecte")</f>
        <v/>
      </c>
      <c r="L79" s="7" t="str">
        <f>IFERROR(IF(Dades!L79&lt;&gt;"",
       IF(TYPE(Dades!L79)=1,IF(Dades!K79&lt;Dades!L79,"Import incorrecte",Dades!L79),"Format incorrecte"),
IF(Dades!A79="","","Camp obligatori")),"Valor incorrecte")</f>
        <v/>
      </c>
      <c r="M79" s="7" t="str">
        <f>IFERROR(IF(Dades!M79&lt;&gt;"",
IF(TYPE(Dades!M79)=1,Dades!M79,"Format incorrecte"),
IF(Dades!A79="","","")),"Valor incorrecte")</f>
        <v/>
      </c>
      <c r="N79" t="str">
        <f>IF(Dades!N79="","",
IF(LEN(Dades!N79)&gt;255,"Longitud superada",Dades!N79))</f>
        <v/>
      </c>
      <c r="O79" t="str">
        <f>IF(Dades!O79="","",
IF(LEN(Dades!O79)&gt;1000,"Longitud superada",Dades!O79))</f>
        <v/>
      </c>
      <c r="P79" t="str">
        <f>IF(OR(Dades!P79&lt;&gt;"",Dades!Q79&lt;&gt;"",Dades!R79&lt;&gt;"",Dades!S79&lt;&gt;"",Dades!T79&lt;&gt;"",Dades!U79&lt;&gt;"",Dades!V79&lt;&gt;""),"Buidar col P i endavant","")</f>
        <v/>
      </c>
      <c r="Q79" t="str">
        <f>IF(Dades!B79="DESPESA PERSONAL",
IFERROR(IF(
       AND(
         LEN(Dades!C79)=8,
         AND(ISNUMBER(VALUE(LEFT(Dades!C79,2))),VALUE(LEFT(Dades!C79,2))&gt;=1,VALUE(LEFT(Dades!C79,2))&lt;13),
         OR(MID(Dades!C79,3,1)="N",MID(Dades!C79,3,1)="E"),
         MID(Dades!C79,4,1)="/",
         AND(ISNUMBER(VALUE(RIGHT(Dades!C79,4))),VALUE(RIGHT(Dades!C79,4))&gt;=2000,VALUE(RIGHT(Dades!C79,4))&lt;2100)
       )
=FALSE,"Valor incorrecte",""),"Valor incorrecte"),"")</f>
        <v/>
      </c>
    </row>
    <row r="80" spans="1:17" x14ac:dyDescent="0.3">
      <c r="A80" t="str">
        <f>IF(Dades!A80&lt;&gt;"",IF(AND(Dades!A79="",Dades!B79="",Dades!C79="",Dades!D79="",Dades!E79="",Dades!F79="",Dades!G79="",Dades!H79="",Dades!I79="",Dades!J79="",Dades!K79="",Dades!L79="",Dades!M79="",Dades!N79="",Dades!O79=""),
"No es carregarà",
    IF(OR(Dades!A80="DIRECTA",Dades!A80="INDIRECTA"),Dades!A80,"Valor incorrecte")),
IF(Dades!B80="","","Camp obligatori"))</f>
        <v/>
      </c>
      <c r="B80" t="str">
        <f>IF(Dades!B80&lt;&gt;"",
IF(OR(Dades!B80="SERVEI PROFESSIONAL",
           Dades!B80="DESPESA PERSONAL",
           Dades!B80="ASSEGURANÇA",
           Dades!B80="DIETA",
           Dades!B80="AMORTITZACIO",
           Dades!B80="SUBMINISTRAMENT",
           Dades!B80="SERVEI GENERAL",
           Dades!B80="ALTRES"),
Dades!B80,"Valor incorrecte"),
IF(Dades!A80="","","Camp obligatori"))</f>
        <v/>
      </c>
      <c r="C80" s="6" t="str">
        <f>IF(Dades!C80&lt;&gt;"",
       IF(Dades!B80="DESPESA PERSONAL",
             IF(Q80="",Dades!C80,"Valor incorrecte"),
             Dades!C80),
IF(AND(Dades!B80&lt;&gt;"DIETA",Dades!B80&lt;&gt;"ALTRES"),
     IF(Dades!A80="", "", "Camp obligatori"),
      ""))</f>
        <v/>
      </c>
      <c r="D80" s="2" t="str">
        <f ca="1">IFERROR(IF(Dades!D80&lt;&gt;"",
       IF(OR(CELL("formato",Dades!D80)="D1",CELL("formato",Dades!D80)="D4"),Dades!D80+0,"Format incorrecte"),
      IF(Dades!A80="","","Camp obligatori")),"Valor incorrecte")</f>
        <v/>
      </c>
      <c r="E80" s="2" t="str">
        <f ca="1">IFERROR(IF(Dades!E80&lt;&gt;"",
       IF(OR(CELL("formato",Dades!E80)="D1",CELL("formato",Dades!E80)="D4"),Dades!E80+0,"Format incorrecte"),
      IF(Dades!A80="","","Camp obligatori")),"Valor incorrecte")</f>
        <v/>
      </c>
      <c r="F80" t="str">
        <f>IF(Dades!F80="",IF(Dades!A80="","",IF(Dades!B80="DESPESA PERSONAL","Camp obligatori","")),
IF(LEN(Dades!F80)&gt;255,"Longitud superada",Dades!F80))</f>
        <v/>
      </c>
      <c r="G80" t="str">
        <f>IF(Dades!G80&lt;&gt;"",Dades!G80,
IF(Dades!A80="","","Camp obligatori"))</f>
        <v/>
      </c>
      <c r="H80" t="str">
        <f>IF(Dades!H80="",IF(Dades!A80="","","Camp obligatori"),
IF(LEN(Dades!H80)&gt;255,"Longitud superada",Dades!H80))</f>
        <v/>
      </c>
      <c r="I80" s="7" t="str">
        <f>IFERROR(IF(Dades!I80&lt;&gt;"",
IF(TYPE(Dades!I80)=1,Dades!I80,"Format incorrecte"),
IF(Dades!A80="","","Camp obligatori")),"Valor incorrecte")</f>
        <v/>
      </c>
      <c r="J80" s="7" t="str">
        <f>IFERROR(IF(Dades!J80&lt;&gt;"",
       IF(TYPE(Dades!J80)=1,IF(Dades!I80&lt;Dades!J80,"Import incorrecte",Dades!J80),"Format incorrecte"),
IF(Dades!A80="","","")),"Valor incorrecte")</f>
        <v/>
      </c>
      <c r="K80" s="7" t="str">
        <f>IFERROR(IF(Dades!K80&lt;&gt;"",
IF(TYPE(Dades!K80)=1,Dades!K80,"Format incorrecte"),
IF(Dades!A80="","","Camp obligatori")),"Valor incorrecte")</f>
        <v/>
      </c>
      <c r="L80" s="7" t="str">
        <f>IFERROR(IF(Dades!L80&lt;&gt;"",
       IF(TYPE(Dades!L80)=1,IF(Dades!K80&lt;Dades!L80,"Import incorrecte",Dades!L80),"Format incorrecte"),
IF(Dades!A80="","","Camp obligatori")),"Valor incorrecte")</f>
        <v/>
      </c>
      <c r="M80" s="7" t="str">
        <f>IFERROR(IF(Dades!M80&lt;&gt;"",
IF(TYPE(Dades!M80)=1,Dades!M80,"Format incorrecte"),
IF(Dades!A80="","","")),"Valor incorrecte")</f>
        <v/>
      </c>
      <c r="N80" t="str">
        <f>IF(Dades!N80="","",
IF(LEN(Dades!N80)&gt;255,"Longitud superada",Dades!N80))</f>
        <v/>
      </c>
      <c r="O80" t="str">
        <f>IF(Dades!O80="","",
IF(LEN(Dades!O80)&gt;1000,"Longitud superada",Dades!O80))</f>
        <v/>
      </c>
      <c r="P80" t="str">
        <f>IF(OR(Dades!P80&lt;&gt;"",Dades!Q80&lt;&gt;"",Dades!R80&lt;&gt;"",Dades!S80&lt;&gt;"",Dades!T80&lt;&gt;"",Dades!U80&lt;&gt;"",Dades!V80&lt;&gt;""),"Buidar col P i endavant","")</f>
        <v/>
      </c>
      <c r="Q80" t="str">
        <f>IF(Dades!B80="DESPESA PERSONAL",
IFERROR(IF(
       AND(
         LEN(Dades!C80)=8,
         AND(ISNUMBER(VALUE(LEFT(Dades!C80,2))),VALUE(LEFT(Dades!C80,2))&gt;=1,VALUE(LEFT(Dades!C80,2))&lt;13),
         OR(MID(Dades!C80,3,1)="N",MID(Dades!C80,3,1)="E"),
         MID(Dades!C80,4,1)="/",
         AND(ISNUMBER(VALUE(RIGHT(Dades!C80,4))),VALUE(RIGHT(Dades!C80,4))&gt;=2000,VALUE(RIGHT(Dades!C80,4))&lt;2100)
       )
=FALSE,"Valor incorrecte",""),"Valor incorrecte"),"")</f>
        <v/>
      </c>
    </row>
    <row r="81" spans="1:17" x14ac:dyDescent="0.3">
      <c r="A81" t="str">
        <f>IF(Dades!A81&lt;&gt;"",IF(AND(Dades!A80="",Dades!B80="",Dades!C80="",Dades!D80="",Dades!E80="",Dades!F80="",Dades!G80="",Dades!H80="",Dades!I80="",Dades!J80="",Dades!K80="",Dades!L80="",Dades!M80="",Dades!N80="",Dades!O80=""),
"No es carregarà",
    IF(OR(Dades!A81="DIRECTA",Dades!A81="INDIRECTA"),Dades!A81,"Valor incorrecte")),
IF(Dades!B81="","","Camp obligatori"))</f>
        <v/>
      </c>
      <c r="B81" t="str">
        <f>IF(Dades!B81&lt;&gt;"",
IF(OR(Dades!B81="SERVEI PROFESSIONAL",
           Dades!B81="DESPESA PERSONAL",
           Dades!B81="ASSEGURANÇA",
           Dades!B81="DIETA",
           Dades!B81="AMORTITZACIO",
           Dades!B81="SUBMINISTRAMENT",
           Dades!B81="SERVEI GENERAL",
           Dades!B81="ALTRES"),
Dades!B81,"Valor incorrecte"),
IF(Dades!A81="","","Camp obligatori"))</f>
        <v/>
      </c>
      <c r="C81" s="6" t="str">
        <f>IF(Dades!C81&lt;&gt;"",
       IF(Dades!B81="DESPESA PERSONAL",
             IF(Q81="",Dades!C81,"Valor incorrecte"),
             Dades!C81),
IF(AND(Dades!B81&lt;&gt;"DIETA",Dades!B81&lt;&gt;"ALTRES"),
     IF(Dades!A81="", "", "Camp obligatori"),
      ""))</f>
        <v/>
      </c>
      <c r="D81" s="2" t="str">
        <f ca="1">IFERROR(IF(Dades!D81&lt;&gt;"",
       IF(OR(CELL("formato",Dades!D81)="D1",CELL("formato",Dades!D81)="D4"),Dades!D81+0,"Format incorrecte"),
      IF(Dades!A81="","","Camp obligatori")),"Valor incorrecte")</f>
        <v/>
      </c>
      <c r="E81" s="2" t="str">
        <f ca="1">IFERROR(IF(Dades!E81&lt;&gt;"",
       IF(OR(CELL("formato",Dades!E81)="D1",CELL("formato",Dades!E81)="D4"),Dades!E81+0,"Format incorrecte"),
      IF(Dades!A81="","","Camp obligatori")),"Valor incorrecte")</f>
        <v/>
      </c>
      <c r="F81" t="str">
        <f>IF(Dades!F81="",IF(Dades!A81="","",IF(Dades!B81="DESPESA PERSONAL","Camp obligatori","")),
IF(LEN(Dades!F81)&gt;255,"Longitud superada",Dades!F81))</f>
        <v/>
      </c>
      <c r="G81" t="str">
        <f>IF(Dades!G81&lt;&gt;"",Dades!G81,
IF(Dades!A81="","","Camp obligatori"))</f>
        <v/>
      </c>
      <c r="H81" t="str">
        <f>IF(Dades!H81="",IF(Dades!A81="","","Camp obligatori"),
IF(LEN(Dades!H81)&gt;255,"Longitud superada",Dades!H81))</f>
        <v/>
      </c>
      <c r="I81" s="7" t="str">
        <f>IFERROR(IF(Dades!I81&lt;&gt;"",
IF(TYPE(Dades!I81)=1,Dades!I81,"Format incorrecte"),
IF(Dades!A81="","","Camp obligatori")),"Valor incorrecte")</f>
        <v/>
      </c>
      <c r="J81" s="7" t="str">
        <f>IFERROR(IF(Dades!J81&lt;&gt;"",
       IF(TYPE(Dades!J81)=1,IF(Dades!I81&lt;Dades!J81,"Import incorrecte",Dades!J81),"Format incorrecte"),
IF(Dades!A81="","","")),"Valor incorrecte")</f>
        <v/>
      </c>
      <c r="K81" s="7" t="str">
        <f>IFERROR(IF(Dades!K81&lt;&gt;"",
IF(TYPE(Dades!K81)=1,Dades!K81,"Format incorrecte"),
IF(Dades!A81="","","Camp obligatori")),"Valor incorrecte")</f>
        <v/>
      </c>
      <c r="L81" s="7" t="str">
        <f>IFERROR(IF(Dades!L81&lt;&gt;"",
       IF(TYPE(Dades!L81)=1,IF(Dades!K81&lt;Dades!L81,"Import incorrecte",Dades!L81),"Format incorrecte"),
IF(Dades!A81="","","Camp obligatori")),"Valor incorrecte")</f>
        <v/>
      </c>
      <c r="M81" s="7" t="str">
        <f>IFERROR(IF(Dades!M81&lt;&gt;"",
IF(TYPE(Dades!M81)=1,Dades!M81,"Format incorrecte"),
IF(Dades!A81="","","")),"Valor incorrecte")</f>
        <v/>
      </c>
      <c r="N81" t="str">
        <f>IF(Dades!N81="","",
IF(LEN(Dades!N81)&gt;255,"Longitud superada",Dades!N81))</f>
        <v/>
      </c>
      <c r="O81" t="str">
        <f>IF(Dades!O81="","",
IF(LEN(Dades!O81)&gt;1000,"Longitud superada",Dades!O81))</f>
        <v/>
      </c>
      <c r="P81" t="str">
        <f>IF(OR(Dades!P81&lt;&gt;"",Dades!Q81&lt;&gt;"",Dades!R81&lt;&gt;"",Dades!S81&lt;&gt;"",Dades!T81&lt;&gt;"",Dades!U81&lt;&gt;"",Dades!V81&lt;&gt;""),"Buidar col P i endavant","")</f>
        <v/>
      </c>
      <c r="Q81" t="str">
        <f>IF(Dades!B81="DESPESA PERSONAL",
IFERROR(IF(
       AND(
         LEN(Dades!C81)=8,
         AND(ISNUMBER(VALUE(LEFT(Dades!C81,2))),VALUE(LEFT(Dades!C81,2))&gt;=1,VALUE(LEFT(Dades!C81,2))&lt;13),
         OR(MID(Dades!C81,3,1)="N",MID(Dades!C81,3,1)="E"),
         MID(Dades!C81,4,1)="/",
         AND(ISNUMBER(VALUE(RIGHT(Dades!C81,4))),VALUE(RIGHT(Dades!C81,4))&gt;=2000,VALUE(RIGHT(Dades!C81,4))&lt;2100)
       )
=FALSE,"Valor incorrecte",""),"Valor incorrecte"),"")</f>
        <v/>
      </c>
    </row>
    <row r="82" spans="1:17" x14ac:dyDescent="0.3">
      <c r="A82" t="str">
        <f>IF(Dades!A82&lt;&gt;"",IF(AND(Dades!A81="",Dades!B81="",Dades!C81="",Dades!D81="",Dades!E81="",Dades!F81="",Dades!G81="",Dades!H81="",Dades!I81="",Dades!J81="",Dades!K81="",Dades!L81="",Dades!M81="",Dades!N81="",Dades!O81=""),
"No es carregarà",
    IF(OR(Dades!A82="DIRECTA",Dades!A82="INDIRECTA"),Dades!A82,"Valor incorrecte")),
IF(Dades!B82="","","Camp obligatori"))</f>
        <v/>
      </c>
      <c r="B82" t="str">
        <f>IF(Dades!B82&lt;&gt;"",
IF(OR(Dades!B82="SERVEI PROFESSIONAL",
           Dades!B82="DESPESA PERSONAL",
           Dades!B82="ASSEGURANÇA",
           Dades!B82="DIETA",
           Dades!B82="AMORTITZACIO",
           Dades!B82="SUBMINISTRAMENT",
           Dades!B82="SERVEI GENERAL",
           Dades!B82="ALTRES"),
Dades!B82,"Valor incorrecte"),
IF(Dades!A82="","","Camp obligatori"))</f>
        <v/>
      </c>
      <c r="C82" s="6" t="str">
        <f>IF(Dades!C82&lt;&gt;"",
       IF(Dades!B82="DESPESA PERSONAL",
             IF(Q82="",Dades!C82,"Valor incorrecte"),
             Dades!C82),
IF(AND(Dades!B82&lt;&gt;"DIETA",Dades!B82&lt;&gt;"ALTRES"),
     IF(Dades!A82="", "", "Camp obligatori"),
      ""))</f>
        <v/>
      </c>
      <c r="D82" s="2" t="str">
        <f ca="1">IFERROR(IF(Dades!D82&lt;&gt;"",
       IF(OR(CELL("formato",Dades!D82)="D1",CELL("formato",Dades!D82)="D4"),Dades!D82+0,"Format incorrecte"),
      IF(Dades!A82="","","Camp obligatori")),"Valor incorrecte")</f>
        <v/>
      </c>
      <c r="E82" s="2" t="str">
        <f ca="1">IFERROR(IF(Dades!E82&lt;&gt;"",
       IF(OR(CELL("formato",Dades!E82)="D1",CELL("formato",Dades!E82)="D4"),Dades!E82+0,"Format incorrecte"),
      IF(Dades!A82="","","Camp obligatori")),"Valor incorrecte")</f>
        <v/>
      </c>
      <c r="F82" t="str">
        <f>IF(Dades!F82="",IF(Dades!A82="","",IF(Dades!B82="DESPESA PERSONAL","Camp obligatori","")),
IF(LEN(Dades!F82)&gt;255,"Longitud superada",Dades!F82))</f>
        <v/>
      </c>
      <c r="G82" t="str">
        <f>IF(Dades!G82&lt;&gt;"",Dades!G82,
IF(Dades!A82="","","Camp obligatori"))</f>
        <v/>
      </c>
      <c r="H82" t="str">
        <f>IF(Dades!H82="",IF(Dades!A82="","","Camp obligatori"),
IF(LEN(Dades!H82)&gt;255,"Longitud superada",Dades!H82))</f>
        <v/>
      </c>
      <c r="I82" s="7" t="str">
        <f>IFERROR(IF(Dades!I82&lt;&gt;"",
IF(TYPE(Dades!I82)=1,Dades!I82,"Format incorrecte"),
IF(Dades!A82="","","Camp obligatori")),"Valor incorrecte")</f>
        <v/>
      </c>
      <c r="J82" s="7" t="str">
        <f>IFERROR(IF(Dades!J82&lt;&gt;"",
       IF(TYPE(Dades!J82)=1,IF(Dades!I82&lt;Dades!J82,"Import incorrecte",Dades!J82),"Format incorrecte"),
IF(Dades!A82="","","")),"Valor incorrecte")</f>
        <v/>
      </c>
      <c r="K82" s="7" t="str">
        <f>IFERROR(IF(Dades!K82&lt;&gt;"",
IF(TYPE(Dades!K82)=1,Dades!K82,"Format incorrecte"),
IF(Dades!A82="","","Camp obligatori")),"Valor incorrecte")</f>
        <v/>
      </c>
      <c r="L82" s="7" t="str">
        <f>IFERROR(IF(Dades!L82&lt;&gt;"",
       IF(TYPE(Dades!L82)=1,IF(Dades!K82&lt;Dades!L82,"Import incorrecte",Dades!L82),"Format incorrecte"),
IF(Dades!A82="","","Camp obligatori")),"Valor incorrecte")</f>
        <v/>
      </c>
      <c r="M82" s="7" t="str">
        <f>IFERROR(IF(Dades!M82&lt;&gt;"",
IF(TYPE(Dades!M82)=1,Dades!M82,"Format incorrecte"),
IF(Dades!A82="","","")),"Valor incorrecte")</f>
        <v/>
      </c>
      <c r="N82" t="str">
        <f>IF(Dades!N82="","",
IF(LEN(Dades!N82)&gt;255,"Longitud superada",Dades!N82))</f>
        <v/>
      </c>
      <c r="O82" t="str">
        <f>IF(Dades!O82="","",
IF(LEN(Dades!O82)&gt;1000,"Longitud superada",Dades!O82))</f>
        <v/>
      </c>
      <c r="P82" t="str">
        <f>IF(OR(Dades!P82&lt;&gt;"",Dades!Q82&lt;&gt;"",Dades!R82&lt;&gt;"",Dades!S82&lt;&gt;"",Dades!T82&lt;&gt;"",Dades!U82&lt;&gt;"",Dades!V82&lt;&gt;""),"Buidar col P i endavant","")</f>
        <v/>
      </c>
      <c r="Q82" t="str">
        <f>IF(Dades!B82="DESPESA PERSONAL",
IFERROR(IF(
       AND(
         LEN(Dades!C82)=8,
         AND(ISNUMBER(VALUE(LEFT(Dades!C82,2))),VALUE(LEFT(Dades!C82,2))&gt;=1,VALUE(LEFT(Dades!C82,2))&lt;13),
         OR(MID(Dades!C82,3,1)="N",MID(Dades!C82,3,1)="E"),
         MID(Dades!C82,4,1)="/",
         AND(ISNUMBER(VALUE(RIGHT(Dades!C82,4))),VALUE(RIGHT(Dades!C82,4))&gt;=2000,VALUE(RIGHT(Dades!C82,4))&lt;2100)
       )
=FALSE,"Valor incorrecte",""),"Valor incorrecte"),"")</f>
        <v/>
      </c>
    </row>
    <row r="83" spans="1:17" x14ac:dyDescent="0.3">
      <c r="A83" t="str">
        <f>IF(Dades!A83&lt;&gt;"",IF(AND(Dades!A82="",Dades!B82="",Dades!C82="",Dades!D82="",Dades!E82="",Dades!F82="",Dades!G82="",Dades!H82="",Dades!I82="",Dades!J82="",Dades!K82="",Dades!L82="",Dades!M82="",Dades!N82="",Dades!O82=""),
"No es carregarà",
    IF(OR(Dades!A83="DIRECTA",Dades!A83="INDIRECTA"),Dades!A83,"Valor incorrecte")),
IF(Dades!B83="","","Camp obligatori"))</f>
        <v/>
      </c>
      <c r="B83" t="str">
        <f>IF(Dades!B83&lt;&gt;"",
IF(OR(Dades!B83="SERVEI PROFESSIONAL",
           Dades!B83="DESPESA PERSONAL",
           Dades!B83="ASSEGURANÇA",
           Dades!B83="DIETA",
           Dades!B83="AMORTITZACIO",
           Dades!B83="SUBMINISTRAMENT",
           Dades!B83="SERVEI GENERAL",
           Dades!B83="ALTRES"),
Dades!B83,"Valor incorrecte"),
IF(Dades!A83="","","Camp obligatori"))</f>
        <v/>
      </c>
      <c r="C83" s="6" t="str">
        <f>IF(Dades!C83&lt;&gt;"",
       IF(Dades!B83="DESPESA PERSONAL",
             IF(Q83="",Dades!C83,"Valor incorrecte"),
             Dades!C83),
IF(AND(Dades!B83&lt;&gt;"DIETA",Dades!B83&lt;&gt;"ALTRES"),
     IF(Dades!A83="", "", "Camp obligatori"),
      ""))</f>
        <v/>
      </c>
      <c r="D83" s="2" t="str">
        <f ca="1">IFERROR(IF(Dades!D83&lt;&gt;"",
       IF(OR(CELL("formato",Dades!D83)="D1",CELL("formato",Dades!D83)="D4"),Dades!D83+0,"Format incorrecte"),
      IF(Dades!A83="","","Camp obligatori")),"Valor incorrecte")</f>
        <v/>
      </c>
      <c r="E83" s="2" t="str">
        <f ca="1">IFERROR(IF(Dades!E83&lt;&gt;"",
       IF(OR(CELL("formato",Dades!E83)="D1",CELL("formato",Dades!E83)="D4"),Dades!E83+0,"Format incorrecte"),
      IF(Dades!A83="","","Camp obligatori")),"Valor incorrecte")</f>
        <v/>
      </c>
      <c r="F83" t="str">
        <f>IF(Dades!F83="",IF(Dades!A83="","",IF(Dades!B83="DESPESA PERSONAL","Camp obligatori","")),
IF(LEN(Dades!F83)&gt;255,"Longitud superada",Dades!F83))</f>
        <v/>
      </c>
      <c r="G83" t="str">
        <f>IF(Dades!G83&lt;&gt;"",Dades!G83,
IF(Dades!A83="","","Camp obligatori"))</f>
        <v/>
      </c>
      <c r="H83" t="str">
        <f>IF(Dades!H83="",IF(Dades!A83="","","Camp obligatori"),
IF(LEN(Dades!H83)&gt;255,"Longitud superada",Dades!H83))</f>
        <v/>
      </c>
      <c r="I83" s="7" t="str">
        <f>IFERROR(IF(Dades!I83&lt;&gt;"",
IF(TYPE(Dades!I83)=1,Dades!I83,"Format incorrecte"),
IF(Dades!A83="","","Camp obligatori")),"Valor incorrecte")</f>
        <v/>
      </c>
      <c r="J83" s="7" t="str">
        <f>IFERROR(IF(Dades!J83&lt;&gt;"",
       IF(TYPE(Dades!J83)=1,IF(Dades!I83&lt;Dades!J83,"Import incorrecte",Dades!J83),"Format incorrecte"),
IF(Dades!A83="","","")),"Valor incorrecte")</f>
        <v/>
      </c>
      <c r="K83" s="7" t="str">
        <f>IFERROR(IF(Dades!K83&lt;&gt;"",
IF(TYPE(Dades!K83)=1,Dades!K83,"Format incorrecte"),
IF(Dades!A83="","","Camp obligatori")),"Valor incorrecte")</f>
        <v/>
      </c>
      <c r="L83" s="7" t="str">
        <f>IFERROR(IF(Dades!L83&lt;&gt;"",
       IF(TYPE(Dades!L83)=1,IF(Dades!K83&lt;Dades!L83,"Import incorrecte",Dades!L83),"Format incorrecte"),
IF(Dades!A83="","","Camp obligatori")),"Valor incorrecte")</f>
        <v/>
      </c>
      <c r="M83" s="7" t="str">
        <f>IFERROR(IF(Dades!M83&lt;&gt;"",
IF(TYPE(Dades!M83)=1,Dades!M83,"Format incorrecte"),
IF(Dades!A83="","","")),"Valor incorrecte")</f>
        <v/>
      </c>
      <c r="N83" t="str">
        <f>IF(Dades!N83="","",
IF(LEN(Dades!N83)&gt;255,"Longitud superada",Dades!N83))</f>
        <v/>
      </c>
      <c r="O83" t="str">
        <f>IF(Dades!O83="","",
IF(LEN(Dades!O83)&gt;1000,"Longitud superada",Dades!O83))</f>
        <v/>
      </c>
      <c r="P83" t="str">
        <f>IF(OR(Dades!P83&lt;&gt;"",Dades!Q83&lt;&gt;"",Dades!R83&lt;&gt;"",Dades!S83&lt;&gt;"",Dades!T83&lt;&gt;"",Dades!U83&lt;&gt;"",Dades!V83&lt;&gt;""),"Buidar col P i endavant","")</f>
        <v/>
      </c>
      <c r="Q83" t="str">
        <f>IF(Dades!B83="DESPESA PERSONAL",
IFERROR(IF(
       AND(
         LEN(Dades!C83)=8,
         AND(ISNUMBER(VALUE(LEFT(Dades!C83,2))),VALUE(LEFT(Dades!C83,2))&gt;=1,VALUE(LEFT(Dades!C83,2))&lt;13),
         OR(MID(Dades!C83,3,1)="N",MID(Dades!C83,3,1)="E"),
         MID(Dades!C83,4,1)="/",
         AND(ISNUMBER(VALUE(RIGHT(Dades!C83,4))),VALUE(RIGHT(Dades!C83,4))&gt;=2000,VALUE(RIGHT(Dades!C83,4))&lt;2100)
       )
=FALSE,"Valor incorrecte",""),"Valor incorrecte"),"")</f>
        <v/>
      </c>
    </row>
    <row r="84" spans="1:17" x14ac:dyDescent="0.3">
      <c r="A84" t="str">
        <f>IF(Dades!A84&lt;&gt;"",IF(AND(Dades!A83="",Dades!B83="",Dades!C83="",Dades!D83="",Dades!E83="",Dades!F83="",Dades!G83="",Dades!H83="",Dades!I83="",Dades!J83="",Dades!K83="",Dades!L83="",Dades!M83="",Dades!N83="",Dades!O83=""),
"No es carregarà",
    IF(OR(Dades!A84="DIRECTA",Dades!A84="INDIRECTA"),Dades!A84,"Valor incorrecte")),
IF(Dades!B84="","","Camp obligatori"))</f>
        <v/>
      </c>
      <c r="B84" t="str">
        <f>IF(Dades!B84&lt;&gt;"",
IF(OR(Dades!B84="SERVEI PROFESSIONAL",
           Dades!B84="DESPESA PERSONAL",
           Dades!B84="ASSEGURANÇA",
           Dades!B84="DIETA",
           Dades!B84="AMORTITZACIO",
           Dades!B84="SUBMINISTRAMENT",
           Dades!B84="SERVEI GENERAL",
           Dades!B84="ALTRES"),
Dades!B84,"Valor incorrecte"),
IF(Dades!A84="","","Camp obligatori"))</f>
        <v/>
      </c>
      <c r="C84" s="6" t="str">
        <f>IF(Dades!C84&lt;&gt;"",
       IF(Dades!B84="DESPESA PERSONAL",
             IF(Q84="",Dades!C84,"Valor incorrecte"),
             Dades!C84),
IF(AND(Dades!B84&lt;&gt;"DIETA",Dades!B84&lt;&gt;"ALTRES"),
     IF(Dades!A84="", "", "Camp obligatori"),
      ""))</f>
        <v/>
      </c>
      <c r="D84" s="2" t="str">
        <f ca="1">IFERROR(IF(Dades!D84&lt;&gt;"",
       IF(OR(CELL("formato",Dades!D84)="D1",CELL("formato",Dades!D84)="D4"),Dades!D84+0,"Format incorrecte"),
      IF(Dades!A84="","","Camp obligatori")),"Valor incorrecte")</f>
        <v/>
      </c>
      <c r="E84" s="2" t="str">
        <f ca="1">IFERROR(IF(Dades!E84&lt;&gt;"",
       IF(OR(CELL("formato",Dades!E84)="D1",CELL("formato",Dades!E84)="D4"),Dades!E84+0,"Format incorrecte"),
      IF(Dades!A84="","","Camp obligatori")),"Valor incorrecte")</f>
        <v/>
      </c>
      <c r="F84" t="str">
        <f>IF(Dades!F84="",IF(Dades!A84="","",IF(Dades!B84="DESPESA PERSONAL","Camp obligatori","")),
IF(LEN(Dades!F84)&gt;255,"Longitud superada",Dades!F84))</f>
        <v/>
      </c>
      <c r="G84" t="str">
        <f>IF(Dades!G84&lt;&gt;"",Dades!G84,
IF(Dades!A84="","","Camp obligatori"))</f>
        <v/>
      </c>
      <c r="H84" t="str">
        <f>IF(Dades!H84="",IF(Dades!A84="","","Camp obligatori"),
IF(LEN(Dades!H84)&gt;255,"Longitud superada",Dades!H84))</f>
        <v/>
      </c>
      <c r="I84" s="7" t="str">
        <f>IFERROR(IF(Dades!I84&lt;&gt;"",
IF(TYPE(Dades!I84)=1,Dades!I84,"Format incorrecte"),
IF(Dades!A84="","","Camp obligatori")),"Valor incorrecte")</f>
        <v/>
      </c>
      <c r="J84" s="7" t="str">
        <f>IFERROR(IF(Dades!J84&lt;&gt;"",
       IF(TYPE(Dades!J84)=1,IF(Dades!I84&lt;Dades!J84,"Import incorrecte",Dades!J84),"Format incorrecte"),
IF(Dades!A84="","","")),"Valor incorrecte")</f>
        <v/>
      </c>
      <c r="K84" s="7" t="str">
        <f>IFERROR(IF(Dades!K84&lt;&gt;"",
IF(TYPE(Dades!K84)=1,Dades!K84,"Format incorrecte"),
IF(Dades!A84="","","Camp obligatori")),"Valor incorrecte")</f>
        <v/>
      </c>
      <c r="L84" s="7" t="str">
        <f>IFERROR(IF(Dades!L84&lt;&gt;"",
       IF(TYPE(Dades!L84)=1,IF(Dades!K84&lt;Dades!L84,"Import incorrecte",Dades!L84),"Format incorrecte"),
IF(Dades!A84="","","Camp obligatori")),"Valor incorrecte")</f>
        <v/>
      </c>
      <c r="M84" s="7" t="str">
        <f>IFERROR(IF(Dades!M84&lt;&gt;"",
IF(TYPE(Dades!M84)=1,Dades!M84,"Format incorrecte"),
IF(Dades!A84="","","")),"Valor incorrecte")</f>
        <v/>
      </c>
      <c r="N84" t="str">
        <f>IF(Dades!N84="","",
IF(LEN(Dades!N84)&gt;255,"Longitud superada",Dades!N84))</f>
        <v/>
      </c>
      <c r="O84" t="str">
        <f>IF(Dades!O84="","",
IF(LEN(Dades!O84)&gt;1000,"Longitud superada",Dades!O84))</f>
        <v/>
      </c>
      <c r="P84" t="str">
        <f>IF(OR(Dades!P84&lt;&gt;"",Dades!Q84&lt;&gt;"",Dades!R84&lt;&gt;"",Dades!S84&lt;&gt;"",Dades!T84&lt;&gt;"",Dades!U84&lt;&gt;"",Dades!V84&lt;&gt;""),"Buidar col P i endavant","")</f>
        <v/>
      </c>
      <c r="Q84" t="str">
        <f>IF(Dades!B84="DESPESA PERSONAL",
IFERROR(IF(
       AND(
         LEN(Dades!C84)=8,
         AND(ISNUMBER(VALUE(LEFT(Dades!C84,2))),VALUE(LEFT(Dades!C84,2))&gt;=1,VALUE(LEFT(Dades!C84,2))&lt;13),
         OR(MID(Dades!C84,3,1)="N",MID(Dades!C84,3,1)="E"),
         MID(Dades!C84,4,1)="/",
         AND(ISNUMBER(VALUE(RIGHT(Dades!C84,4))),VALUE(RIGHT(Dades!C84,4))&gt;=2000,VALUE(RIGHT(Dades!C84,4))&lt;2100)
       )
=FALSE,"Valor incorrecte",""),"Valor incorrecte"),"")</f>
        <v/>
      </c>
    </row>
    <row r="85" spans="1:17" x14ac:dyDescent="0.3">
      <c r="A85" t="str">
        <f>IF(Dades!A85&lt;&gt;"",IF(AND(Dades!A84="",Dades!B84="",Dades!C84="",Dades!D84="",Dades!E84="",Dades!F84="",Dades!G84="",Dades!H84="",Dades!I84="",Dades!J84="",Dades!K84="",Dades!L84="",Dades!M84="",Dades!N84="",Dades!O84=""),
"No es carregarà",
    IF(OR(Dades!A85="DIRECTA",Dades!A85="INDIRECTA"),Dades!A85,"Valor incorrecte")),
IF(Dades!B85="","","Camp obligatori"))</f>
        <v/>
      </c>
      <c r="B85" t="str">
        <f>IF(Dades!B85&lt;&gt;"",
IF(OR(Dades!B85="SERVEI PROFESSIONAL",
           Dades!B85="DESPESA PERSONAL",
           Dades!B85="ASSEGURANÇA",
           Dades!B85="DIETA",
           Dades!B85="AMORTITZACIO",
           Dades!B85="SUBMINISTRAMENT",
           Dades!B85="SERVEI GENERAL",
           Dades!B85="ALTRES"),
Dades!B85,"Valor incorrecte"),
IF(Dades!A85="","","Camp obligatori"))</f>
        <v/>
      </c>
      <c r="C85" s="6" t="str">
        <f>IF(Dades!C85&lt;&gt;"",
       IF(Dades!B85="DESPESA PERSONAL",
             IF(Q85="",Dades!C85,"Valor incorrecte"),
             Dades!C85),
IF(AND(Dades!B85&lt;&gt;"DIETA",Dades!B85&lt;&gt;"ALTRES"),
     IF(Dades!A85="", "", "Camp obligatori"),
      ""))</f>
        <v/>
      </c>
      <c r="D85" s="2" t="str">
        <f ca="1">IFERROR(IF(Dades!D85&lt;&gt;"",
       IF(OR(CELL("formato",Dades!D85)="D1",CELL("formato",Dades!D85)="D4"),Dades!D85+0,"Format incorrecte"),
      IF(Dades!A85="","","Camp obligatori")),"Valor incorrecte")</f>
        <v/>
      </c>
      <c r="E85" s="2" t="str">
        <f ca="1">IFERROR(IF(Dades!E85&lt;&gt;"",
       IF(OR(CELL("formato",Dades!E85)="D1",CELL("formato",Dades!E85)="D4"),Dades!E85+0,"Format incorrecte"),
      IF(Dades!A85="","","Camp obligatori")),"Valor incorrecte")</f>
        <v/>
      </c>
      <c r="F85" t="str">
        <f>IF(Dades!F85="",IF(Dades!A85="","",IF(Dades!B85="DESPESA PERSONAL","Camp obligatori","")),
IF(LEN(Dades!F85)&gt;255,"Longitud superada",Dades!F85))</f>
        <v/>
      </c>
      <c r="G85" t="str">
        <f>IF(Dades!G85&lt;&gt;"",Dades!G85,
IF(Dades!A85="","","Camp obligatori"))</f>
        <v/>
      </c>
      <c r="H85" t="str">
        <f>IF(Dades!H85="",IF(Dades!A85="","","Camp obligatori"),
IF(LEN(Dades!H85)&gt;255,"Longitud superada",Dades!H85))</f>
        <v/>
      </c>
      <c r="I85" s="7" t="str">
        <f>IFERROR(IF(Dades!I85&lt;&gt;"",
IF(TYPE(Dades!I85)=1,Dades!I85,"Format incorrecte"),
IF(Dades!A85="","","Camp obligatori")),"Valor incorrecte")</f>
        <v/>
      </c>
      <c r="J85" s="7" t="str">
        <f>IFERROR(IF(Dades!J85&lt;&gt;"",
       IF(TYPE(Dades!J85)=1,IF(Dades!I85&lt;Dades!J85,"Import incorrecte",Dades!J85),"Format incorrecte"),
IF(Dades!A85="","","")),"Valor incorrecte")</f>
        <v/>
      </c>
      <c r="K85" s="7" t="str">
        <f>IFERROR(IF(Dades!K85&lt;&gt;"",
IF(TYPE(Dades!K85)=1,Dades!K85,"Format incorrecte"),
IF(Dades!A85="","","Camp obligatori")),"Valor incorrecte")</f>
        <v/>
      </c>
      <c r="L85" s="7" t="str">
        <f>IFERROR(IF(Dades!L85&lt;&gt;"",
       IF(TYPE(Dades!L85)=1,IF(Dades!K85&lt;Dades!L85,"Import incorrecte",Dades!L85),"Format incorrecte"),
IF(Dades!A85="","","Camp obligatori")),"Valor incorrecte")</f>
        <v/>
      </c>
      <c r="M85" s="7" t="str">
        <f>IFERROR(IF(Dades!M85&lt;&gt;"",
IF(TYPE(Dades!M85)=1,Dades!M85,"Format incorrecte"),
IF(Dades!A85="","","")),"Valor incorrecte")</f>
        <v/>
      </c>
      <c r="N85" t="str">
        <f>IF(Dades!N85="","",
IF(LEN(Dades!N85)&gt;255,"Longitud superada",Dades!N85))</f>
        <v/>
      </c>
      <c r="O85" t="str">
        <f>IF(Dades!O85="","",
IF(LEN(Dades!O85)&gt;1000,"Longitud superada",Dades!O85))</f>
        <v/>
      </c>
      <c r="P85" t="str">
        <f>IF(OR(Dades!P85&lt;&gt;"",Dades!Q85&lt;&gt;"",Dades!R85&lt;&gt;"",Dades!S85&lt;&gt;"",Dades!T85&lt;&gt;"",Dades!U85&lt;&gt;"",Dades!V85&lt;&gt;""),"Buidar col P i endavant","")</f>
        <v/>
      </c>
      <c r="Q85" t="str">
        <f>IF(Dades!B85="DESPESA PERSONAL",
IFERROR(IF(
       AND(
         LEN(Dades!C85)=8,
         AND(ISNUMBER(VALUE(LEFT(Dades!C85,2))),VALUE(LEFT(Dades!C85,2))&gt;=1,VALUE(LEFT(Dades!C85,2))&lt;13),
         OR(MID(Dades!C85,3,1)="N",MID(Dades!C85,3,1)="E"),
         MID(Dades!C85,4,1)="/",
         AND(ISNUMBER(VALUE(RIGHT(Dades!C85,4))),VALUE(RIGHT(Dades!C85,4))&gt;=2000,VALUE(RIGHT(Dades!C85,4))&lt;2100)
       )
=FALSE,"Valor incorrecte",""),"Valor incorrecte"),"")</f>
        <v/>
      </c>
    </row>
    <row r="86" spans="1:17" x14ac:dyDescent="0.3">
      <c r="A86" t="str">
        <f>IF(Dades!A86&lt;&gt;"",IF(AND(Dades!A85="",Dades!B85="",Dades!C85="",Dades!D85="",Dades!E85="",Dades!F85="",Dades!G85="",Dades!H85="",Dades!I85="",Dades!J85="",Dades!K85="",Dades!L85="",Dades!M85="",Dades!N85="",Dades!O85=""),
"No es carregarà",
    IF(OR(Dades!A86="DIRECTA",Dades!A86="INDIRECTA"),Dades!A86,"Valor incorrecte")),
IF(Dades!B86="","","Camp obligatori"))</f>
        <v/>
      </c>
      <c r="B86" t="str">
        <f>IF(Dades!B86&lt;&gt;"",
IF(OR(Dades!B86="SERVEI PROFESSIONAL",
           Dades!B86="DESPESA PERSONAL",
           Dades!B86="ASSEGURANÇA",
           Dades!B86="DIETA",
           Dades!B86="AMORTITZACIO",
           Dades!B86="SUBMINISTRAMENT",
           Dades!B86="SERVEI GENERAL",
           Dades!B86="ALTRES"),
Dades!B86,"Valor incorrecte"),
IF(Dades!A86="","","Camp obligatori"))</f>
        <v/>
      </c>
      <c r="C86" s="6" t="str">
        <f>IF(Dades!C86&lt;&gt;"",
       IF(Dades!B86="DESPESA PERSONAL",
             IF(Q86="",Dades!C86,"Valor incorrecte"),
             Dades!C86),
IF(AND(Dades!B86&lt;&gt;"DIETA",Dades!B86&lt;&gt;"ALTRES"),
     IF(Dades!A86="", "", "Camp obligatori"),
      ""))</f>
        <v/>
      </c>
      <c r="D86" s="2" t="str">
        <f ca="1">IFERROR(IF(Dades!D86&lt;&gt;"",
       IF(OR(CELL("formato",Dades!D86)="D1",CELL("formato",Dades!D86)="D4"),Dades!D86+0,"Format incorrecte"),
      IF(Dades!A86="","","Camp obligatori")),"Valor incorrecte")</f>
        <v/>
      </c>
      <c r="E86" s="2" t="str">
        <f ca="1">IFERROR(IF(Dades!E86&lt;&gt;"",
       IF(OR(CELL("formato",Dades!E86)="D1",CELL("formato",Dades!E86)="D4"),Dades!E86+0,"Format incorrecte"),
      IF(Dades!A86="","","Camp obligatori")),"Valor incorrecte")</f>
        <v/>
      </c>
      <c r="F86" t="str">
        <f>IF(Dades!F86="",IF(Dades!A86="","",IF(Dades!B86="DESPESA PERSONAL","Camp obligatori","")),
IF(LEN(Dades!F86)&gt;255,"Longitud superada",Dades!F86))</f>
        <v/>
      </c>
      <c r="G86" t="str">
        <f>IF(Dades!G86&lt;&gt;"",Dades!G86,
IF(Dades!A86="","","Camp obligatori"))</f>
        <v/>
      </c>
      <c r="H86" t="str">
        <f>IF(Dades!H86="",IF(Dades!A86="","","Camp obligatori"),
IF(LEN(Dades!H86)&gt;255,"Longitud superada",Dades!H86))</f>
        <v/>
      </c>
      <c r="I86" s="7" t="str">
        <f>IFERROR(IF(Dades!I86&lt;&gt;"",
IF(TYPE(Dades!I86)=1,Dades!I86,"Format incorrecte"),
IF(Dades!A86="","","Camp obligatori")),"Valor incorrecte")</f>
        <v/>
      </c>
      <c r="J86" s="7" t="str">
        <f>IFERROR(IF(Dades!J86&lt;&gt;"",
       IF(TYPE(Dades!J86)=1,IF(Dades!I86&lt;Dades!J86,"Import incorrecte",Dades!J86),"Format incorrecte"),
IF(Dades!A86="","","")),"Valor incorrecte")</f>
        <v/>
      </c>
      <c r="K86" s="7" t="str">
        <f>IFERROR(IF(Dades!K86&lt;&gt;"",
IF(TYPE(Dades!K86)=1,Dades!K86,"Format incorrecte"),
IF(Dades!A86="","","Camp obligatori")),"Valor incorrecte")</f>
        <v/>
      </c>
      <c r="L86" s="7" t="str">
        <f>IFERROR(IF(Dades!L86&lt;&gt;"",
       IF(TYPE(Dades!L86)=1,IF(Dades!K86&lt;Dades!L86,"Import incorrecte",Dades!L86),"Format incorrecte"),
IF(Dades!A86="","","Camp obligatori")),"Valor incorrecte")</f>
        <v/>
      </c>
      <c r="M86" s="7" t="str">
        <f>IFERROR(IF(Dades!M86&lt;&gt;"",
IF(TYPE(Dades!M86)=1,Dades!M86,"Format incorrecte"),
IF(Dades!A86="","","")),"Valor incorrecte")</f>
        <v/>
      </c>
      <c r="N86" t="str">
        <f>IF(Dades!N86="","",
IF(LEN(Dades!N86)&gt;255,"Longitud superada",Dades!N86))</f>
        <v/>
      </c>
      <c r="O86" t="str">
        <f>IF(Dades!O86="","",
IF(LEN(Dades!O86)&gt;1000,"Longitud superada",Dades!O86))</f>
        <v/>
      </c>
      <c r="P86" t="str">
        <f>IF(OR(Dades!P86&lt;&gt;"",Dades!Q86&lt;&gt;"",Dades!R86&lt;&gt;"",Dades!S86&lt;&gt;"",Dades!T86&lt;&gt;"",Dades!U86&lt;&gt;"",Dades!V86&lt;&gt;""),"Buidar col P i endavant","")</f>
        <v/>
      </c>
      <c r="Q86" t="str">
        <f>IF(Dades!B86="DESPESA PERSONAL",
IFERROR(IF(
       AND(
         LEN(Dades!C86)=8,
         AND(ISNUMBER(VALUE(LEFT(Dades!C86,2))),VALUE(LEFT(Dades!C86,2))&gt;=1,VALUE(LEFT(Dades!C86,2))&lt;13),
         OR(MID(Dades!C86,3,1)="N",MID(Dades!C86,3,1)="E"),
         MID(Dades!C86,4,1)="/",
         AND(ISNUMBER(VALUE(RIGHT(Dades!C86,4))),VALUE(RIGHT(Dades!C86,4))&gt;=2000,VALUE(RIGHT(Dades!C86,4))&lt;2100)
       )
=FALSE,"Valor incorrecte",""),"Valor incorrecte"),"")</f>
        <v/>
      </c>
    </row>
    <row r="87" spans="1:17" x14ac:dyDescent="0.3">
      <c r="A87" t="str">
        <f>IF(Dades!A87&lt;&gt;"",IF(AND(Dades!A86="",Dades!B86="",Dades!C86="",Dades!D86="",Dades!E86="",Dades!F86="",Dades!G86="",Dades!H86="",Dades!I86="",Dades!J86="",Dades!K86="",Dades!L86="",Dades!M86="",Dades!N86="",Dades!O86=""),
"No es carregarà",
    IF(OR(Dades!A87="DIRECTA",Dades!A87="INDIRECTA"),Dades!A87,"Valor incorrecte")),
IF(Dades!B87="","","Camp obligatori"))</f>
        <v/>
      </c>
      <c r="B87" t="str">
        <f>IF(Dades!B87&lt;&gt;"",
IF(OR(Dades!B87="SERVEI PROFESSIONAL",
           Dades!B87="DESPESA PERSONAL",
           Dades!B87="ASSEGURANÇA",
           Dades!B87="DIETA",
           Dades!B87="AMORTITZACIO",
           Dades!B87="SUBMINISTRAMENT",
           Dades!B87="SERVEI GENERAL",
           Dades!B87="ALTRES"),
Dades!B87,"Valor incorrecte"),
IF(Dades!A87="","","Camp obligatori"))</f>
        <v/>
      </c>
      <c r="C87" s="6" t="str">
        <f>IF(Dades!C87&lt;&gt;"",
       IF(Dades!B87="DESPESA PERSONAL",
             IF(Q87="",Dades!C87,"Valor incorrecte"),
             Dades!C87),
IF(AND(Dades!B87&lt;&gt;"DIETA",Dades!B87&lt;&gt;"ALTRES"),
     IF(Dades!A87="", "", "Camp obligatori"),
      ""))</f>
        <v/>
      </c>
      <c r="D87" s="2" t="str">
        <f ca="1">IFERROR(IF(Dades!D87&lt;&gt;"",
       IF(OR(CELL("formato",Dades!D87)="D1",CELL("formato",Dades!D87)="D4"),Dades!D87+0,"Format incorrecte"),
      IF(Dades!A87="","","Camp obligatori")),"Valor incorrecte")</f>
        <v/>
      </c>
      <c r="E87" s="2" t="str">
        <f ca="1">IFERROR(IF(Dades!E87&lt;&gt;"",
       IF(OR(CELL("formato",Dades!E87)="D1",CELL("formato",Dades!E87)="D4"),Dades!E87+0,"Format incorrecte"),
      IF(Dades!A87="","","Camp obligatori")),"Valor incorrecte")</f>
        <v/>
      </c>
      <c r="F87" t="str">
        <f>IF(Dades!F87="",IF(Dades!A87="","",IF(Dades!B87="DESPESA PERSONAL","Camp obligatori","")),
IF(LEN(Dades!F87)&gt;255,"Longitud superada",Dades!F87))</f>
        <v/>
      </c>
      <c r="G87" t="str">
        <f>IF(Dades!G87&lt;&gt;"",Dades!G87,
IF(Dades!A87="","","Camp obligatori"))</f>
        <v/>
      </c>
      <c r="H87" t="str">
        <f>IF(Dades!H87="",IF(Dades!A87="","","Camp obligatori"),
IF(LEN(Dades!H87)&gt;255,"Longitud superada",Dades!H87))</f>
        <v/>
      </c>
      <c r="I87" s="7" t="str">
        <f>IFERROR(IF(Dades!I87&lt;&gt;"",
IF(TYPE(Dades!I87)=1,Dades!I87,"Format incorrecte"),
IF(Dades!A87="","","Camp obligatori")),"Valor incorrecte")</f>
        <v/>
      </c>
      <c r="J87" s="7" t="str">
        <f>IFERROR(IF(Dades!J87&lt;&gt;"",
       IF(TYPE(Dades!J87)=1,IF(Dades!I87&lt;Dades!J87,"Import incorrecte",Dades!J87),"Format incorrecte"),
IF(Dades!A87="","","")),"Valor incorrecte")</f>
        <v/>
      </c>
      <c r="K87" s="7" t="str">
        <f>IFERROR(IF(Dades!K87&lt;&gt;"",
IF(TYPE(Dades!K87)=1,Dades!K87,"Format incorrecte"),
IF(Dades!A87="","","Camp obligatori")),"Valor incorrecte")</f>
        <v/>
      </c>
      <c r="L87" s="7" t="str">
        <f>IFERROR(IF(Dades!L87&lt;&gt;"",
       IF(TYPE(Dades!L87)=1,IF(Dades!K87&lt;Dades!L87,"Import incorrecte",Dades!L87),"Format incorrecte"),
IF(Dades!A87="","","Camp obligatori")),"Valor incorrecte")</f>
        <v/>
      </c>
      <c r="M87" s="7" t="str">
        <f>IFERROR(IF(Dades!M87&lt;&gt;"",
IF(TYPE(Dades!M87)=1,Dades!M87,"Format incorrecte"),
IF(Dades!A87="","","")),"Valor incorrecte")</f>
        <v/>
      </c>
      <c r="N87" t="str">
        <f>IF(Dades!N87="","",
IF(LEN(Dades!N87)&gt;255,"Longitud superada",Dades!N87))</f>
        <v/>
      </c>
      <c r="O87" t="str">
        <f>IF(Dades!O87="","",
IF(LEN(Dades!O87)&gt;1000,"Longitud superada",Dades!O87))</f>
        <v/>
      </c>
      <c r="P87" t="str">
        <f>IF(OR(Dades!P87&lt;&gt;"",Dades!Q87&lt;&gt;"",Dades!R87&lt;&gt;"",Dades!S87&lt;&gt;"",Dades!T87&lt;&gt;"",Dades!U87&lt;&gt;"",Dades!V87&lt;&gt;""),"Buidar col P i endavant","")</f>
        <v/>
      </c>
      <c r="Q87" t="str">
        <f>IF(Dades!B87="DESPESA PERSONAL",
IFERROR(IF(
       AND(
         LEN(Dades!C87)=8,
         AND(ISNUMBER(VALUE(LEFT(Dades!C87,2))),VALUE(LEFT(Dades!C87,2))&gt;=1,VALUE(LEFT(Dades!C87,2))&lt;13),
         OR(MID(Dades!C87,3,1)="N",MID(Dades!C87,3,1)="E"),
         MID(Dades!C87,4,1)="/",
         AND(ISNUMBER(VALUE(RIGHT(Dades!C87,4))),VALUE(RIGHT(Dades!C87,4))&gt;=2000,VALUE(RIGHT(Dades!C87,4))&lt;2100)
       )
=FALSE,"Valor incorrecte",""),"Valor incorrecte"),"")</f>
        <v/>
      </c>
    </row>
    <row r="88" spans="1:17" x14ac:dyDescent="0.3">
      <c r="A88" t="str">
        <f>IF(Dades!A88&lt;&gt;"",IF(AND(Dades!A87="",Dades!B87="",Dades!C87="",Dades!D87="",Dades!E87="",Dades!F87="",Dades!G87="",Dades!H87="",Dades!I87="",Dades!J87="",Dades!K87="",Dades!L87="",Dades!M87="",Dades!N87="",Dades!O87=""),
"No es carregarà",
    IF(OR(Dades!A88="DIRECTA",Dades!A88="INDIRECTA"),Dades!A88,"Valor incorrecte")),
IF(Dades!B88="","","Camp obligatori"))</f>
        <v/>
      </c>
      <c r="B88" t="str">
        <f>IF(Dades!B88&lt;&gt;"",
IF(OR(Dades!B88="SERVEI PROFESSIONAL",
           Dades!B88="DESPESA PERSONAL",
           Dades!B88="ASSEGURANÇA",
           Dades!B88="DIETA",
           Dades!B88="AMORTITZACIO",
           Dades!B88="SUBMINISTRAMENT",
           Dades!B88="SERVEI GENERAL",
           Dades!B88="ALTRES"),
Dades!B88,"Valor incorrecte"),
IF(Dades!A88="","","Camp obligatori"))</f>
        <v/>
      </c>
      <c r="C88" s="6" t="str">
        <f>IF(Dades!C88&lt;&gt;"",
       IF(Dades!B88="DESPESA PERSONAL",
             IF(Q88="",Dades!C88,"Valor incorrecte"),
             Dades!C88),
IF(AND(Dades!B88&lt;&gt;"DIETA",Dades!B88&lt;&gt;"ALTRES"),
     IF(Dades!A88="", "", "Camp obligatori"),
      ""))</f>
        <v/>
      </c>
      <c r="D88" s="2" t="str">
        <f ca="1">IFERROR(IF(Dades!D88&lt;&gt;"",
       IF(OR(CELL("formato",Dades!D88)="D1",CELL("formato",Dades!D88)="D4"),Dades!D88+0,"Format incorrecte"),
      IF(Dades!A88="","","Camp obligatori")),"Valor incorrecte")</f>
        <v/>
      </c>
      <c r="E88" s="2" t="str">
        <f ca="1">IFERROR(IF(Dades!E88&lt;&gt;"",
       IF(OR(CELL("formato",Dades!E88)="D1",CELL("formato",Dades!E88)="D4"),Dades!E88+0,"Format incorrecte"),
      IF(Dades!A88="","","Camp obligatori")),"Valor incorrecte")</f>
        <v/>
      </c>
      <c r="F88" t="str">
        <f>IF(Dades!F88="",IF(Dades!A88="","",IF(Dades!B88="DESPESA PERSONAL","Camp obligatori","")),
IF(LEN(Dades!F88)&gt;255,"Longitud superada",Dades!F88))</f>
        <v/>
      </c>
      <c r="G88" t="str">
        <f>IF(Dades!G88&lt;&gt;"",Dades!G88,
IF(Dades!A88="","","Camp obligatori"))</f>
        <v/>
      </c>
      <c r="H88" t="str">
        <f>IF(Dades!H88="",IF(Dades!A88="","","Camp obligatori"),
IF(LEN(Dades!H88)&gt;255,"Longitud superada",Dades!H88))</f>
        <v/>
      </c>
      <c r="I88" s="7" t="str">
        <f>IFERROR(IF(Dades!I88&lt;&gt;"",
IF(TYPE(Dades!I88)=1,Dades!I88,"Format incorrecte"),
IF(Dades!A88="","","Camp obligatori")),"Valor incorrecte")</f>
        <v/>
      </c>
      <c r="J88" s="7" t="str">
        <f>IFERROR(IF(Dades!J88&lt;&gt;"",
       IF(TYPE(Dades!J88)=1,IF(Dades!I88&lt;Dades!J88,"Import incorrecte",Dades!J88),"Format incorrecte"),
IF(Dades!A88="","","")),"Valor incorrecte")</f>
        <v/>
      </c>
      <c r="K88" s="7" t="str">
        <f>IFERROR(IF(Dades!K88&lt;&gt;"",
IF(TYPE(Dades!K88)=1,Dades!K88,"Format incorrecte"),
IF(Dades!A88="","","Camp obligatori")),"Valor incorrecte")</f>
        <v/>
      </c>
      <c r="L88" s="7" t="str">
        <f>IFERROR(IF(Dades!L88&lt;&gt;"",
       IF(TYPE(Dades!L88)=1,IF(Dades!K88&lt;Dades!L88,"Import incorrecte",Dades!L88),"Format incorrecte"),
IF(Dades!A88="","","Camp obligatori")),"Valor incorrecte")</f>
        <v/>
      </c>
      <c r="M88" s="7" t="str">
        <f>IFERROR(IF(Dades!M88&lt;&gt;"",
IF(TYPE(Dades!M88)=1,Dades!M88,"Format incorrecte"),
IF(Dades!A88="","","")),"Valor incorrecte")</f>
        <v/>
      </c>
      <c r="N88" t="str">
        <f>IF(Dades!N88="","",
IF(LEN(Dades!N88)&gt;255,"Longitud superada",Dades!N88))</f>
        <v/>
      </c>
      <c r="O88" t="str">
        <f>IF(Dades!O88="","",
IF(LEN(Dades!O88)&gt;1000,"Longitud superada",Dades!O88))</f>
        <v/>
      </c>
      <c r="P88" t="str">
        <f>IF(OR(Dades!P88&lt;&gt;"",Dades!Q88&lt;&gt;"",Dades!R88&lt;&gt;"",Dades!S88&lt;&gt;"",Dades!T88&lt;&gt;"",Dades!U88&lt;&gt;"",Dades!V88&lt;&gt;""),"Buidar col P i endavant","")</f>
        <v/>
      </c>
      <c r="Q88" t="str">
        <f>IF(Dades!B88="DESPESA PERSONAL",
IFERROR(IF(
       AND(
         LEN(Dades!C88)=8,
         AND(ISNUMBER(VALUE(LEFT(Dades!C88,2))),VALUE(LEFT(Dades!C88,2))&gt;=1,VALUE(LEFT(Dades!C88,2))&lt;13),
         OR(MID(Dades!C88,3,1)="N",MID(Dades!C88,3,1)="E"),
         MID(Dades!C88,4,1)="/",
         AND(ISNUMBER(VALUE(RIGHT(Dades!C88,4))),VALUE(RIGHT(Dades!C88,4))&gt;=2000,VALUE(RIGHT(Dades!C88,4))&lt;2100)
       )
=FALSE,"Valor incorrecte",""),"Valor incorrecte"),"")</f>
        <v/>
      </c>
    </row>
    <row r="89" spans="1:17" x14ac:dyDescent="0.3">
      <c r="A89" t="str">
        <f>IF(Dades!A89&lt;&gt;"",IF(AND(Dades!A88="",Dades!B88="",Dades!C88="",Dades!D88="",Dades!E88="",Dades!F88="",Dades!G88="",Dades!H88="",Dades!I88="",Dades!J88="",Dades!K88="",Dades!L88="",Dades!M88="",Dades!N88="",Dades!O88=""),
"No es carregarà",
    IF(OR(Dades!A89="DIRECTA",Dades!A89="INDIRECTA"),Dades!A89,"Valor incorrecte")),
IF(Dades!B89="","","Camp obligatori"))</f>
        <v/>
      </c>
      <c r="B89" t="str">
        <f>IF(Dades!B89&lt;&gt;"",
IF(OR(Dades!B89="SERVEI PROFESSIONAL",
           Dades!B89="DESPESA PERSONAL",
           Dades!B89="ASSEGURANÇA",
           Dades!B89="DIETA",
           Dades!B89="AMORTITZACIO",
           Dades!B89="SUBMINISTRAMENT",
           Dades!B89="SERVEI GENERAL",
           Dades!B89="ALTRES"),
Dades!B89,"Valor incorrecte"),
IF(Dades!A89="","","Camp obligatori"))</f>
        <v/>
      </c>
      <c r="C89" s="6" t="str">
        <f>IF(Dades!C89&lt;&gt;"",
       IF(Dades!B89="DESPESA PERSONAL",
             IF(Q89="",Dades!C89,"Valor incorrecte"),
             Dades!C89),
IF(AND(Dades!B89&lt;&gt;"DIETA",Dades!B89&lt;&gt;"ALTRES"),
     IF(Dades!A89="", "", "Camp obligatori"),
      ""))</f>
        <v/>
      </c>
      <c r="D89" s="2" t="str">
        <f ca="1">IFERROR(IF(Dades!D89&lt;&gt;"",
       IF(OR(CELL("formato",Dades!D89)="D1",CELL("formato",Dades!D89)="D4"),Dades!D89+0,"Format incorrecte"),
      IF(Dades!A89="","","Camp obligatori")),"Valor incorrecte")</f>
        <v/>
      </c>
      <c r="E89" s="2" t="str">
        <f ca="1">IFERROR(IF(Dades!E89&lt;&gt;"",
       IF(OR(CELL("formato",Dades!E89)="D1",CELL("formato",Dades!E89)="D4"),Dades!E89+0,"Format incorrecte"),
      IF(Dades!A89="","","Camp obligatori")),"Valor incorrecte")</f>
        <v/>
      </c>
      <c r="F89" t="str">
        <f>IF(Dades!F89="",IF(Dades!A89="","",IF(Dades!B89="DESPESA PERSONAL","Camp obligatori","")),
IF(LEN(Dades!F89)&gt;255,"Longitud superada",Dades!F89))</f>
        <v/>
      </c>
      <c r="G89" t="str">
        <f>IF(Dades!G89&lt;&gt;"",Dades!G89,
IF(Dades!A89="","","Camp obligatori"))</f>
        <v/>
      </c>
      <c r="H89" t="str">
        <f>IF(Dades!H89="",IF(Dades!A89="","","Camp obligatori"),
IF(LEN(Dades!H89)&gt;255,"Longitud superada",Dades!H89))</f>
        <v/>
      </c>
      <c r="I89" s="7" t="str">
        <f>IFERROR(IF(Dades!I89&lt;&gt;"",
IF(TYPE(Dades!I89)=1,Dades!I89,"Format incorrecte"),
IF(Dades!A89="","","Camp obligatori")),"Valor incorrecte")</f>
        <v/>
      </c>
      <c r="J89" s="7" t="str">
        <f>IFERROR(IF(Dades!J89&lt;&gt;"",
       IF(TYPE(Dades!J89)=1,IF(Dades!I89&lt;Dades!J89,"Import incorrecte",Dades!J89),"Format incorrecte"),
IF(Dades!A89="","","")),"Valor incorrecte")</f>
        <v/>
      </c>
      <c r="K89" s="7" t="str">
        <f>IFERROR(IF(Dades!K89&lt;&gt;"",
IF(TYPE(Dades!K89)=1,Dades!K89,"Format incorrecte"),
IF(Dades!A89="","","Camp obligatori")),"Valor incorrecte")</f>
        <v/>
      </c>
      <c r="L89" s="7" t="str">
        <f>IFERROR(IF(Dades!L89&lt;&gt;"",
       IF(TYPE(Dades!L89)=1,IF(Dades!K89&lt;Dades!L89,"Import incorrecte",Dades!L89),"Format incorrecte"),
IF(Dades!A89="","","Camp obligatori")),"Valor incorrecte")</f>
        <v/>
      </c>
      <c r="M89" s="7" t="str">
        <f>IFERROR(IF(Dades!M89&lt;&gt;"",
IF(TYPE(Dades!M89)=1,Dades!M89,"Format incorrecte"),
IF(Dades!A89="","","")),"Valor incorrecte")</f>
        <v/>
      </c>
      <c r="N89" t="str">
        <f>IF(Dades!N89="","",
IF(LEN(Dades!N89)&gt;255,"Longitud superada",Dades!N89))</f>
        <v/>
      </c>
      <c r="O89" t="str">
        <f>IF(Dades!O89="","",
IF(LEN(Dades!O89)&gt;1000,"Longitud superada",Dades!O89))</f>
        <v/>
      </c>
      <c r="P89" t="str">
        <f>IF(OR(Dades!P89&lt;&gt;"",Dades!Q89&lt;&gt;"",Dades!R89&lt;&gt;"",Dades!S89&lt;&gt;"",Dades!T89&lt;&gt;"",Dades!U89&lt;&gt;"",Dades!V89&lt;&gt;""),"Buidar col P i endavant","")</f>
        <v/>
      </c>
      <c r="Q89" t="str">
        <f>IF(Dades!B89="DESPESA PERSONAL",
IFERROR(IF(
       AND(
         LEN(Dades!C89)=8,
         AND(ISNUMBER(VALUE(LEFT(Dades!C89,2))),VALUE(LEFT(Dades!C89,2))&gt;=1,VALUE(LEFT(Dades!C89,2))&lt;13),
         OR(MID(Dades!C89,3,1)="N",MID(Dades!C89,3,1)="E"),
         MID(Dades!C89,4,1)="/",
         AND(ISNUMBER(VALUE(RIGHT(Dades!C89,4))),VALUE(RIGHT(Dades!C89,4))&gt;=2000,VALUE(RIGHT(Dades!C89,4))&lt;2100)
       )
=FALSE,"Valor incorrecte",""),"Valor incorrecte"),"")</f>
        <v/>
      </c>
    </row>
    <row r="90" spans="1:17" x14ac:dyDescent="0.3">
      <c r="A90" t="str">
        <f>IF(Dades!A90&lt;&gt;"",IF(AND(Dades!A89="",Dades!B89="",Dades!C89="",Dades!D89="",Dades!E89="",Dades!F89="",Dades!G89="",Dades!H89="",Dades!I89="",Dades!J89="",Dades!K89="",Dades!L89="",Dades!M89="",Dades!N89="",Dades!O89=""),
"No es carregarà",
    IF(OR(Dades!A90="DIRECTA",Dades!A90="INDIRECTA"),Dades!A90,"Valor incorrecte")),
IF(Dades!B90="","","Camp obligatori"))</f>
        <v/>
      </c>
      <c r="B90" t="str">
        <f>IF(Dades!B90&lt;&gt;"",
IF(OR(Dades!B90="SERVEI PROFESSIONAL",
           Dades!B90="DESPESA PERSONAL",
           Dades!B90="ASSEGURANÇA",
           Dades!B90="DIETA",
           Dades!B90="AMORTITZACIO",
           Dades!B90="SUBMINISTRAMENT",
           Dades!B90="SERVEI GENERAL",
           Dades!B90="ALTRES"),
Dades!B90,"Valor incorrecte"),
IF(Dades!A90="","","Camp obligatori"))</f>
        <v/>
      </c>
      <c r="C90" s="6" t="str">
        <f>IF(Dades!C90&lt;&gt;"",
       IF(Dades!B90="DESPESA PERSONAL",
             IF(Q90="",Dades!C90,"Valor incorrecte"),
             Dades!C90),
IF(AND(Dades!B90&lt;&gt;"DIETA",Dades!B90&lt;&gt;"ALTRES"),
     IF(Dades!A90="", "", "Camp obligatori"),
      ""))</f>
        <v/>
      </c>
      <c r="D90" s="2" t="str">
        <f ca="1">IFERROR(IF(Dades!D90&lt;&gt;"",
       IF(OR(CELL("formato",Dades!D90)="D1",CELL("formato",Dades!D90)="D4"),Dades!D90+0,"Format incorrecte"),
      IF(Dades!A90="","","Camp obligatori")),"Valor incorrecte")</f>
        <v/>
      </c>
      <c r="E90" s="2" t="str">
        <f ca="1">IFERROR(IF(Dades!E90&lt;&gt;"",
       IF(OR(CELL("formato",Dades!E90)="D1",CELL("formato",Dades!E90)="D4"),Dades!E90+0,"Format incorrecte"),
      IF(Dades!A90="","","Camp obligatori")),"Valor incorrecte")</f>
        <v/>
      </c>
      <c r="F90" t="str">
        <f>IF(Dades!F90="",IF(Dades!A90="","",IF(Dades!B90="DESPESA PERSONAL","Camp obligatori","")),
IF(LEN(Dades!F90)&gt;255,"Longitud superada",Dades!F90))</f>
        <v/>
      </c>
      <c r="G90" t="str">
        <f>IF(Dades!G90&lt;&gt;"",Dades!G90,
IF(Dades!A90="","","Camp obligatori"))</f>
        <v/>
      </c>
      <c r="H90" t="str">
        <f>IF(Dades!H90="",IF(Dades!A90="","","Camp obligatori"),
IF(LEN(Dades!H90)&gt;255,"Longitud superada",Dades!H90))</f>
        <v/>
      </c>
      <c r="I90" s="7" t="str">
        <f>IFERROR(IF(Dades!I90&lt;&gt;"",
IF(TYPE(Dades!I90)=1,Dades!I90,"Format incorrecte"),
IF(Dades!A90="","","Camp obligatori")),"Valor incorrecte")</f>
        <v/>
      </c>
      <c r="J90" s="7" t="str">
        <f>IFERROR(IF(Dades!J90&lt;&gt;"",
       IF(TYPE(Dades!J90)=1,IF(Dades!I90&lt;Dades!J90,"Import incorrecte",Dades!J90),"Format incorrecte"),
IF(Dades!A90="","","")),"Valor incorrecte")</f>
        <v/>
      </c>
      <c r="K90" s="7" t="str">
        <f>IFERROR(IF(Dades!K90&lt;&gt;"",
IF(TYPE(Dades!K90)=1,Dades!K90,"Format incorrecte"),
IF(Dades!A90="","","Camp obligatori")),"Valor incorrecte")</f>
        <v/>
      </c>
      <c r="L90" s="7" t="str">
        <f>IFERROR(IF(Dades!L90&lt;&gt;"",
       IF(TYPE(Dades!L90)=1,IF(Dades!K90&lt;Dades!L90,"Import incorrecte",Dades!L90),"Format incorrecte"),
IF(Dades!A90="","","Camp obligatori")),"Valor incorrecte")</f>
        <v/>
      </c>
      <c r="M90" s="7" t="str">
        <f>IFERROR(IF(Dades!M90&lt;&gt;"",
IF(TYPE(Dades!M90)=1,Dades!M90,"Format incorrecte"),
IF(Dades!A90="","","")),"Valor incorrecte")</f>
        <v/>
      </c>
      <c r="N90" t="str">
        <f>IF(Dades!N90="","",
IF(LEN(Dades!N90)&gt;255,"Longitud superada",Dades!N90))</f>
        <v/>
      </c>
      <c r="O90" t="str">
        <f>IF(Dades!O90="","",
IF(LEN(Dades!O90)&gt;1000,"Longitud superada",Dades!O90))</f>
        <v/>
      </c>
      <c r="P90" t="str">
        <f>IF(OR(Dades!P90&lt;&gt;"",Dades!Q90&lt;&gt;"",Dades!R90&lt;&gt;"",Dades!S90&lt;&gt;"",Dades!T90&lt;&gt;"",Dades!U90&lt;&gt;"",Dades!V90&lt;&gt;""),"Buidar col P i endavant","")</f>
        <v/>
      </c>
      <c r="Q90" t="str">
        <f>IF(Dades!B90="DESPESA PERSONAL",
IFERROR(IF(
       AND(
         LEN(Dades!C90)=8,
         AND(ISNUMBER(VALUE(LEFT(Dades!C90,2))),VALUE(LEFT(Dades!C90,2))&gt;=1,VALUE(LEFT(Dades!C90,2))&lt;13),
         OR(MID(Dades!C90,3,1)="N",MID(Dades!C90,3,1)="E"),
         MID(Dades!C90,4,1)="/",
         AND(ISNUMBER(VALUE(RIGHT(Dades!C90,4))),VALUE(RIGHT(Dades!C90,4))&gt;=2000,VALUE(RIGHT(Dades!C90,4))&lt;2100)
       )
=FALSE,"Valor incorrecte",""),"Valor incorrecte"),"")</f>
        <v/>
      </c>
    </row>
    <row r="91" spans="1:17" x14ac:dyDescent="0.3">
      <c r="A91" t="str">
        <f>IF(Dades!A91&lt;&gt;"",IF(AND(Dades!A90="",Dades!B90="",Dades!C90="",Dades!D90="",Dades!E90="",Dades!F90="",Dades!G90="",Dades!H90="",Dades!I90="",Dades!J90="",Dades!K90="",Dades!L90="",Dades!M90="",Dades!N90="",Dades!O90=""),
"No es carregarà",
    IF(OR(Dades!A91="DIRECTA",Dades!A91="INDIRECTA"),Dades!A91,"Valor incorrecte")),
IF(Dades!B91="","","Camp obligatori"))</f>
        <v/>
      </c>
      <c r="B91" t="str">
        <f>IF(Dades!B91&lt;&gt;"",
IF(OR(Dades!B91="SERVEI PROFESSIONAL",
           Dades!B91="DESPESA PERSONAL",
           Dades!B91="ASSEGURANÇA",
           Dades!B91="DIETA",
           Dades!B91="AMORTITZACIO",
           Dades!B91="SUBMINISTRAMENT",
           Dades!B91="SERVEI GENERAL",
           Dades!B91="ALTRES"),
Dades!B91,"Valor incorrecte"),
IF(Dades!A91="","","Camp obligatori"))</f>
        <v/>
      </c>
      <c r="C91" s="6" t="str">
        <f>IF(Dades!C91&lt;&gt;"",
       IF(Dades!B91="DESPESA PERSONAL",
             IF(Q91="",Dades!C91,"Valor incorrecte"),
             Dades!C91),
IF(AND(Dades!B91&lt;&gt;"DIETA",Dades!B91&lt;&gt;"ALTRES"),
     IF(Dades!A91="", "", "Camp obligatori"),
      ""))</f>
        <v/>
      </c>
      <c r="D91" s="2" t="str">
        <f ca="1">IFERROR(IF(Dades!D91&lt;&gt;"",
       IF(OR(CELL("formato",Dades!D91)="D1",CELL("formato",Dades!D91)="D4"),Dades!D91+0,"Format incorrecte"),
      IF(Dades!A91="","","Camp obligatori")),"Valor incorrecte")</f>
        <v/>
      </c>
      <c r="E91" s="2" t="str">
        <f ca="1">IFERROR(IF(Dades!E91&lt;&gt;"",
       IF(OR(CELL("formato",Dades!E91)="D1",CELL("formato",Dades!E91)="D4"),Dades!E91+0,"Format incorrecte"),
      IF(Dades!A91="","","Camp obligatori")),"Valor incorrecte")</f>
        <v/>
      </c>
      <c r="F91" t="str">
        <f>IF(Dades!F91="",IF(Dades!A91="","",IF(Dades!B91="DESPESA PERSONAL","Camp obligatori","")),
IF(LEN(Dades!F91)&gt;255,"Longitud superada",Dades!F91))</f>
        <v/>
      </c>
      <c r="G91" t="str">
        <f>IF(Dades!G91&lt;&gt;"",Dades!G91,
IF(Dades!A91="","","Camp obligatori"))</f>
        <v/>
      </c>
      <c r="H91" t="str">
        <f>IF(Dades!H91="",IF(Dades!A91="","","Camp obligatori"),
IF(LEN(Dades!H91)&gt;255,"Longitud superada",Dades!H91))</f>
        <v/>
      </c>
      <c r="I91" s="7" t="str">
        <f>IFERROR(IF(Dades!I91&lt;&gt;"",
IF(TYPE(Dades!I91)=1,Dades!I91,"Format incorrecte"),
IF(Dades!A91="","","Camp obligatori")),"Valor incorrecte")</f>
        <v/>
      </c>
      <c r="J91" s="7" t="str">
        <f>IFERROR(IF(Dades!J91&lt;&gt;"",
       IF(TYPE(Dades!J91)=1,IF(Dades!I91&lt;Dades!J91,"Import incorrecte",Dades!J91),"Format incorrecte"),
IF(Dades!A91="","","")),"Valor incorrecte")</f>
        <v/>
      </c>
      <c r="K91" s="7" t="str">
        <f>IFERROR(IF(Dades!K91&lt;&gt;"",
IF(TYPE(Dades!K91)=1,Dades!K91,"Format incorrecte"),
IF(Dades!A91="","","Camp obligatori")),"Valor incorrecte")</f>
        <v/>
      </c>
      <c r="L91" s="7" t="str">
        <f>IFERROR(IF(Dades!L91&lt;&gt;"",
       IF(TYPE(Dades!L91)=1,IF(Dades!K91&lt;Dades!L91,"Import incorrecte",Dades!L91),"Format incorrecte"),
IF(Dades!A91="","","Camp obligatori")),"Valor incorrecte")</f>
        <v/>
      </c>
      <c r="M91" s="7" t="str">
        <f>IFERROR(IF(Dades!M91&lt;&gt;"",
IF(TYPE(Dades!M91)=1,Dades!M91,"Format incorrecte"),
IF(Dades!A91="","","")),"Valor incorrecte")</f>
        <v/>
      </c>
      <c r="N91" t="str">
        <f>IF(Dades!N91="","",
IF(LEN(Dades!N91)&gt;255,"Longitud superada",Dades!N91))</f>
        <v/>
      </c>
      <c r="O91" t="str">
        <f>IF(Dades!O91="","",
IF(LEN(Dades!O91)&gt;1000,"Longitud superada",Dades!O91))</f>
        <v/>
      </c>
      <c r="P91" t="str">
        <f>IF(OR(Dades!P91&lt;&gt;"",Dades!Q91&lt;&gt;"",Dades!R91&lt;&gt;"",Dades!S91&lt;&gt;"",Dades!T91&lt;&gt;"",Dades!U91&lt;&gt;"",Dades!V91&lt;&gt;""),"Buidar col P i endavant","")</f>
        <v/>
      </c>
      <c r="Q91" t="str">
        <f>IF(Dades!B91="DESPESA PERSONAL",
IFERROR(IF(
       AND(
         LEN(Dades!C91)=8,
         AND(ISNUMBER(VALUE(LEFT(Dades!C91,2))),VALUE(LEFT(Dades!C91,2))&gt;=1,VALUE(LEFT(Dades!C91,2))&lt;13),
         OR(MID(Dades!C91,3,1)="N",MID(Dades!C91,3,1)="E"),
         MID(Dades!C91,4,1)="/",
         AND(ISNUMBER(VALUE(RIGHT(Dades!C91,4))),VALUE(RIGHT(Dades!C91,4))&gt;=2000,VALUE(RIGHT(Dades!C91,4))&lt;2100)
       )
=FALSE,"Valor incorrecte",""),"Valor incorrecte"),"")</f>
        <v/>
      </c>
    </row>
    <row r="92" spans="1:17" x14ac:dyDescent="0.3">
      <c r="A92" t="str">
        <f>IF(Dades!A92&lt;&gt;"",IF(AND(Dades!A91="",Dades!B91="",Dades!C91="",Dades!D91="",Dades!E91="",Dades!F91="",Dades!G91="",Dades!H91="",Dades!I91="",Dades!J91="",Dades!K91="",Dades!L91="",Dades!M91="",Dades!N91="",Dades!O91=""),
"No es carregarà",
    IF(OR(Dades!A92="DIRECTA",Dades!A92="INDIRECTA"),Dades!A92,"Valor incorrecte")),
IF(Dades!B92="","","Camp obligatori"))</f>
        <v/>
      </c>
      <c r="B92" t="str">
        <f>IF(Dades!B92&lt;&gt;"",
IF(OR(Dades!B92="SERVEI PROFESSIONAL",
           Dades!B92="DESPESA PERSONAL",
           Dades!B92="ASSEGURANÇA",
           Dades!B92="DIETA",
           Dades!B92="AMORTITZACIO",
           Dades!B92="SUBMINISTRAMENT",
           Dades!B92="SERVEI GENERAL",
           Dades!B92="ALTRES"),
Dades!B92,"Valor incorrecte"),
IF(Dades!A92="","","Camp obligatori"))</f>
        <v/>
      </c>
      <c r="C92" s="6" t="str">
        <f>IF(Dades!C92&lt;&gt;"",
       IF(Dades!B92="DESPESA PERSONAL",
             IF(Q92="",Dades!C92,"Valor incorrecte"),
             Dades!C92),
IF(AND(Dades!B92&lt;&gt;"DIETA",Dades!B92&lt;&gt;"ALTRES"),
     IF(Dades!A92="", "", "Camp obligatori"),
      ""))</f>
        <v/>
      </c>
      <c r="D92" s="2" t="str">
        <f ca="1">IFERROR(IF(Dades!D92&lt;&gt;"",
       IF(OR(CELL("formato",Dades!D92)="D1",CELL("formato",Dades!D92)="D4"),Dades!D92+0,"Format incorrecte"),
      IF(Dades!A92="","","Camp obligatori")),"Valor incorrecte")</f>
        <v/>
      </c>
      <c r="E92" s="2" t="str">
        <f ca="1">IFERROR(IF(Dades!E92&lt;&gt;"",
       IF(OR(CELL("formato",Dades!E92)="D1",CELL("formato",Dades!E92)="D4"),Dades!E92+0,"Format incorrecte"),
      IF(Dades!A92="","","Camp obligatori")),"Valor incorrecte")</f>
        <v/>
      </c>
      <c r="F92" t="str">
        <f>IF(Dades!F92="",IF(Dades!A92="","",IF(Dades!B92="DESPESA PERSONAL","Camp obligatori","")),
IF(LEN(Dades!F92)&gt;255,"Longitud superada",Dades!F92))</f>
        <v/>
      </c>
      <c r="G92" t="str">
        <f>IF(Dades!G92&lt;&gt;"",Dades!G92,
IF(Dades!A92="","","Camp obligatori"))</f>
        <v/>
      </c>
      <c r="H92" t="str">
        <f>IF(Dades!H92="",IF(Dades!A92="","","Camp obligatori"),
IF(LEN(Dades!H92)&gt;255,"Longitud superada",Dades!H92))</f>
        <v/>
      </c>
      <c r="I92" s="7" t="str">
        <f>IFERROR(IF(Dades!I92&lt;&gt;"",
IF(TYPE(Dades!I92)=1,Dades!I92,"Format incorrecte"),
IF(Dades!A92="","","Camp obligatori")),"Valor incorrecte")</f>
        <v/>
      </c>
      <c r="J92" s="7" t="str">
        <f>IFERROR(IF(Dades!J92&lt;&gt;"",
       IF(TYPE(Dades!J92)=1,IF(Dades!I92&lt;Dades!J92,"Import incorrecte",Dades!J92),"Format incorrecte"),
IF(Dades!A92="","","")),"Valor incorrecte")</f>
        <v/>
      </c>
      <c r="K92" s="7" t="str">
        <f>IFERROR(IF(Dades!K92&lt;&gt;"",
IF(TYPE(Dades!K92)=1,Dades!K92,"Format incorrecte"),
IF(Dades!A92="","","Camp obligatori")),"Valor incorrecte")</f>
        <v/>
      </c>
      <c r="L92" s="7" t="str">
        <f>IFERROR(IF(Dades!L92&lt;&gt;"",
       IF(TYPE(Dades!L92)=1,IF(Dades!K92&lt;Dades!L92,"Import incorrecte",Dades!L92),"Format incorrecte"),
IF(Dades!A92="","","Camp obligatori")),"Valor incorrecte")</f>
        <v/>
      </c>
      <c r="M92" s="7" t="str">
        <f>IFERROR(IF(Dades!M92&lt;&gt;"",
IF(TYPE(Dades!M92)=1,Dades!M92,"Format incorrecte"),
IF(Dades!A92="","","")),"Valor incorrecte")</f>
        <v/>
      </c>
      <c r="N92" t="str">
        <f>IF(Dades!N92="","",
IF(LEN(Dades!N92)&gt;255,"Longitud superada",Dades!N92))</f>
        <v/>
      </c>
      <c r="O92" t="str">
        <f>IF(Dades!O92="","",
IF(LEN(Dades!O92)&gt;1000,"Longitud superada",Dades!O92))</f>
        <v/>
      </c>
      <c r="P92" t="str">
        <f>IF(OR(Dades!P92&lt;&gt;"",Dades!Q92&lt;&gt;"",Dades!R92&lt;&gt;"",Dades!S92&lt;&gt;"",Dades!T92&lt;&gt;"",Dades!U92&lt;&gt;"",Dades!V92&lt;&gt;""),"Buidar col P i endavant","")</f>
        <v/>
      </c>
      <c r="Q92" t="str">
        <f>IF(Dades!B92="DESPESA PERSONAL",
IFERROR(IF(
       AND(
         LEN(Dades!C92)=8,
         AND(ISNUMBER(VALUE(LEFT(Dades!C92,2))),VALUE(LEFT(Dades!C92,2))&gt;=1,VALUE(LEFT(Dades!C92,2))&lt;13),
         OR(MID(Dades!C92,3,1)="N",MID(Dades!C92,3,1)="E"),
         MID(Dades!C92,4,1)="/",
         AND(ISNUMBER(VALUE(RIGHT(Dades!C92,4))),VALUE(RIGHT(Dades!C92,4))&gt;=2000,VALUE(RIGHT(Dades!C92,4))&lt;2100)
       )
=FALSE,"Valor incorrecte",""),"Valor incorrecte"),"")</f>
        <v/>
      </c>
    </row>
    <row r="93" spans="1:17" x14ac:dyDescent="0.3">
      <c r="A93" t="str">
        <f>IF(Dades!A93&lt;&gt;"",IF(AND(Dades!A92="",Dades!B92="",Dades!C92="",Dades!D92="",Dades!E92="",Dades!F92="",Dades!G92="",Dades!H92="",Dades!I92="",Dades!J92="",Dades!K92="",Dades!L92="",Dades!M92="",Dades!N92="",Dades!O92=""),
"No es carregarà",
    IF(OR(Dades!A93="DIRECTA",Dades!A93="INDIRECTA"),Dades!A93,"Valor incorrecte")),
IF(Dades!B93="","","Camp obligatori"))</f>
        <v/>
      </c>
      <c r="B93" t="str">
        <f>IF(Dades!B93&lt;&gt;"",
IF(OR(Dades!B93="SERVEI PROFESSIONAL",
           Dades!B93="DESPESA PERSONAL",
           Dades!B93="ASSEGURANÇA",
           Dades!B93="DIETA",
           Dades!B93="AMORTITZACIO",
           Dades!B93="SUBMINISTRAMENT",
           Dades!B93="SERVEI GENERAL",
           Dades!B93="ALTRES"),
Dades!B93,"Valor incorrecte"),
IF(Dades!A93="","","Camp obligatori"))</f>
        <v/>
      </c>
      <c r="C93" s="6" t="str">
        <f>IF(Dades!C93&lt;&gt;"",
       IF(Dades!B93="DESPESA PERSONAL",
             IF(Q93="",Dades!C93,"Valor incorrecte"),
             Dades!C93),
IF(AND(Dades!B93&lt;&gt;"DIETA",Dades!B93&lt;&gt;"ALTRES"),
     IF(Dades!A93="", "", "Camp obligatori"),
      ""))</f>
        <v/>
      </c>
      <c r="D93" s="2" t="str">
        <f ca="1">IFERROR(IF(Dades!D93&lt;&gt;"",
       IF(OR(CELL("formato",Dades!D93)="D1",CELL("formato",Dades!D93)="D4"),Dades!D93+0,"Format incorrecte"),
      IF(Dades!A93="","","Camp obligatori")),"Valor incorrecte")</f>
        <v/>
      </c>
      <c r="E93" s="2" t="str">
        <f ca="1">IFERROR(IF(Dades!E93&lt;&gt;"",
       IF(OR(CELL("formato",Dades!E93)="D1",CELL("formato",Dades!E93)="D4"),Dades!E93+0,"Format incorrecte"),
      IF(Dades!A93="","","Camp obligatori")),"Valor incorrecte")</f>
        <v/>
      </c>
      <c r="F93" t="str">
        <f>IF(Dades!F93="",IF(Dades!A93="","",IF(Dades!B93="DESPESA PERSONAL","Camp obligatori","")),
IF(LEN(Dades!F93)&gt;255,"Longitud superada",Dades!F93))</f>
        <v/>
      </c>
      <c r="G93" t="str">
        <f>IF(Dades!G93&lt;&gt;"",Dades!G93,
IF(Dades!A93="","","Camp obligatori"))</f>
        <v/>
      </c>
      <c r="H93" t="str">
        <f>IF(Dades!H93="",IF(Dades!A93="","","Camp obligatori"),
IF(LEN(Dades!H93)&gt;255,"Longitud superada",Dades!H93))</f>
        <v/>
      </c>
      <c r="I93" s="7" t="str">
        <f>IFERROR(IF(Dades!I93&lt;&gt;"",
IF(TYPE(Dades!I93)=1,Dades!I93,"Format incorrecte"),
IF(Dades!A93="","","Camp obligatori")),"Valor incorrecte")</f>
        <v/>
      </c>
      <c r="J93" s="7" t="str">
        <f>IFERROR(IF(Dades!J93&lt;&gt;"",
       IF(TYPE(Dades!J93)=1,IF(Dades!I93&lt;Dades!J93,"Import incorrecte",Dades!J93),"Format incorrecte"),
IF(Dades!A93="","","")),"Valor incorrecte")</f>
        <v/>
      </c>
      <c r="K93" s="7" t="str">
        <f>IFERROR(IF(Dades!K93&lt;&gt;"",
IF(TYPE(Dades!K93)=1,Dades!K93,"Format incorrecte"),
IF(Dades!A93="","","Camp obligatori")),"Valor incorrecte")</f>
        <v/>
      </c>
      <c r="L93" s="7" t="str">
        <f>IFERROR(IF(Dades!L93&lt;&gt;"",
       IF(TYPE(Dades!L93)=1,IF(Dades!K93&lt;Dades!L93,"Import incorrecte",Dades!L93),"Format incorrecte"),
IF(Dades!A93="","","Camp obligatori")),"Valor incorrecte")</f>
        <v/>
      </c>
      <c r="M93" s="7" t="str">
        <f>IFERROR(IF(Dades!M93&lt;&gt;"",
IF(TYPE(Dades!M93)=1,Dades!M93,"Format incorrecte"),
IF(Dades!A93="","","")),"Valor incorrecte")</f>
        <v/>
      </c>
      <c r="N93" t="str">
        <f>IF(Dades!N93="","",
IF(LEN(Dades!N93)&gt;255,"Longitud superada",Dades!N93))</f>
        <v/>
      </c>
      <c r="O93" t="str">
        <f>IF(Dades!O93="","",
IF(LEN(Dades!O93)&gt;1000,"Longitud superada",Dades!O93))</f>
        <v/>
      </c>
      <c r="P93" t="str">
        <f>IF(OR(Dades!P93&lt;&gt;"",Dades!Q93&lt;&gt;"",Dades!R93&lt;&gt;"",Dades!S93&lt;&gt;"",Dades!T93&lt;&gt;"",Dades!U93&lt;&gt;"",Dades!V93&lt;&gt;""),"Buidar col P i endavant","")</f>
        <v/>
      </c>
      <c r="Q93" t="str">
        <f>IF(Dades!B93="DESPESA PERSONAL",
IFERROR(IF(
       AND(
         LEN(Dades!C93)=8,
         AND(ISNUMBER(VALUE(LEFT(Dades!C93,2))),VALUE(LEFT(Dades!C93,2))&gt;=1,VALUE(LEFT(Dades!C93,2))&lt;13),
         OR(MID(Dades!C93,3,1)="N",MID(Dades!C93,3,1)="E"),
         MID(Dades!C93,4,1)="/",
         AND(ISNUMBER(VALUE(RIGHT(Dades!C93,4))),VALUE(RIGHT(Dades!C93,4))&gt;=2000,VALUE(RIGHT(Dades!C93,4))&lt;2100)
       )
=FALSE,"Valor incorrecte",""),"Valor incorrecte"),"")</f>
        <v/>
      </c>
    </row>
    <row r="94" spans="1:17" x14ac:dyDescent="0.3">
      <c r="A94" t="str">
        <f>IF(Dades!A94&lt;&gt;"",IF(AND(Dades!A93="",Dades!B93="",Dades!C93="",Dades!D93="",Dades!E93="",Dades!F93="",Dades!G93="",Dades!H93="",Dades!I93="",Dades!J93="",Dades!K93="",Dades!L93="",Dades!M93="",Dades!N93="",Dades!O93=""),
"No es carregarà",
    IF(OR(Dades!A94="DIRECTA",Dades!A94="INDIRECTA"),Dades!A94,"Valor incorrecte")),
IF(Dades!B94="","","Camp obligatori"))</f>
        <v/>
      </c>
      <c r="B94" t="str">
        <f>IF(Dades!B94&lt;&gt;"",
IF(OR(Dades!B94="SERVEI PROFESSIONAL",
           Dades!B94="DESPESA PERSONAL",
           Dades!B94="ASSEGURANÇA",
           Dades!B94="DIETA",
           Dades!B94="AMORTITZACIO",
           Dades!B94="SUBMINISTRAMENT",
           Dades!B94="SERVEI GENERAL",
           Dades!B94="ALTRES"),
Dades!B94,"Valor incorrecte"),
IF(Dades!A94="","","Camp obligatori"))</f>
        <v/>
      </c>
      <c r="C94" s="6" t="str">
        <f>IF(Dades!C94&lt;&gt;"",
       IF(Dades!B94="DESPESA PERSONAL",
             IF(Q94="",Dades!C94,"Valor incorrecte"),
             Dades!C94),
IF(AND(Dades!B94&lt;&gt;"DIETA",Dades!B94&lt;&gt;"ALTRES"),
     IF(Dades!A94="", "", "Camp obligatori"),
      ""))</f>
        <v/>
      </c>
      <c r="D94" s="2" t="str">
        <f ca="1">IFERROR(IF(Dades!D94&lt;&gt;"",
       IF(OR(CELL("formato",Dades!D94)="D1",CELL("formato",Dades!D94)="D4"),Dades!D94+0,"Format incorrecte"),
      IF(Dades!A94="","","Camp obligatori")),"Valor incorrecte")</f>
        <v/>
      </c>
      <c r="E94" s="2" t="str">
        <f ca="1">IFERROR(IF(Dades!E94&lt;&gt;"",
       IF(OR(CELL("formato",Dades!E94)="D1",CELL("formato",Dades!E94)="D4"),Dades!E94+0,"Format incorrecte"),
      IF(Dades!A94="","","Camp obligatori")),"Valor incorrecte")</f>
        <v/>
      </c>
      <c r="F94" t="str">
        <f>IF(Dades!F94="",IF(Dades!A94="","",IF(Dades!B94="DESPESA PERSONAL","Camp obligatori","")),
IF(LEN(Dades!F94)&gt;255,"Longitud superada",Dades!F94))</f>
        <v/>
      </c>
      <c r="G94" t="str">
        <f>IF(Dades!G94&lt;&gt;"",Dades!G94,
IF(Dades!A94="","","Camp obligatori"))</f>
        <v/>
      </c>
      <c r="H94" t="str">
        <f>IF(Dades!H94="",IF(Dades!A94="","","Camp obligatori"),
IF(LEN(Dades!H94)&gt;255,"Longitud superada",Dades!H94))</f>
        <v/>
      </c>
      <c r="I94" s="7" t="str">
        <f>IFERROR(IF(Dades!I94&lt;&gt;"",
IF(TYPE(Dades!I94)=1,Dades!I94,"Format incorrecte"),
IF(Dades!A94="","","Camp obligatori")),"Valor incorrecte")</f>
        <v/>
      </c>
      <c r="J94" s="7" t="str">
        <f>IFERROR(IF(Dades!J94&lt;&gt;"",
       IF(TYPE(Dades!J94)=1,IF(Dades!I94&lt;Dades!J94,"Import incorrecte",Dades!J94),"Format incorrecte"),
IF(Dades!A94="","","")),"Valor incorrecte")</f>
        <v/>
      </c>
      <c r="K94" s="7" t="str">
        <f>IFERROR(IF(Dades!K94&lt;&gt;"",
IF(TYPE(Dades!K94)=1,Dades!K94,"Format incorrecte"),
IF(Dades!A94="","","Camp obligatori")),"Valor incorrecte")</f>
        <v/>
      </c>
      <c r="L94" s="7" t="str">
        <f>IFERROR(IF(Dades!L94&lt;&gt;"",
       IF(TYPE(Dades!L94)=1,IF(Dades!K94&lt;Dades!L94,"Import incorrecte",Dades!L94),"Format incorrecte"),
IF(Dades!A94="","","Camp obligatori")),"Valor incorrecte")</f>
        <v/>
      </c>
      <c r="M94" s="7" t="str">
        <f>IFERROR(IF(Dades!M94&lt;&gt;"",
IF(TYPE(Dades!M94)=1,Dades!M94,"Format incorrecte"),
IF(Dades!A94="","","")),"Valor incorrecte")</f>
        <v/>
      </c>
      <c r="N94" t="str">
        <f>IF(Dades!N94="","",
IF(LEN(Dades!N94)&gt;255,"Longitud superada",Dades!N94))</f>
        <v/>
      </c>
      <c r="O94" t="str">
        <f>IF(Dades!O94="","",
IF(LEN(Dades!O94)&gt;1000,"Longitud superada",Dades!O94))</f>
        <v/>
      </c>
      <c r="P94" t="str">
        <f>IF(OR(Dades!P94&lt;&gt;"",Dades!Q94&lt;&gt;"",Dades!R94&lt;&gt;"",Dades!S94&lt;&gt;"",Dades!T94&lt;&gt;"",Dades!U94&lt;&gt;"",Dades!V94&lt;&gt;""),"Buidar col P i endavant","")</f>
        <v/>
      </c>
      <c r="Q94" t="str">
        <f>IF(Dades!B94="DESPESA PERSONAL",
IFERROR(IF(
       AND(
         LEN(Dades!C94)=8,
         AND(ISNUMBER(VALUE(LEFT(Dades!C94,2))),VALUE(LEFT(Dades!C94,2))&gt;=1,VALUE(LEFT(Dades!C94,2))&lt;13),
         OR(MID(Dades!C94,3,1)="N",MID(Dades!C94,3,1)="E"),
         MID(Dades!C94,4,1)="/",
         AND(ISNUMBER(VALUE(RIGHT(Dades!C94,4))),VALUE(RIGHT(Dades!C94,4))&gt;=2000,VALUE(RIGHT(Dades!C94,4))&lt;2100)
       )
=FALSE,"Valor incorrecte",""),"Valor incorrecte"),"")</f>
        <v/>
      </c>
    </row>
    <row r="95" spans="1:17" x14ac:dyDescent="0.3">
      <c r="A95" t="str">
        <f>IF(Dades!A95&lt;&gt;"",IF(AND(Dades!A94="",Dades!B94="",Dades!C94="",Dades!D94="",Dades!E94="",Dades!F94="",Dades!G94="",Dades!H94="",Dades!I94="",Dades!J94="",Dades!K94="",Dades!L94="",Dades!M94="",Dades!N94="",Dades!O94=""),
"No es carregarà",
    IF(OR(Dades!A95="DIRECTA",Dades!A95="INDIRECTA"),Dades!A95,"Valor incorrecte")),
IF(Dades!B95="","","Camp obligatori"))</f>
        <v/>
      </c>
      <c r="B95" t="str">
        <f>IF(Dades!B95&lt;&gt;"",
IF(OR(Dades!B95="SERVEI PROFESSIONAL",
           Dades!B95="DESPESA PERSONAL",
           Dades!B95="ASSEGURANÇA",
           Dades!B95="DIETA",
           Dades!B95="AMORTITZACIO",
           Dades!B95="SUBMINISTRAMENT",
           Dades!B95="SERVEI GENERAL",
           Dades!B95="ALTRES"),
Dades!B95,"Valor incorrecte"),
IF(Dades!A95="","","Camp obligatori"))</f>
        <v/>
      </c>
      <c r="C95" s="6" t="str">
        <f>IF(Dades!C95&lt;&gt;"",
       IF(Dades!B95="DESPESA PERSONAL",
             IF(Q95="",Dades!C95,"Valor incorrecte"),
             Dades!C95),
IF(AND(Dades!B95&lt;&gt;"DIETA",Dades!B95&lt;&gt;"ALTRES"),
     IF(Dades!A95="", "", "Camp obligatori"),
      ""))</f>
        <v/>
      </c>
      <c r="D95" s="2" t="str">
        <f ca="1">IFERROR(IF(Dades!D95&lt;&gt;"",
       IF(OR(CELL("formato",Dades!D95)="D1",CELL("formato",Dades!D95)="D4"),Dades!D95+0,"Format incorrecte"),
      IF(Dades!A95="","","Camp obligatori")),"Valor incorrecte")</f>
        <v/>
      </c>
      <c r="E95" s="2" t="str">
        <f ca="1">IFERROR(IF(Dades!E95&lt;&gt;"",
       IF(OR(CELL("formato",Dades!E95)="D1",CELL("formato",Dades!E95)="D4"),Dades!E95+0,"Format incorrecte"),
      IF(Dades!A95="","","Camp obligatori")),"Valor incorrecte")</f>
        <v/>
      </c>
      <c r="F95" t="str">
        <f>IF(Dades!F95="",IF(Dades!A95="","",IF(Dades!B95="DESPESA PERSONAL","Camp obligatori","")),
IF(LEN(Dades!F95)&gt;255,"Longitud superada",Dades!F95))</f>
        <v/>
      </c>
      <c r="G95" t="str">
        <f>IF(Dades!G95&lt;&gt;"",Dades!G95,
IF(Dades!A95="","","Camp obligatori"))</f>
        <v/>
      </c>
      <c r="H95" t="str">
        <f>IF(Dades!H95="",IF(Dades!A95="","","Camp obligatori"),
IF(LEN(Dades!H95)&gt;255,"Longitud superada",Dades!H95))</f>
        <v/>
      </c>
      <c r="I95" s="7" t="str">
        <f>IFERROR(IF(Dades!I95&lt;&gt;"",
IF(TYPE(Dades!I95)=1,Dades!I95,"Format incorrecte"),
IF(Dades!A95="","","Camp obligatori")),"Valor incorrecte")</f>
        <v/>
      </c>
      <c r="J95" s="7" t="str">
        <f>IFERROR(IF(Dades!J95&lt;&gt;"",
       IF(TYPE(Dades!J95)=1,IF(Dades!I95&lt;Dades!J95,"Import incorrecte",Dades!J95),"Format incorrecte"),
IF(Dades!A95="","","")),"Valor incorrecte")</f>
        <v/>
      </c>
      <c r="K95" s="7" t="str">
        <f>IFERROR(IF(Dades!K95&lt;&gt;"",
IF(TYPE(Dades!K95)=1,Dades!K95,"Format incorrecte"),
IF(Dades!A95="","","Camp obligatori")),"Valor incorrecte")</f>
        <v/>
      </c>
      <c r="L95" s="7" t="str">
        <f>IFERROR(IF(Dades!L95&lt;&gt;"",
       IF(TYPE(Dades!L95)=1,IF(Dades!K95&lt;Dades!L95,"Import incorrecte",Dades!L95),"Format incorrecte"),
IF(Dades!A95="","","Camp obligatori")),"Valor incorrecte")</f>
        <v/>
      </c>
      <c r="M95" s="7" t="str">
        <f>IFERROR(IF(Dades!M95&lt;&gt;"",
IF(TYPE(Dades!M95)=1,Dades!M95,"Format incorrecte"),
IF(Dades!A95="","","")),"Valor incorrecte")</f>
        <v/>
      </c>
      <c r="N95" t="str">
        <f>IF(Dades!N95="","",
IF(LEN(Dades!N95)&gt;255,"Longitud superada",Dades!N95))</f>
        <v/>
      </c>
      <c r="O95" t="str">
        <f>IF(Dades!O95="","",
IF(LEN(Dades!O95)&gt;1000,"Longitud superada",Dades!O95))</f>
        <v/>
      </c>
      <c r="P95" t="str">
        <f>IF(OR(Dades!P95&lt;&gt;"",Dades!Q95&lt;&gt;"",Dades!R95&lt;&gt;"",Dades!S95&lt;&gt;"",Dades!T95&lt;&gt;"",Dades!U95&lt;&gt;"",Dades!V95&lt;&gt;""),"Buidar col P i endavant","")</f>
        <v/>
      </c>
      <c r="Q95" t="str">
        <f>IF(Dades!B95="DESPESA PERSONAL",
IFERROR(IF(
       AND(
         LEN(Dades!C95)=8,
         AND(ISNUMBER(VALUE(LEFT(Dades!C95,2))),VALUE(LEFT(Dades!C95,2))&gt;=1,VALUE(LEFT(Dades!C95,2))&lt;13),
         OR(MID(Dades!C95,3,1)="N",MID(Dades!C95,3,1)="E"),
         MID(Dades!C95,4,1)="/",
         AND(ISNUMBER(VALUE(RIGHT(Dades!C95,4))),VALUE(RIGHT(Dades!C95,4))&gt;=2000,VALUE(RIGHT(Dades!C95,4))&lt;2100)
       )
=FALSE,"Valor incorrecte",""),"Valor incorrecte"),"")</f>
        <v/>
      </c>
    </row>
    <row r="96" spans="1:17" x14ac:dyDescent="0.3">
      <c r="A96" t="str">
        <f>IF(Dades!A96&lt;&gt;"",IF(AND(Dades!A95="",Dades!B95="",Dades!C95="",Dades!D95="",Dades!E95="",Dades!F95="",Dades!G95="",Dades!H95="",Dades!I95="",Dades!J95="",Dades!K95="",Dades!L95="",Dades!M95="",Dades!N95="",Dades!O95=""),
"No es carregarà",
    IF(OR(Dades!A96="DIRECTA",Dades!A96="INDIRECTA"),Dades!A96,"Valor incorrecte")),
IF(Dades!B96="","","Camp obligatori"))</f>
        <v/>
      </c>
      <c r="B96" t="str">
        <f>IF(Dades!B96&lt;&gt;"",
IF(OR(Dades!B96="SERVEI PROFESSIONAL",
           Dades!B96="DESPESA PERSONAL",
           Dades!B96="ASSEGURANÇA",
           Dades!B96="DIETA",
           Dades!B96="AMORTITZACIO",
           Dades!B96="SUBMINISTRAMENT",
           Dades!B96="SERVEI GENERAL",
           Dades!B96="ALTRES"),
Dades!B96,"Valor incorrecte"),
IF(Dades!A96="","","Camp obligatori"))</f>
        <v/>
      </c>
      <c r="C96" s="6" t="str">
        <f>IF(Dades!C96&lt;&gt;"",
       IF(Dades!B96="DESPESA PERSONAL",
             IF(Q96="",Dades!C96,"Valor incorrecte"),
             Dades!C96),
IF(AND(Dades!B96&lt;&gt;"DIETA",Dades!B96&lt;&gt;"ALTRES"),
     IF(Dades!A96="", "", "Camp obligatori"),
      ""))</f>
        <v/>
      </c>
      <c r="D96" s="2" t="str">
        <f ca="1">IFERROR(IF(Dades!D96&lt;&gt;"",
       IF(OR(CELL("formato",Dades!D96)="D1",CELL("formato",Dades!D96)="D4"),Dades!D96+0,"Format incorrecte"),
      IF(Dades!A96="","","Camp obligatori")),"Valor incorrecte")</f>
        <v/>
      </c>
      <c r="E96" s="2" t="str">
        <f ca="1">IFERROR(IF(Dades!E96&lt;&gt;"",
       IF(OR(CELL("formato",Dades!E96)="D1",CELL("formato",Dades!E96)="D4"),Dades!E96+0,"Format incorrecte"),
      IF(Dades!A96="","","Camp obligatori")),"Valor incorrecte")</f>
        <v/>
      </c>
      <c r="F96" t="str">
        <f>IF(Dades!F96="",IF(Dades!A96="","",IF(Dades!B96="DESPESA PERSONAL","Camp obligatori","")),
IF(LEN(Dades!F96)&gt;255,"Longitud superada",Dades!F96))</f>
        <v/>
      </c>
      <c r="G96" t="str">
        <f>IF(Dades!G96&lt;&gt;"",Dades!G96,
IF(Dades!A96="","","Camp obligatori"))</f>
        <v/>
      </c>
      <c r="H96" t="str">
        <f>IF(Dades!H96="",IF(Dades!A96="","","Camp obligatori"),
IF(LEN(Dades!H96)&gt;255,"Longitud superada",Dades!H96))</f>
        <v/>
      </c>
      <c r="I96" s="7" t="str">
        <f>IFERROR(IF(Dades!I96&lt;&gt;"",
IF(TYPE(Dades!I96)=1,Dades!I96,"Format incorrecte"),
IF(Dades!A96="","","Camp obligatori")),"Valor incorrecte")</f>
        <v/>
      </c>
      <c r="J96" s="7" t="str">
        <f>IFERROR(IF(Dades!J96&lt;&gt;"",
       IF(TYPE(Dades!J96)=1,IF(Dades!I96&lt;Dades!J96,"Import incorrecte",Dades!J96),"Format incorrecte"),
IF(Dades!A96="","","")),"Valor incorrecte")</f>
        <v/>
      </c>
      <c r="K96" s="7" t="str">
        <f>IFERROR(IF(Dades!K96&lt;&gt;"",
IF(TYPE(Dades!K96)=1,Dades!K96,"Format incorrecte"),
IF(Dades!A96="","","Camp obligatori")),"Valor incorrecte")</f>
        <v/>
      </c>
      <c r="L96" s="7" t="str">
        <f>IFERROR(IF(Dades!L96&lt;&gt;"",
       IF(TYPE(Dades!L96)=1,IF(Dades!K96&lt;Dades!L96,"Import incorrecte",Dades!L96),"Format incorrecte"),
IF(Dades!A96="","","Camp obligatori")),"Valor incorrecte")</f>
        <v/>
      </c>
      <c r="M96" s="7" t="str">
        <f>IFERROR(IF(Dades!M96&lt;&gt;"",
IF(TYPE(Dades!M96)=1,Dades!M96,"Format incorrecte"),
IF(Dades!A96="","","")),"Valor incorrecte")</f>
        <v/>
      </c>
      <c r="N96" t="str">
        <f>IF(Dades!N96="","",
IF(LEN(Dades!N96)&gt;255,"Longitud superada",Dades!N96))</f>
        <v/>
      </c>
      <c r="O96" t="str">
        <f>IF(Dades!O96="","",
IF(LEN(Dades!O96)&gt;1000,"Longitud superada",Dades!O96))</f>
        <v/>
      </c>
      <c r="P96" t="str">
        <f>IF(OR(Dades!P96&lt;&gt;"",Dades!Q96&lt;&gt;"",Dades!R96&lt;&gt;"",Dades!S96&lt;&gt;"",Dades!T96&lt;&gt;"",Dades!U96&lt;&gt;"",Dades!V96&lt;&gt;""),"Buidar col P i endavant","")</f>
        <v/>
      </c>
      <c r="Q96" t="str">
        <f>IF(Dades!B96="DESPESA PERSONAL",
IFERROR(IF(
       AND(
         LEN(Dades!C96)=8,
         AND(ISNUMBER(VALUE(LEFT(Dades!C96,2))),VALUE(LEFT(Dades!C96,2))&gt;=1,VALUE(LEFT(Dades!C96,2))&lt;13),
         OR(MID(Dades!C96,3,1)="N",MID(Dades!C96,3,1)="E"),
         MID(Dades!C96,4,1)="/",
         AND(ISNUMBER(VALUE(RIGHT(Dades!C96,4))),VALUE(RIGHT(Dades!C96,4))&gt;=2000,VALUE(RIGHT(Dades!C96,4))&lt;2100)
       )
=FALSE,"Valor incorrecte",""),"Valor incorrecte"),"")</f>
        <v/>
      </c>
    </row>
    <row r="97" spans="1:17" x14ac:dyDescent="0.3">
      <c r="A97" t="str">
        <f>IF(Dades!A97&lt;&gt;"",IF(AND(Dades!A96="",Dades!B96="",Dades!C96="",Dades!D96="",Dades!E96="",Dades!F96="",Dades!G96="",Dades!H96="",Dades!I96="",Dades!J96="",Dades!K96="",Dades!L96="",Dades!M96="",Dades!N96="",Dades!O96=""),
"No es carregarà",
    IF(OR(Dades!A97="DIRECTA",Dades!A97="INDIRECTA"),Dades!A97,"Valor incorrecte")),
IF(Dades!B97="","","Camp obligatori"))</f>
        <v/>
      </c>
      <c r="B97" t="str">
        <f>IF(Dades!B97&lt;&gt;"",
IF(OR(Dades!B97="SERVEI PROFESSIONAL",
           Dades!B97="DESPESA PERSONAL",
           Dades!B97="ASSEGURANÇA",
           Dades!B97="DIETA",
           Dades!B97="AMORTITZACIO",
           Dades!B97="SUBMINISTRAMENT",
           Dades!B97="SERVEI GENERAL",
           Dades!B97="ALTRES"),
Dades!B97,"Valor incorrecte"),
IF(Dades!A97="","","Camp obligatori"))</f>
        <v/>
      </c>
      <c r="C97" s="6" t="str">
        <f>IF(Dades!C97&lt;&gt;"",
       IF(Dades!B97="DESPESA PERSONAL",
             IF(Q97="",Dades!C97,"Valor incorrecte"),
             Dades!C97),
IF(AND(Dades!B97&lt;&gt;"DIETA",Dades!B97&lt;&gt;"ALTRES"),
     IF(Dades!A97="", "", "Camp obligatori"),
      ""))</f>
        <v/>
      </c>
      <c r="D97" s="2" t="str">
        <f ca="1">IFERROR(IF(Dades!D97&lt;&gt;"",
       IF(OR(CELL("formato",Dades!D97)="D1",CELL("formato",Dades!D97)="D4"),Dades!D97+0,"Format incorrecte"),
      IF(Dades!A97="","","Camp obligatori")),"Valor incorrecte")</f>
        <v/>
      </c>
      <c r="E97" s="2" t="str">
        <f ca="1">IFERROR(IF(Dades!E97&lt;&gt;"",
       IF(OR(CELL("formato",Dades!E97)="D1",CELL("formato",Dades!E97)="D4"),Dades!E97+0,"Format incorrecte"),
      IF(Dades!A97="","","Camp obligatori")),"Valor incorrecte")</f>
        <v/>
      </c>
      <c r="F97" t="str">
        <f>IF(Dades!F97="",IF(Dades!A97="","",IF(Dades!B97="DESPESA PERSONAL","Camp obligatori","")),
IF(LEN(Dades!F97)&gt;255,"Longitud superada",Dades!F97))</f>
        <v/>
      </c>
      <c r="G97" t="str">
        <f>IF(Dades!G97&lt;&gt;"",Dades!G97,
IF(Dades!A97="","","Camp obligatori"))</f>
        <v/>
      </c>
      <c r="H97" t="str">
        <f>IF(Dades!H97="",IF(Dades!A97="","","Camp obligatori"),
IF(LEN(Dades!H97)&gt;255,"Longitud superada",Dades!H97))</f>
        <v/>
      </c>
      <c r="I97" s="7" t="str">
        <f>IFERROR(IF(Dades!I97&lt;&gt;"",
IF(TYPE(Dades!I97)=1,Dades!I97,"Format incorrecte"),
IF(Dades!A97="","","Camp obligatori")),"Valor incorrecte")</f>
        <v/>
      </c>
      <c r="J97" s="7" t="str">
        <f>IFERROR(IF(Dades!J97&lt;&gt;"",
       IF(TYPE(Dades!J97)=1,IF(Dades!I97&lt;Dades!J97,"Import incorrecte",Dades!J97),"Format incorrecte"),
IF(Dades!A97="","","")),"Valor incorrecte")</f>
        <v/>
      </c>
      <c r="K97" s="7" t="str">
        <f>IFERROR(IF(Dades!K97&lt;&gt;"",
IF(TYPE(Dades!K97)=1,Dades!K97,"Format incorrecte"),
IF(Dades!A97="","","Camp obligatori")),"Valor incorrecte")</f>
        <v/>
      </c>
      <c r="L97" s="7" t="str">
        <f>IFERROR(IF(Dades!L97&lt;&gt;"",
       IF(TYPE(Dades!L97)=1,IF(Dades!K97&lt;Dades!L97,"Import incorrecte",Dades!L97),"Format incorrecte"),
IF(Dades!A97="","","Camp obligatori")),"Valor incorrecte")</f>
        <v/>
      </c>
      <c r="M97" s="7" t="str">
        <f>IFERROR(IF(Dades!M97&lt;&gt;"",
IF(TYPE(Dades!M97)=1,Dades!M97,"Format incorrecte"),
IF(Dades!A97="","","")),"Valor incorrecte")</f>
        <v/>
      </c>
      <c r="N97" t="str">
        <f>IF(Dades!N97="","",
IF(LEN(Dades!N97)&gt;255,"Longitud superada",Dades!N97))</f>
        <v/>
      </c>
      <c r="O97" t="str">
        <f>IF(Dades!O97="","",
IF(LEN(Dades!O97)&gt;1000,"Longitud superada",Dades!O97))</f>
        <v/>
      </c>
      <c r="P97" t="str">
        <f>IF(OR(Dades!P97&lt;&gt;"",Dades!Q97&lt;&gt;"",Dades!R97&lt;&gt;"",Dades!S97&lt;&gt;"",Dades!T97&lt;&gt;"",Dades!U97&lt;&gt;"",Dades!V97&lt;&gt;""),"Buidar col P i endavant","")</f>
        <v/>
      </c>
      <c r="Q97" t="str">
        <f>IF(Dades!B97="DESPESA PERSONAL",
IFERROR(IF(
       AND(
         LEN(Dades!C97)=8,
         AND(ISNUMBER(VALUE(LEFT(Dades!C97,2))),VALUE(LEFT(Dades!C97,2))&gt;=1,VALUE(LEFT(Dades!C97,2))&lt;13),
         OR(MID(Dades!C97,3,1)="N",MID(Dades!C97,3,1)="E"),
         MID(Dades!C97,4,1)="/",
         AND(ISNUMBER(VALUE(RIGHT(Dades!C97,4))),VALUE(RIGHT(Dades!C97,4))&gt;=2000,VALUE(RIGHT(Dades!C97,4))&lt;2100)
       )
=FALSE,"Valor incorrecte",""),"Valor incorrecte"),"")</f>
        <v/>
      </c>
    </row>
    <row r="98" spans="1:17" x14ac:dyDescent="0.3">
      <c r="A98" t="str">
        <f>IF(Dades!A98&lt;&gt;"",IF(AND(Dades!A97="",Dades!B97="",Dades!C97="",Dades!D97="",Dades!E97="",Dades!F97="",Dades!G97="",Dades!H97="",Dades!I97="",Dades!J97="",Dades!K97="",Dades!L97="",Dades!M97="",Dades!N97="",Dades!O97=""),
"No es carregarà",
    IF(OR(Dades!A98="DIRECTA",Dades!A98="INDIRECTA"),Dades!A98,"Valor incorrecte")),
IF(Dades!B98="","","Camp obligatori"))</f>
        <v/>
      </c>
      <c r="B98" t="str">
        <f>IF(Dades!B98&lt;&gt;"",
IF(OR(Dades!B98="SERVEI PROFESSIONAL",
           Dades!B98="DESPESA PERSONAL",
           Dades!B98="ASSEGURANÇA",
           Dades!B98="DIETA",
           Dades!B98="AMORTITZACIO",
           Dades!B98="SUBMINISTRAMENT",
           Dades!B98="SERVEI GENERAL",
           Dades!B98="ALTRES"),
Dades!B98,"Valor incorrecte"),
IF(Dades!A98="","","Camp obligatori"))</f>
        <v/>
      </c>
      <c r="C98" s="6" t="str">
        <f>IF(Dades!C98&lt;&gt;"",
       IF(Dades!B98="DESPESA PERSONAL",
             IF(Q98="",Dades!C98,"Valor incorrecte"),
             Dades!C98),
IF(AND(Dades!B98&lt;&gt;"DIETA",Dades!B98&lt;&gt;"ALTRES"),
     IF(Dades!A98="", "", "Camp obligatori"),
      ""))</f>
        <v/>
      </c>
      <c r="D98" s="2" t="str">
        <f ca="1">IFERROR(IF(Dades!D98&lt;&gt;"",
       IF(OR(CELL("formato",Dades!D98)="D1",CELL("formato",Dades!D98)="D4"),Dades!D98+0,"Format incorrecte"),
      IF(Dades!A98="","","Camp obligatori")),"Valor incorrecte")</f>
        <v/>
      </c>
      <c r="E98" s="2" t="str">
        <f ca="1">IFERROR(IF(Dades!E98&lt;&gt;"",
       IF(OR(CELL("formato",Dades!E98)="D1",CELL("formato",Dades!E98)="D4"),Dades!E98+0,"Format incorrecte"),
      IF(Dades!A98="","","Camp obligatori")),"Valor incorrecte")</f>
        <v/>
      </c>
      <c r="F98" t="str">
        <f>IF(Dades!F98="",IF(Dades!A98="","",IF(Dades!B98="DESPESA PERSONAL","Camp obligatori","")),
IF(LEN(Dades!F98)&gt;255,"Longitud superada",Dades!F98))</f>
        <v/>
      </c>
      <c r="G98" t="str">
        <f>IF(Dades!G98&lt;&gt;"",Dades!G98,
IF(Dades!A98="","","Camp obligatori"))</f>
        <v/>
      </c>
      <c r="H98" t="str">
        <f>IF(Dades!H98="",IF(Dades!A98="","","Camp obligatori"),
IF(LEN(Dades!H98)&gt;255,"Longitud superada",Dades!H98))</f>
        <v/>
      </c>
      <c r="I98" s="7" t="str">
        <f>IFERROR(IF(Dades!I98&lt;&gt;"",
IF(TYPE(Dades!I98)=1,Dades!I98,"Format incorrecte"),
IF(Dades!A98="","","Camp obligatori")),"Valor incorrecte")</f>
        <v/>
      </c>
      <c r="J98" s="7" t="str">
        <f>IFERROR(IF(Dades!J98&lt;&gt;"",
       IF(TYPE(Dades!J98)=1,IF(Dades!I98&lt;Dades!J98,"Import incorrecte",Dades!J98),"Format incorrecte"),
IF(Dades!A98="","","")),"Valor incorrecte")</f>
        <v/>
      </c>
      <c r="K98" s="7" t="str">
        <f>IFERROR(IF(Dades!K98&lt;&gt;"",
IF(TYPE(Dades!K98)=1,Dades!K98,"Format incorrecte"),
IF(Dades!A98="","","Camp obligatori")),"Valor incorrecte")</f>
        <v/>
      </c>
      <c r="L98" s="7" t="str">
        <f>IFERROR(IF(Dades!L98&lt;&gt;"",
       IF(TYPE(Dades!L98)=1,IF(Dades!K98&lt;Dades!L98,"Import incorrecte",Dades!L98),"Format incorrecte"),
IF(Dades!A98="","","Camp obligatori")),"Valor incorrecte")</f>
        <v/>
      </c>
      <c r="M98" s="7" t="str">
        <f>IFERROR(IF(Dades!M98&lt;&gt;"",
IF(TYPE(Dades!M98)=1,Dades!M98,"Format incorrecte"),
IF(Dades!A98="","","")),"Valor incorrecte")</f>
        <v/>
      </c>
      <c r="N98" t="str">
        <f>IF(Dades!N98="","",
IF(LEN(Dades!N98)&gt;255,"Longitud superada",Dades!N98))</f>
        <v/>
      </c>
      <c r="O98" t="str">
        <f>IF(Dades!O98="","",
IF(LEN(Dades!O98)&gt;1000,"Longitud superada",Dades!O98))</f>
        <v/>
      </c>
      <c r="P98" t="str">
        <f>IF(OR(Dades!P98&lt;&gt;"",Dades!Q98&lt;&gt;"",Dades!R98&lt;&gt;"",Dades!S98&lt;&gt;"",Dades!T98&lt;&gt;"",Dades!U98&lt;&gt;"",Dades!V98&lt;&gt;""),"Buidar col P i endavant","")</f>
        <v/>
      </c>
      <c r="Q98" t="str">
        <f>IF(Dades!B98="DESPESA PERSONAL",
IFERROR(IF(
       AND(
         LEN(Dades!C98)=8,
         AND(ISNUMBER(VALUE(LEFT(Dades!C98,2))),VALUE(LEFT(Dades!C98,2))&gt;=1,VALUE(LEFT(Dades!C98,2))&lt;13),
         OR(MID(Dades!C98,3,1)="N",MID(Dades!C98,3,1)="E"),
         MID(Dades!C98,4,1)="/",
         AND(ISNUMBER(VALUE(RIGHT(Dades!C98,4))),VALUE(RIGHT(Dades!C98,4))&gt;=2000,VALUE(RIGHT(Dades!C98,4))&lt;2100)
       )
=FALSE,"Valor incorrecte",""),"Valor incorrecte"),"")</f>
        <v/>
      </c>
    </row>
    <row r="99" spans="1:17" x14ac:dyDescent="0.3">
      <c r="A99" t="str">
        <f>IF(Dades!A99&lt;&gt;"",IF(AND(Dades!A98="",Dades!B98="",Dades!C98="",Dades!D98="",Dades!E98="",Dades!F98="",Dades!G98="",Dades!H98="",Dades!I98="",Dades!J98="",Dades!K98="",Dades!L98="",Dades!M98="",Dades!N98="",Dades!O98=""),
"No es carregarà",
    IF(OR(Dades!A99="DIRECTA",Dades!A99="INDIRECTA"),Dades!A99,"Valor incorrecte")),
IF(Dades!B99="","","Camp obligatori"))</f>
        <v/>
      </c>
      <c r="B99" t="str">
        <f>IF(Dades!B99&lt;&gt;"",
IF(OR(Dades!B99="SERVEI PROFESSIONAL",
           Dades!B99="DESPESA PERSONAL",
           Dades!B99="ASSEGURANÇA",
           Dades!B99="DIETA",
           Dades!B99="AMORTITZACIO",
           Dades!B99="SUBMINISTRAMENT",
           Dades!B99="SERVEI GENERAL",
           Dades!B99="ALTRES"),
Dades!B99,"Valor incorrecte"),
IF(Dades!A99="","","Camp obligatori"))</f>
        <v/>
      </c>
      <c r="C99" s="6" t="str">
        <f>IF(Dades!C99&lt;&gt;"",
       IF(Dades!B99="DESPESA PERSONAL",
             IF(Q99="",Dades!C99,"Valor incorrecte"),
             Dades!C99),
IF(AND(Dades!B99&lt;&gt;"DIETA",Dades!B99&lt;&gt;"ALTRES"),
     IF(Dades!A99="", "", "Camp obligatori"),
      ""))</f>
        <v/>
      </c>
      <c r="D99" s="2" t="str">
        <f ca="1">IFERROR(IF(Dades!D99&lt;&gt;"",
       IF(OR(CELL("formato",Dades!D99)="D1",CELL("formato",Dades!D99)="D4"),Dades!D99+0,"Format incorrecte"),
      IF(Dades!A99="","","Camp obligatori")),"Valor incorrecte")</f>
        <v/>
      </c>
      <c r="E99" s="2" t="str">
        <f ca="1">IFERROR(IF(Dades!E99&lt;&gt;"",
       IF(OR(CELL("formato",Dades!E99)="D1",CELL("formato",Dades!E99)="D4"),Dades!E99+0,"Format incorrecte"),
      IF(Dades!A99="","","Camp obligatori")),"Valor incorrecte")</f>
        <v/>
      </c>
      <c r="F99" t="str">
        <f>IF(Dades!F99="",IF(Dades!A99="","",IF(Dades!B99="DESPESA PERSONAL","Camp obligatori","")),
IF(LEN(Dades!F99)&gt;255,"Longitud superada",Dades!F99))</f>
        <v/>
      </c>
      <c r="G99" t="str">
        <f>IF(Dades!G99&lt;&gt;"",Dades!G99,
IF(Dades!A99="","","Camp obligatori"))</f>
        <v/>
      </c>
      <c r="H99" t="str">
        <f>IF(Dades!H99="",IF(Dades!A99="","","Camp obligatori"),
IF(LEN(Dades!H99)&gt;255,"Longitud superada",Dades!H99))</f>
        <v/>
      </c>
      <c r="I99" s="7" t="str">
        <f>IFERROR(IF(Dades!I99&lt;&gt;"",
IF(TYPE(Dades!I99)=1,Dades!I99,"Format incorrecte"),
IF(Dades!A99="","","Camp obligatori")),"Valor incorrecte")</f>
        <v/>
      </c>
      <c r="J99" s="7" t="str">
        <f>IFERROR(IF(Dades!J99&lt;&gt;"",
       IF(TYPE(Dades!J99)=1,IF(Dades!I99&lt;Dades!J99,"Import incorrecte",Dades!J99),"Format incorrecte"),
IF(Dades!A99="","","")),"Valor incorrecte")</f>
        <v/>
      </c>
      <c r="K99" s="7" t="str">
        <f>IFERROR(IF(Dades!K99&lt;&gt;"",
IF(TYPE(Dades!K99)=1,Dades!K99,"Format incorrecte"),
IF(Dades!A99="","","Camp obligatori")),"Valor incorrecte")</f>
        <v/>
      </c>
      <c r="L99" s="7" t="str">
        <f>IFERROR(IF(Dades!L99&lt;&gt;"",
       IF(TYPE(Dades!L99)=1,IF(Dades!K99&lt;Dades!L99,"Import incorrecte",Dades!L99),"Format incorrecte"),
IF(Dades!A99="","","Camp obligatori")),"Valor incorrecte")</f>
        <v/>
      </c>
      <c r="M99" s="7" t="str">
        <f>IFERROR(IF(Dades!M99&lt;&gt;"",
IF(TYPE(Dades!M99)=1,Dades!M99,"Format incorrecte"),
IF(Dades!A99="","","")),"Valor incorrecte")</f>
        <v/>
      </c>
      <c r="N99" t="str">
        <f>IF(Dades!N99="","",
IF(LEN(Dades!N99)&gt;255,"Longitud superada",Dades!N99))</f>
        <v/>
      </c>
      <c r="O99" t="str">
        <f>IF(Dades!O99="","",
IF(LEN(Dades!O99)&gt;1000,"Longitud superada",Dades!O99))</f>
        <v/>
      </c>
      <c r="P99" t="str">
        <f>IF(OR(Dades!P99&lt;&gt;"",Dades!Q99&lt;&gt;"",Dades!R99&lt;&gt;"",Dades!S99&lt;&gt;"",Dades!T99&lt;&gt;"",Dades!U99&lt;&gt;"",Dades!V99&lt;&gt;""),"Buidar col P i endavant","")</f>
        <v/>
      </c>
      <c r="Q99" t="str">
        <f>IF(Dades!B99="DESPESA PERSONAL",
IFERROR(IF(
       AND(
         LEN(Dades!C99)=8,
         AND(ISNUMBER(VALUE(LEFT(Dades!C99,2))),VALUE(LEFT(Dades!C99,2))&gt;=1,VALUE(LEFT(Dades!C99,2))&lt;13),
         OR(MID(Dades!C99,3,1)="N",MID(Dades!C99,3,1)="E"),
         MID(Dades!C99,4,1)="/",
         AND(ISNUMBER(VALUE(RIGHT(Dades!C99,4))),VALUE(RIGHT(Dades!C99,4))&gt;=2000,VALUE(RIGHT(Dades!C99,4))&lt;2100)
       )
=FALSE,"Valor incorrecte",""),"Valor incorrecte"),"")</f>
        <v/>
      </c>
    </row>
    <row r="100" spans="1:17" x14ac:dyDescent="0.3">
      <c r="A100" t="str">
        <f>IF(Dades!A100&lt;&gt;"",IF(AND(Dades!A99="",Dades!B99="",Dades!C99="",Dades!D99="",Dades!E99="",Dades!F99="",Dades!G99="",Dades!H99="",Dades!I99="",Dades!J99="",Dades!K99="",Dades!L99="",Dades!M99="",Dades!N99="",Dades!O99=""),
"No es carregarà",
    IF(OR(Dades!A100="DIRECTA",Dades!A100="INDIRECTA"),Dades!A100,"Valor incorrecte")),
IF(Dades!B100="","","Camp obligatori"))</f>
        <v/>
      </c>
      <c r="B100" t="str">
        <f>IF(Dades!B100&lt;&gt;"",
IF(OR(Dades!B100="SERVEI PROFESSIONAL",
           Dades!B100="DESPESA PERSONAL",
           Dades!B100="ASSEGURANÇA",
           Dades!B100="DIETA",
           Dades!B100="AMORTITZACIO",
           Dades!B100="SUBMINISTRAMENT",
           Dades!B100="SERVEI GENERAL",
           Dades!B100="ALTRES"),
Dades!B100,"Valor incorrecte"),
IF(Dades!A100="","","Camp obligatori"))</f>
        <v/>
      </c>
      <c r="C100" s="6" t="str">
        <f>IF(Dades!C100&lt;&gt;"",
       IF(Dades!B100="DESPESA PERSONAL",
             IF(Q100="",Dades!C100,"Valor incorrecte"),
             Dades!C100),
IF(AND(Dades!B100&lt;&gt;"DIETA",Dades!B100&lt;&gt;"ALTRES"),
     IF(Dades!A100="", "", "Camp obligatori"),
      ""))</f>
        <v/>
      </c>
      <c r="D100" s="2" t="str">
        <f ca="1">IFERROR(IF(Dades!D100&lt;&gt;"",
       IF(OR(CELL("formato",Dades!D100)="D1",CELL("formato",Dades!D100)="D4"),Dades!D100+0,"Format incorrecte"),
      IF(Dades!A100="","","Camp obligatori")),"Valor incorrecte")</f>
        <v/>
      </c>
      <c r="E100" s="2" t="str">
        <f ca="1">IFERROR(IF(Dades!E100&lt;&gt;"",
       IF(OR(CELL("formato",Dades!E100)="D1",CELL("formato",Dades!E100)="D4"),Dades!E100+0,"Format incorrecte"),
      IF(Dades!A100="","","Camp obligatori")),"Valor incorrecte")</f>
        <v/>
      </c>
      <c r="F100" t="str">
        <f>IF(Dades!F100="",IF(Dades!A100="","",IF(Dades!B100="DESPESA PERSONAL","Camp obligatori","")),
IF(LEN(Dades!F100)&gt;255,"Longitud superada",Dades!F100))</f>
        <v/>
      </c>
      <c r="G100" t="str">
        <f>IF(Dades!G100&lt;&gt;"",Dades!G100,
IF(Dades!A100="","","Camp obligatori"))</f>
        <v/>
      </c>
      <c r="H100" t="str">
        <f>IF(Dades!H100="",IF(Dades!A100="","","Camp obligatori"),
IF(LEN(Dades!H100)&gt;255,"Longitud superada",Dades!H100))</f>
        <v/>
      </c>
      <c r="I100" s="7" t="str">
        <f>IFERROR(IF(Dades!I100&lt;&gt;"",
IF(TYPE(Dades!I100)=1,Dades!I100,"Format incorrecte"),
IF(Dades!A100="","","Camp obligatori")),"Valor incorrecte")</f>
        <v/>
      </c>
      <c r="J100" s="7" t="str">
        <f>IFERROR(IF(Dades!J100&lt;&gt;"",
       IF(TYPE(Dades!J100)=1,IF(Dades!I100&lt;Dades!J100,"Import incorrecte",Dades!J100),"Format incorrecte"),
IF(Dades!A100="","","")),"Valor incorrecte")</f>
        <v/>
      </c>
      <c r="K100" s="7" t="str">
        <f>IFERROR(IF(Dades!K100&lt;&gt;"",
IF(TYPE(Dades!K100)=1,Dades!K100,"Format incorrecte"),
IF(Dades!A100="","","Camp obligatori")),"Valor incorrecte")</f>
        <v/>
      </c>
      <c r="L100" s="7" t="str">
        <f>IFERROR(IF(Dades!L100&lt;&gt;"",
       IF(TYPE(Dades!L100)=1,IF(Dades!K100&lt;Dades!L100,"Import incorrecte",Dades!L100),"Format incorrecte"),
IF(Dades!A100="","","Camp obligatori")),"Valor incorrecte")</f>
        <v/>
      </c>
      <c r="M100" s="7" t="str">
        <f>IFERROR(IF(Dades!M100&lt;&gt;"",
IF(TYPE(Dades!M100)=1,Dades!M100,"Format incorrecte"),
IF(Dades!A100="","","")),"Valor incorrecte")</f>
        <v/>
      </c>
      <c r="N100" t="str">
        <f>IF(Dades!N100="","",
IF(LEN(Dades!N100)&gt;255,"Longitud superada",Dades!N100))</f>
        <v/>
      </c>
      <c r="O100" t="str">
        <f>IF(Dades!O100="","",
IF(LEN(Dades!O100)&gt;1000,"Longitud superada",Dades!O100))</f>
        <v/>
      </c>
      <c r="P100" t="str">
        <f>IF(OR(Dades!P100&lt;&gt;"",Dades!Q100&lt;&gt;"",Dades!R100&lt;&gt;"",Dades!S100&lt;&gt;"",Dades!T100&lt;&gt;"",Dades!U100&lt;&gt;"",Dades!V100&lt;&gt;""),"Buidar col P i endavant","")</f>
        <v/>
      </c>
      <c r="Q100" t="str">
        <f>IF(Dades!B100="DESPESA PERSONAL",
IFERROR(IF(
       AND(
         LEN(Dades!C100)=8,
         AND(ISNUMBER(VALUE(LEFT(Dades!C100,2))),VALUE(LEFT(Dades!C100,2))&gt;=1,VALUE(LEFT(Dades!C100,2))&lt;13),
         OR(MID(Dades!C100,3,1)="N",MID(Dades!C100,3,1)="E"),
         MID(Dades!C100,4,1)="/",
         AND(ISNUMBER(VALUE(RIGHT(Dades!C100,4))),VALUE(RIGHT(Dades!C100,4))&gt;=2000,VALUE(RIGHT(Dades!C100,4))&lt;2100)
       )
=FALSE,"Valor incorrecte",""),"Valor incorrecte"),"")</f>
        <v/>
      </c>
    </row>
    <row r="101" spans="1:17" x14ac:dyDescent="0.3">
      <c r="A101" t="str">
        <f>IF(Dades!A101&lt;&gt;"",IF(AND(Dades!A100="",Dades!B100="",Dades!C100="",Dades!D100="",Dades!E100="",Dades!F100="",Dades!G100="",Dades!H100="",Dades!I100="",Dades!J100="",Dades!K100="",Dades!L100="",Dades!M100="",Dades!N100="",Dades!O100=""),
"No es carregarà",
    IF(OR(Dades!A101="DIRECTA",Dades!A101="INDIRECTA"),Dades!A101,"Valor incorrecte")),
IF(Dades!B101="","","Camp obligatori"))</f>
        <v/>
      </c>
      <c r="B101" t="str">
        <f>IF(Dades!B101&lt;&gt;"",
IF(OR(Dades!B101="SERVEI PROFESSIONAL",
           Dades!B101="DESPESA PERSONAL",
           Dades!B101="ASSEGURANÇA",
           Dades!B101="DIETA",
           Dades!B101="AMORTITZACIO",
           Dades!B101="SUBMINISTRAMENT",
           Dades!B101="SERVEI GENERAL",
           Dades!B101="ALTRES"),
Dades!B101,"Valor incorrecte"),
IF(Dades!A101="","","Camp obligatori"))</f>
        <v/>
      </c>
      <c r="C101" s="6" t="str">
        <f>IF(Dades!C101&lt;&gt;"",
       IF(Dades!B101="DESPESA PERSONAL",
             IF(Q101="",Dades!C101,"Valor incorrecte"),
             Dades!C101),
IF(AND(Dades!B101&lt;&gt;"DIETA",Dades!B101&lt;&gt;"ALTRES"),
     IF(Dades!A101="", "", "Camp obligatori"),
      ""))</f>
        <v/>
      </c>
      <c r="D101" s="2" t="str">
        <f ca="1">IFERROR(IF(Dades!D101&lt;&gt;"",
       IF(OR(CELL("formato",Dades!D101)="D1",CELL("formato",Dades!D101)="D4"),Dades!D101+0,"Format incorrecte"),
      IF(Dades!A101="","","Camp obligatori")),"Valor incorrecte")</f>
        <v/>
      </c>
      <c r="E101" s="2" t="str">
        <f ca="1">IFERROR(IF(Dades!E101&lt;&gt;"",
       IF(OR(CELL("formato",Dades!E101)="D1",CELL("formato",Dades!E101)="D4"),Dades!E101+0,"Format incorrecte"),
      IF(Dades!A101="","","Camp obligatori")),"Valor incorrecte")</f>
        <v/>
      </c>
      <c r="F101" t="str">
        <f>IF(Dades!F101="",IF(Dades!A101="","",IF(Dades!B101="DESPESA PERSONAL","Camp obligatori","")),
IF(LEN(Dades!F101)&gt;255,"Longitud superada",Dades!F101))</f>
        <v/>
      </c>
      <c r="G101" t="str">
        <f>IF(Dades!G101&lt;&gt;"",Dades!G101,
IF(Dades!A101="","","Camp obligatori"))</f>
        <v/>
      </c>
      <c r="H101" t="str">
        <f>IF(Dades!H101="",IF(Dades!A101="","","Camp obligatori"),
IF(LEN(Dades!H101)&gt;255,"Longitud superada",Dades!H101))</f>
        <v/>
      </c>
      <c r="I101" s="7" t="str">
        <f>IFERROR(IF(Dades!I101&lt;&gt;"",
IF(TYPE(Dades!I101)=1,Dades!I101,"Format incorrecte"),
IF(Dades!A101="","","Camp obligatori")),"Valor incorrecte")</f>
        <v/>
      </c>
      <c r="J101" s="7" t="str">
        <f>IFERROR(IF(Dades!J101&lt;&gt;"",
       IF(TYPE(Dades!J101)=1,IF(Dades!I101&lt;Dades!J101,"Import incorrecte",Dades!J101),"Format incorrecte"),
IF(Dades!A101="","","")),"Valor incorrecte")</f>
        <v/>
      </c>
      <c r="K101" s="7" t="str">
        <f>IFERROR(IF(Dades!K101&lt;&gt;"",
IF(TYPE(Dades!K101)=1,Dades!K101,"Format incorrecte"),
IF(Dades!A101="","","Camp obligatori")),"Valor incorrecte")</f>
        <v/>
      </c>
      <c r="L101" s="7" t="str">
        <f>IFERROR(IF(Dades!L101&lt;&gt;"",
       IF(TYPE(Dades!L101)=1,IF(Dades!K101&lt;Dades!L101,"Import incorrecte",Dades!L101),"Format incorrecte"),
IF(Dades!A101="","","Camp obligatori")),"Valor incorrecte")</f>
        <v/>
      </c>
      <c r="M101" s="7" t="str">
        <f>IFERROR(IF(Dades!M101&lt;&gt;"",
IF(TYPE(Dades!M101)=1,Dades!M101,"Format incorrecte"),
IF(Dades!A101="","","")),"Valor incorrecte")</f>
        <v/>
      </c>
      <c r="N101" t="str">
        <f>IF(Dades!N101="","",
IF(LEN(Dades!N101)&gt;255,"Longitud superada",Dades!N101))</f>
        <v/>
      </c>
      <c r="O101" t="str">
        <f>IF(Dades!O101="","",
IF(LEN(Dades!O101)&gt;1000,"Longitud superada",Dades!O101))</f>
        <v/>
      </c>
      <c r="P101" t="str">
        <f>IF(OR(Dades!P101&lt;&gt;"",Dades!Q101&lt;&gt;"",Dades!R101&lt;&gt;"",Dades!S101&lt;&gt;"",Dades!T101&lt;&gt;"",Dades!U101&lt;&gt;"",Dades!V101&lt;&gt;""),"Buidar col P i endavant","")</f>
        <v/>
      </c>
      <c r="Q101" t="str">
        <f>IF(Dades!B101="DESPESA PERSONAL",
IFERROR(IF(
       AND(
         LEN(Dades!C101)=8,
         AND(ISNUMBER(VALUE(LEFT(Dades!C101,2))),VALUE(LEFT(Dades!C101,2))&gt;=1,VALUE(LEFT(Dades!C101,2))&lt;13),
         OR(MID(Dades!C101,3,1)="N",MID(Dades!C101,3,1)="E"),
         MID(Dades!C101,4,1)="/",
         AND(ISNUMBER(VALUE(RIGHT(Dades!C101,4))),VALUE(RIGHT(Dades!C101,4))&gt;=2000,VALUE(RIGHT(Dades!C101,4))&lt;2100)
       )
=FALSE,"Valor incorrecte",""),"Valor incorrecte"),"")</f>
        <v/>
      </c>
    </row>
    <row r="102" spans="1:17" x14ac:dyDescent="0.3">
      <c r="A102" t="str">
        <f>IF(Dades!A102&lt;&gt;"",IF(AND(Dades!A101="",Dades!B101="",Dades!C101="",Dades!D101="",Dades!E101="",Dades!F101="",Dades!G101="",Dades!H101="",Dades!I101="",Dades!J101="",Dades!K101="",Dades!L101="",Dades!M101="",Dades!N101="",Dades!O101=""),
"No es carregarà",
    IF(OR(Dades!A102="DIRECTA",Dades!A102="INDIRECTA"),Dades!A102,"Valor incorrecte")),
IF(Dades!B102="","","Camp obligatori"))</f>
        <v/>
      </c>
      <c r="B102" t="str">
        <f>IF(Dades!B102&lt;&gt;"",
IF(OR(Dades!B102="SERVEI PROFESSIONAL",
           Dades!B102="DESPESA PERSONAL",
           Dades!B102="ASSEGURANÇA",
           Dades!B102="DIETA",
           Dades!B102="AMORTITZACIO",
           Dades!B102="SUBMINISTRAMENT",
           Dades!B102="SERVEI GENERAL",
           Dades!B102="ALTRES"),
Dades!B102,"Valor incorrecte"),
IF(Dades!A102="","","Camp obligatori"))</f>
        <v/>
      </c>
      <c r="C102" s="6" t="str">
        <f>IF(Dades!C102&lt;&gt;"",
       IF(Dades!B102="DESPESA PERSONAL",
             IF(Q102="",Dades!C102,"Valor incorrecte"),
             Dades!C102),
IF(AND(Dades!B102&lt;&gt;"DIETA",Dades!B102&lt;&gt;"ALTRES"),
     IF(Dades!A102="", "", "Camp obligatori"),
      ""))</f>
        <v/>
      </c>
      <c r="D102" s="2" t="str">
        <f ca="1">IFERROR(IF(Dades!D102&lt;&gt;"",
       IF(OR(CELL("formato",Dades!D102)="D1",CELL("formato",Dades!D102)="D4"),Dades!D102+0,"Format incorrecte"),
      IF(Dades!A102="","","Camp obligatori")),"Valor incorrecte")</f>
        <v/>
      </c>
      <c r="E102" s="2" t="str">
        <f ca="1">IFERROR(IF(Dades!E102&lt;&gt;"",
       IF(OR(CELL("formato",Dades!E102)="D1",CELL("formato",Dades!E102)="D4"),Dades!E102+0,"Format incorrecte"),
      IF(Dades!A102="","","Camp obligatori")),"Valor incorrecte")</f>
        <v/>
      </c>
      <c r="F102" t="str">
        <f>IF(Dades!F102="",IF(Dades!A102="","",IF(Dades!B102="DESPESA PERSONAL","Camp obligatori","")),
IF(LEN(Dades!F102)&gt;255,"Longitud superada",Dades!F102))</f>
        <v/>
      </c>
      <c r="G102" t="str">
        <f>IF(Dades!G102&lt;&gt;"",Dades!G102,
IF(Dades!A102="","","Camp obligatori"))</f>
        <v/>
      </c>
      <c r="H102" t="str">
        <f>IF(Dades!H102="",IF(Dades!A102="","","Camp obligatori"),
IF(LEN(Dades!H102)&gt;255,"Longitud superada",Dades!H102))</f>
        <v/>
      </c>
      <c r="I102" s="7" t="str">
        <f>IFERROR(IF(Dades!I102&lt;&gt;"",
IF(TYPE(Dades!I102)=1,Dades!I102,"Format incorrecte"),
IF(Dades!A102="","","Camp obligatori")),"Valor incorrecte")</f>
        <v/>
      </c>
      <c r="J102" s="7" t="str">
        <f>IFERROR(IF(Dades!J102&lt;&gt;"",
       IF(TYPE(Dades!J102)=1,IF(Dades!I102&lt;Dades!J102,"Import incorrecte",Dades!J102),"Format incorrecte"),
IF(Dades!A102="","","")),"Valor incorrecte")</f>
        <v/>
      </c>
      <c r="K102" s="7" t="str">
        <f>IFERROR(IF(Dades!K102&lt;&gt;"",
IF(TYPE(Dades!K102)=1,Dades!K102,"Format incorrecte"),
IF(Dades!A102="","","Camp obligatori")),"Valor incorrecte")</f>
        <v/>
      </c>
      <c r="L102" s="7" t="str">
        <f>IFERROR(IF(Dades!L102&lt;&gt;"",
       IF(TYPE(Dades!L102)=1,IF(Dades!K102&lt;Dades!L102,"Import incorrecte",Dades!L102),"Format incorrecte"),
IF(Dades!A102="","","Camp obligatori")),"Valor incorrecte")</f>
        <v/>
      </c>
      <c r="M102" s="7" t="str">
        <f>IFERROR(IF(Dades!M102&lt;&gt;"",
IF(TYPE(Dades!M102)=1,Dades!M102,"Format incorrecte"),
IF(Dades!A102="","","")),"Valor incorrecte")</f>
        <v/>
      </c>
      <c r="N102" t="str">
        <f>IF(Dades!N102="","",
IF(LEN(Dades!N102)&gt;255,"Longitud superada",Dades!N102))</f>
        <v/>
      </c>
      <c r="O102" t="str">
        <f>IF(Dades!O102="","",
IF(LEN(Dades!O102)&gt;1000,"Longitud superada",Dades!O102))</f>
        <v/>
      </c>
      <c r="P102" t="str">
        <f>IF(OR(Dades!P102&lt;&gt;"",Dades!Q102&lt;&gt;"",Dades!R102&lt;&gt;"",Dades!S102&lt;&gt;"",Dades!T102&lt;&gt;"",Dades!U102&lt;&gt;"",Dades!V102&lt;&gt;""),"Buidar col P i endavant","")</f>
        <v/>
      </c>
      <c r="Q102" t="str">
        <f>IF(Dades!B102="DESPESA PERSONAL",
IFERROR(IF(
       AND(
         LEN(Dades!C102)=8,
         AND(ISNUMBER(VALUE(LEFT(Dades!C102,2))),VALUE(LEFT(Dades!C102,2))&gt;=1,VALUE(LEFT(Dades!C102,2))&lt;13),
         OR(MID(Dades!C102,3,1)="N",MID(Dades!C102,3,1)="E"),
         MID(Dades!C102,4,1)="/",
         AND(ISNUMBER(VALUE(RIGHT(Dades!C102,4))),VALUE(RIGHT(Dades!C102,4))&gt;=2000,VALUE(RIGHT(Dades!C102,4))&lt;2100)
       )
=FALSE,"Valor incorrecte",""),"Valor incorrecte"),"")</f>
        <v/>
      </c>
    </row>
    <row r="103" spans="1:17" x14ac:dyDescent="0.3">
      <c r="A103" t="str">
        <f>IF(Dades!A103&lt;&gt;"",IF(AND(Dades!A102="",Dades!B102="",Dades!C102="",Dades!D102="",Dades!E102="",Dades!F102="",Dades!G102="",Dades!H102="",Dades!I102="",Dades!J102="",Dades!K102="",Dades!L102="",Dades!M102="",Dades!N102="",Dades!O102=""),
"No es carregarà",
    IF(OR(Dades!A103="DIRECTA",Dades!A103="INDIRECTA"),Dades!A103,"Valor incorrecte")),
IF(Dades!B103="","","Camp obligatori"))</f>
        <v/>
      </c>
      <c r="B103" t="str">
        <f>IF(Dades!B103&lt;&gt;"",
IF(OR(Dades!B103="SERVEI PROFESSIONAL",
           Dades!B103="DESPESA PERSONAL",
           Dades!B103="ASSEGURANÇA",
           Dades!B103="DIETA",
           Dades!B103="AMORTITZACIO",
           Dades!B103="SUBMINISTRAMENT",
           Dades!B103="SERVEI GENERAL",
           Dades!B103="ALTRES"),
Dades!B103,"Valor incorrecte"),
IF(Dades!A103="","","Camp obligatori"))</f>
        <v/>
      </c>
      <c r="C103" s="6" t="str">
        <f>IF(Dades!C103&lt;&gt;"",
       IF(Dades!B103="DESPESA PERSONAL",
             IF(Q103="",Dades!C103,"Valor incorrecte"),
             Dades!C103),
IF(AND(Dades!B103&lt;&gt;"DIETA",Dades!B103&lt;&gt;"ALTRES"),
     IF(Dades!A103="", "", "Camp obligatori"),
      ""))</f>
        <v/>
      </c>
      <c r="D103" s="2" t="str">
        <f ca="1">IFERROR(IF(Dades!D103&lt;&gt;"",
       IF(OR(CELL("formato",Dades!D103)="D1",CELL("formato",Dades!D103)="D4"),Dades!D103+0,"Format incorrecte"),
      IF(Dades!A103="","","Camp obligatori")),"Valor incorrecte")</f>
        <v/>
      </c>
      <c r="E103" s="2" t="str">
        <f ca="1">IFERROR(IF(Dades!E103&lt;&gt;"",
       IF(OR(CELL("formato",Dades!E103)="D1",CELL("formato",Dades!E103)="D4"),Dades!E103+0,"Format incorrecte"),
      IF(Dades!A103="","","Camp obligatori")),"Valor incorrecte")</f>
        <v/>
      </c>
      <c r="F103" t="str">
        <f>IF(Dades!F103="",IF(Dades!A103="","",IF(Dades!B103="DESPESA PERSONAL","Camp obligatori","")),
IF(LEN(Dades!F103)&gt;255,"Longitud superada",Dades!F103))</f>
        <v/>
      </c>
      <c r="G103" t="str">
        <f>IF(Dades!G103&lt;&gt;"",Dades!G103,
IF(Dades!A103="","","Camp obligatori"))</f>
        <v/>
      </c>
      <c r="H103" t="str">
        <f>IF(Dades!H103="",IF(Dades!A103="","","Camp obligatori"),
IF(LEN(Dades!H103)&gt;255,"Longitud superada",Dades!H103))</f>
        <v/>
      </c>
      <c r="I103" s="7" t="str">
        <f>IFERROR(IF(Dades!I103&lt;&gt;"",
IF(TYPE(Dades!I103)=1,Dades!I103,"Format incorrecte"),
IF(Dades!A103="","","Camp obligatori")),"Valor incorrecte")</f>
        <v/>
      </c>
      <c r="J103" s="7" t="str">
        <f>IFERROR(IF(Dades!J103&lt;&gt;"",
       IF(TYPE(Dades!J103)=1,IF(Dades!I103&lt;Dades!J103,"Import incorrecte",Dades!J103),"Format incorrecte"),
IF(Dades!A103="","","")),"Valor incorrecte")</f>
        <v/>
      </c>
      <c r="K103" s="7" t="str">
        <f>IFERROR(IF(Dades!K103&lt;&gt;"",
IF(TYPE(Dades!K103)=1,Dades!K103,"Format incorrecte"),
IF(Dades!A103="","","Camp obligatori")),"Valor incorrecte")</f>
        <v/>
      </c>
      <c r="L103" s="7" t="str">
        <f>IFERROR(IF(Dades!L103&lt;&gt;"",
       IF(TYPE(Dades!L103)=1,IF(Dades!K103&lt;Dades!L103,"Import incorrecte",Dades!L103),"Format incorrecte"),
IF(Dades!A103="","","Camp obligatori")),"Valor incorrecte")</f>
        <v/>
      </c>
      <c r="M103" s="7" t="str">
        <f>IFERROR(IF(Dades!M103&lt;&gt;"",
IF(TYPE(Dades!M103)=1,Dades!M103,"Format incorrecte"),
IF(Dades!A103="","","")),"Valor incorrecte")</f>
        <v/>
      </c>
      <c r="N103" t="str">
        <f>IF(Dades!N103="","",
IF(LEN(Dades!N103)&gt;255,"Longitud superada",Dades!N103))</f>
        <v/>
      </c>
      <c r="O103" t="str">
        <f>IF(Dades!O103="","",
IF(LEN(Dades!O103)&gt;1000,"Longitud superada",Dades!O103))</f>
        <v/>
      </c>
      <c r="P103" t="str">
        <f>IF(OR(Dades!P103&lt;&gt;"",Dades!Q103&lt;&gt;"",Dades!R103&lt;&gt;"",Dades!S103&lt;&gt;"",Dades!T103&lt;&gt;"",Dades!U103&lt;&gt;"",Dades!V103&lt;&gt;""),"Buidar col P i endavant","")</f>
        <v/>
      </c>
      <c r="Q103" t="str">
        <f>IF(Dades!B103="DESPESA PERSONAL",
IFERROR(IF(
       AND(
         LEN(Dades!C103)=8,
         AND(ISNUMBER(VALUE(LEFT(Dades!C103,2))),VALUE(LEFT(Dades!C103,2))&gt;=1,VALUE(LEFT(Dades!C103,2))&lt;13),
         OR(MID(Dades!C103,3,1)="N",MID(Dades!C103,3,1)="E"),
         MID(Dades!C103,4,1)="/",
         AND(ISNUMBER(VALUE(RIGHT(Dades!C103,4))),VALUE(RIGHT(Dades!C103,4))&gt;=2000,VALUE(RIGHT(Dades!C103,4))&lt;2100)
       )
=FALSE,"Valor incorrecte",""),"Valor incorrecte"),"")</f>
        <v/>
      </c>
    </row>
    <row r="104" spans="1:17" x14ac:dyDescent="0.3">
      <c r="A104" t="str">
        <f>IF(Dades!A104&lt;&gt;"",IF(AND(Dades!A103="",Dades!B103="",Dades!C103="",Dades!D103="",Dades!E103="",Dades!F103="",Dades!G103="",Dades!H103="",Dades!I103="",Dades!J103="",Dades!K103="",Dades!L103="",Dades!M103="",Dades!N103="",Dades!O103=""),
"No es carregarà",
    IF(OR(Dades!A104="DIRECTA",Dades!A104="INDIRECTA"),Dades!A104,"Valor incorrecte")),
IF(Dades!B104="","","Camp obligatori"))</f>
        <v/>
      </c>
      <c r="B104" t="str">
        <f>IF(Dades!B104&lt;&gt;"",
IF(OR(Dades!B104="SERVEI PROFESSIONAL",
           Dades!B104="DESPESA PERSONAL",
           Dades!B104="ASSEGURANÇA",
           Dades!B104="DIETA",
           Dades!B104="AMORTITZACIO",
           Dades!B104="SUBMINISTRAMENT",
           Dades!B104="SERVEI GENERAL",
           Dades!B104="ALTRES"),
Dades!B104,"Valor incorrecte"),
IF(Dades!A104="","","Camp obligatori"))</f>
        <v/>
      </c>
      <c r="C104" s="6" t="str">
        <f>IF(Dades!C104&lt;&gt;"",
       IF(Dades!B104="DESPESA PERSONAL",
             IF(Q104="",Dades!C104,"Valor incorrecte"),
             Dades!C104),
IF(AND(Dades!B104&lt;&gt;"DIETA",Dades!B104&lt;&gt;"ALTRES"),
     IF(Dades!A104="", "", "Camp obligatori"),
      ""))</f>
        <v/>
      </c>
      <c r="D104" s="2" t="str">
        <f ca="1">IFERROR(IF(Dades!D104&lt;&gt;"",
       IF(OR(CELL("formato",Dades!D104)="D1",CELL("formato",Dades!D104)="D4"),Dades!D104+0,"Format incorrecte"),
      IF(Dades!A104="","","Camp obligatori")),"Valor incorrecte")</f>
        <v/>
      </c>
      <c r="E104" s="2" t="str">
        <f ca="1">IFERROR(IF(Dades!E104&lt;&gt;"",
       IF(OR(CELL("formato",Dades!E104)="D1",CELL("formato",Dades!E104)="D4"),Dades!E104+0,"Format incorrecte"),
      IF(Dades!A104="","","Camp obligatori")),"Valor incorrecte")</f>
        <v/>
      </c>
      <c r="F104" t="str">
        <f>IF(Dades!F104="",IF(Dades!A104="","",IF(Dades!B104="DESPESA PERSONAL","Camp obligatori","")),
IF(LEN(Dades!F104)&gt;255,"Longitud superada",Dades!F104))</f>
        <v/>
      </c>
      <c r="G104" t="str">
        <f>IF(Dades!G104&lt;&gt;"",Dades!G104,
IF(Dades!A104="","","Camp obligatori"))</f>
        <v/>
      </c>
      <c r="H104" t="str">
        <f>IF(Dades!H104="",IF(Dades!A104="","","Camp obligatori"),
IF(LEN(Dades!H104)&gt;255,"Longitud superada",Dades!H104))</f>
        <v/>
      </c>
      <c r="I104" s="7" t="str">
        <f>IFERROR(IF(Dades!I104&lt;&gt;"",
IF(TYPE(Dades!I104)=1,Dades!I104,"Format incorrecte"),
IF(Dades!A104="","","Camp obligatori")),"Valor incorrecte")</f>
        <v/>
      </c>
      <c r="J104" s="7" t="str">
        <f>IFERROR(IF(Dades!J104&lt;&gt;"",
       IF(TYPE(Dades!J104)=1,IF(Dades!I104&lt;Dades!J104,"Import incorrecte",Dades!J104),"Format incorrecte"),
IF(Dades!A104="","","")),"Valor incorrecte")</f>
        <v/>
      </c>
      <c r="K104" s="7" t="str">
        <f>IFERROR(IF(Dades!K104&lt;&gt;"",
IF(TYPE(Dades!K104)=1,Dades!K104,"Format incorrecte"),
IF(Dades!A104="","","Camp obligatori")),"Valor incorrecte")</f>
        <v/>
      </c>
      <c r="L104" s="7" t="str">
        <f>IFERROR(IF(Dades!L104&lt;&gt;"",
       IF(TYPE(Dades!L104)=1,IF(Dades!K104&lt;Dades!L104,"Import incorrecte",Dades!L104),"Format incorrecte"),
IF(Dades!A104="","","Camp obligatori")),"Valor incorrecte")</f>
        <v/>
      </c>
      <c r="M104" s="7" t="str">
        <f>IFERROR(IF(Dades!M104&lt;&gt;"",
IF(TYPE(Dades!M104)=1,Dades!M104,"Format incorrecte"),
IF(Dades!A104="","","")),"Valor incorrecte")</f>
        <v/>
      </c>
      <c r="N104" t="str">
        <f>IF(Dades!N104="","",
IF(LEN(Dades!N104)&gt;255,"Longitud superada",Dades!N104))</f>
        <v/>
      </c>
      <c r="O104" t="str">
        <f>IF(Dades!O104="","",
IF(LEN(Dades!O104)&gt;1000,"Longitud superada",Dades!O104))</f>
        <v/>
      </c>
      <c r="P104" t="str">
        <f>IF(OR(Dades!P104&lt;&gt;"",Dades!Q104&lt;&gt;"",Dades!R104&lt;&gt;"",Dades!S104&lt;&gt;"",Dades!T104&lt;&gt;"",Dades!U104&lt;&gt;"",Dades!V104&lt;&gt;""),"Buidar col P i endavant","")</f>
        <v/>
      </c>
      <c r="Q104" t="str">
        <f>IF(Dades!B104="DESPESA PERSONAL",
IFERROR(IF(
       AND(
         LEN(Dades!C104)=8,
         AND(ISNUMBER(VALUE(LEFT(Dades!C104,2))),VALUE(LEFT(Dades!C104,2))&gt;=1,VALUE(LEFT(Dades!C104,2))&lt;13),
         OR(MID(Dades!C104,3,1)="N",MID(Dades!C104,3,1)="E"),
         MID(Dades!C104,4,1)="/",
         AND(ISNUMBER(VALUE(RIGHT(Dades!C104,4))),VALUE(RIGHT(Dades!C104,4))&gt;=2000,VALUE(RIGHT(Dades!C104,4))&lt;2100)
       )
=FALSE,"Valor incorrecte",""),"Valor incorrecte"),"")</f>
        <v/>
      </c>
    </row>
    <row r="105" spans="1:17" x14ac:dyDescent="0.3">
      <c r="A105" t="str">
        <f>IF(Dades!A105&lt;&gt;"",IF(AND(Dades!A104="",Dades!B104="",Dades!C104="",Dades!D104="",Dades!E104="",Dades!F104="",Dades!G104="",Dades!H104="",Dades!I104="",Dades!J104="",Dades!K104="",Dades!L104="",Dades!M104="",Dades!N104="",Dades!O104=""),
"No es carregarà",
    IF(OR(Dades!A105="DIRECTA",Dades!A105="INDIRECTA"),Dades!A105,"Valor incorrecte")),
IF(Dades!B105="","","Camp obligatori"))</f>
        <v/>
      </c>
      <c r="B105" t="str">
        <f>IF(Dades!B105&lt;&gt;"",
IF(OR(Dades!B105="SERVEI PROFESSIONAL",
           Dades!B105="DESPESA PERSONAL",
           Dades!B105="ASSEGURANÇA",
           Dades!B105="DIETA",
           Dades!B105="AMORTITZACIO",
           Dades!B105="SUBMINISTRAMENT",
           Dades!B105="SERVEI GENERAL",
           Dades!B105="ALTRES"),
Dades!B105,"Valor incorrecte"),
IF(Dades!A105="","","Camp obligatori"))</f>
        <v/>
      </c>
      <c r="C105" s="6" t="str">
        <f>IF(Dades!C105&lt;&gt;"",
       IF(Dades!B105="DESPESA PERSONAL",
             IF(Q105="",Dades!C105,"Valor incorrecte"),
             Dades!C105),
IF(AND(Dades!B105&lt;&gt;"DIETA",Dades!B105&lt;&gt;"ALTRES"),
     IF(Dades!A105="", "", "Camp obligatori"),
      ""))</f>
        <v/>
      </c>
      <c r="D105" s="2" t="str">
        <f ca="1">IFERROR(IF(Dades!D105&lt;&gt;"",
       IF(OR(CELL("formato",Dades!D105)="D1",CELL("formato",Dades!D105)="D4"),Dades!D105+0,"Format incorrecte"),
      IF(Dades!A105="","","Camp obligatori")),"Valor incorrecte")</f>
        <v/>
      </c>
      <c r="E105" s="2" t="str">
        <f ca="1">IFERROR(IF(Dades!E105&lt;&gt;"",
       IF(OR(CELL("formato",Dades!E105)="D1",CELL("formato",Dades!E105)="D4"),Dades!E105+0,"Format incorrecte"),
      IF(Dades!A105="","","Camp obligatori")),"Valor incorrecte")</f>
        <v/>
      </c>
      <c r="F105" t="str">
        <f>IF(Dades!F105="",IF(Dades!A105="","",IF(Dades!B105="DESPESA PERSONAL","Camp obligatori","")),
IF(LEN(Dades!F105)&gt;255,"Longitud superada",Dades!F105))</f>
        <v/>
      </c>
      <c r="G105" t="str">
        <f>IF(Dades!G105&lt;&gt;"",Dades!G105,
IF(Dades!A105="","","Camp obligatori"))</f>
        <v/>
      </c>
      <c r="H105" t="str">
        <f>IF(Dades!H105="",IF(Dades!A105="","","Camp obligatori"),
IF(LEN(Dades!H105)&gt;255,"Longitud superada",Dades!H105))</f>
        <v/>
      </c>
      <c r="I105" s="7" t="str">
        <f>IFERROR(IF(Dades!I105&lt;&gt;"",
IF(TYPE(Dades!I105)=1,Dades!I105,"Format incorrecte"),
IF(Dades!A105="","","Camp obligatori")),"Valor incorrecte")</f>
        <v/>
      </c>
      <c r="J105" s="7" t="str">
        <f>IFERROR(IF(Dades!J105&lt;&gt;"",
       IF(TYPE(Dades!J105)=1,IF(Dades!I105&lt;Dades!J105,"Import incorrecte",Dades!J105),"Format incorrecte"),
IF(Dades!A105="","","")),"Valor incorrecte")</f>
        <v/>
      </c>
      <c r="K105" s="7" t="str">
        <f>IFERROR(IF(Dades!K105&lt;&gt;"",
IF(TYPE(Dades!K105)=1,Dades!K105,"Format incorrecte"),
IF(Dades!A105="","","Camp obligatori")),"Valor incorrecte")</f>
        <v/>
      </c>
      <c r="L105" s="7" t="str">
        <f>IFERROR(IF(Dades!L105&lt;&gt;"",
       IF(TYPE(Dades!L105)=1,IF(Dades!K105&lt;Dades!L105,"Import incorrecte",Dades!L105),"Format incorrecte"),
IF(Dades!A105="","","Camp obligatori")),"Valor incorrecte")</f>
        <v/>
      </c>
      <c r="M105" s="7" t="str">
        <f>IFERROR(IF(Dades!M105&lt;&gt;"",
IF(TYPE(Dades!M105)=1,Dades!M105,"Format incorrecte"),
IF(Dades!A105="","","")),"Valor incorrecte")</f>
        <v/>
      </c>
      <c r="N105" t="str">
        <f>IF(Dades!N105="","",
IF(LEN(Dades!N105)&gt;255,"Longitud superada",Dades!N105))</f>
        <v/>
      </c>
      <c r="O105" t="str">
        <f>IF(Dades!O105="","",
IF(LEN(Dades!O105)&gt;1000,"Longitud superada",Dades!O105))</f>
        <v/>
      </c>
      <c r="P105" t="str">
        <f>IF(OR(Dades!P105&lt;&gt;"",Dades!Q105&lt;&gt;"",Dades!R105&lt;&gt;"",Dades!S105&lt;&gt;"",Dades!T105&lt;&gt;"",Dades!U105&lt;&gt;"",Dades!V105&lt;&gt;""),"Buidar col P i endavant","")</f>
        <v/>
      </c>
      <c r="Q105" t="str">
        <f>IF(Dades!B105="DESPESA PERSONAL",
IFERROR(IF(
       AND(
         LEN(Dades!C105)=8,
         AND(ISNUMBER(VALUE(LEFT(Dades!C105,2))),VALUE(LEFT(Dades!C105,2))&gt;=1,VALUE(LEFT(Dades!C105,2))&lt;13),
         OR(MID(Dades!C105,3,1)="N",MID(Dades!C105,3,1)="E"),
         MID(Dades!C105,4,1)="/",
         AND(ISNUMBER(VALUE(RIGHT(Dades!C105,4))),VALUE(RIGHT(Dades!C105,4))&gt;=2000,VALUE(RIGHT(Dades!C105,4))&lt;2100)
       )
=FALSE,"Valor incorrecte",""),"Valor incorrecte"),"")</f>
        <v/>
      </c>
    </row>
    <row r="106" spans="1:17" x14ac:dyDescent="0.3">
      <c r="A106" t="str">
        <f>IF(Dades!A106&lt;&gt;"",IF(AND(Dades!A105="",Dades!B105="",Dades!C105="",Dades!D105="",Dades!E105="",Dades!F105="",Dades!G105="",Dades!H105="",Dades!I105="",Dades!J105="",Dades!K105="",Dades!L105="",Dades!M105="",Dades!N105="",Dades!O105=""),
"No es carregarà",
    IF(OR(Dades!A106="DIRECTA",Dades!A106="INDIRECTA"),Dades!A106,"Valor incorrecte")),
IF(Dades!B106="","","Camp obligatori"))</f>
        <v/>
      </c>
      <c r="B106" t="str">
        <f>IF(Dades!B106&lt;&gt;"",
IF(OR(Dades!B106="SERVEI PROFESSIONAL",
           Dades!B106="DESPESA PERSONAL",
           Dades!B106="ASSEGURANÇA",
           Dades!B106="DIETA",
           Dades!B106="AMORTITZACIO",
           Dades!B106="SUBMINISTRAMENT",
           Dades!B106="SERVEI GENERAL",
           Dades!B106="ALTRES"),
Dades!B106,"Valor incorrecte"),
IF(Dades!A106="","","Camp obligatori"))</f>
        <v/>
      </c>
      <c r="C106" s="6" t="str">
        <f>IF(Dades!C106&lt;&gt;"",
       IF(Dades!B106="DESPESA PERSONAL",
             IF(Q106="",Dades!C106,"Valor incorrecte"),
             Dades!C106),
IF(AND(Dades!B106&lt;&gt;"DIETA",Dades!B106&lt;&gt;"ALTRES"),
     IF(Dades!A106="", "", "Camp obligatori"),
      ""))</f>
        <v/>
      </c>
      <c r="D106" s="2" t="str">
        <f ca="1">IFERROR(IF(Dades!D106&lt;&gt;"",
       IF(OR(CELL("formato",Dades!D106)="D1",CELL("formato",Dades!D106)="D4"),Dades!D106+0,"Format incorrecte"),
      IF(Dades!A106="","","Camp obligatori")),"Valor incorrecte")</f>
        <v/>
      </c>
      <c r="E106" s="2" t="str">
        <f ca="1">IFERROR(IF(Dades!E106&lt;&gt;"",
       IF(OR(CELL("formato",Dades!E106)="D1",CELL("formato",Dades!E106)="D4"),Dades!E106+0,"Format incorrecte"),
      IF(Dades!A106="","","Camp obligatori")),"Valor incorrecte")</f>
        <v/>
      </c>
      <c r="F106" t="str">
        <f>IF(Dades!F106="",IF(Dades!A106="","",IF(Dades!B106="DESPESA PERSONAL","Camp obligatori","")),
IF(LEN(Dades!F106)&gt;255,"Longitud superada",Dades!F106))</f>
        <v/>
      </c>
      <c r="G106" t="str">
        <f>IF(Dades!G106&lt;&gt;"",Dades!G106,
IF(Dades!A106="","","Camp obligatori"))</f>
        <v/>
      </c>
      <c r="H106" t="str">
        <f>IF(Dades!H106="",IF(Dades!A106="","","Camp obligatori"),
IF(LEN(Dades!H106)&gt;255,"Longitud superada",Dades!H106))</f>
        <v/>
      </c>
      <c r="I106" s="7" t="str">
        <f>IFERROR(IF(Dades!I106&lt;&gt;"",
IF(TYPE(Dades!I106)=1,Dades!I106,"Format incorrecte"),
IF(Dades!A106="","","Camp obligatori")),"Valor incorrecte")</f>
        <v/>
      </c>
      <c r="J106" s="7" t="str">
        <f>IFERROR(IF(Dades!J106&lt;&gt;"",
       IF(TYPE(Dades!J106)=1,IF(Dades!I106&lt;Dades!J106,"Import incorrecte",Dades!J106),"Format incorrecte"),
IF(Dades!A106="","","")),"Valor incorrecte")</f>
        <v/>
      </c>
      <c r="K106" s="7" t="str">
        <f>IFERROR(IF(Dades!K106&lt;&gt;"",
IF(TYPE(Dades!K106)=1,Dades!K106,"Format incorrecte"),
IF(Dades!A106="","","Camp obligatori")),"Valor incorrecte")</f>
        <v/>
      </c>
      <c r="L106" s="7" t="str">
        <f>IFERROR(IF(Dades!L106&lt;&gt;"",
       IF(TYPE(Dades!L106)=1,IF(Dades!K106&lt;Dades!L106,"Import incorrecte",Dades!L106),"Format incorrecte"),
IF(Dades!A106="","","Camp obligatori")),"Valor incorrecte")</f>
        <v/>
      </c>
      <c r="M106" s="7" t="str">
        <f>IFERROR(IF(Dades!M106&lt;&gt;"",
IF(TYPE(Dades!M106)=1,Dades!M106,"Format incorrecte"),
IF(Dades!A106="","","")),"Valor incorrecte")</f>
        <v/>
      </c>
      <c r="N106" t="str">
        <f>IF(Dades!N106="","",
IF(LEN(Dades!N106)&gt;255,"Longitud superada",Dades!N106))</f>
        <v/>
      </c>
      <c r="O106" t="str">
        <f>IF(Dades!O106="","",
IF(LEN(Dades!O106)&gt;1000,"Longitud superada",Dades!O106))</f>
        <v/>
      </c>
      <c r="P106" t="str">
        <f>IF(OR(Dades!P106&lt;&gt;"",Dades!Q106&lt;&gt;"",Dades!R106&lt;&gt;"",Dades!S106&lt;&gt;"",Dades!T106&lt;&gt;"",Dades!U106&lt;&gt;"",Dades!V106&lt;&gt;""),"Buidar col P i endavant","")</f>
        <v/>
      </c>
      <c r="Q106" t="str">
        <f>IF(Dades!B106="DESPESA PERSONAL",
IFERROR(IF(
       AND(
         LEN(Dades!C106)=8,
         AND(ISNUMBER(VALUE(LEFT(Dades!C106,2))),VALUE(LEFT(Dades!C106,2))&gt;=1,VALUE(LEFT(Dades!C106,2))&lt;13),
         OR(MID(Dades!C106,3,1)="N",MID(Dades!C106,3,1)="E"),
         MID(Dades!C106,4,1)="/",
         AND(ISNUMBER(VALUE(RIGHT(Dades!C106,4))),VALUE(RIGHT(Dades!C106,4))&gt;=2000,VALUE(RIGHT(Dades!C106,4))&lt;2100)
       )
=FALSE,"Valor incorrecte",""),"Valor incorrecte"),"")</f>
        <v/>
      </c>
    </row>
    <row r="107" spans="1:17" x14ac:dyDescent="0.3">
      <c r="A107" t="str">
        <f>IF(Dades!A107&lt;&gt;"",IF(AND(Dades!A106="",Dades!B106="",Dades!C106="",Dades!D106="",Dades!E106="",Dades!F106="",Dades!G106="",Dades!H106="",Dades!I106="",Dades!J106="",Dades!K106="",Dades!L106="",Dades!M106="",Dades!N106="",Dades!O106=""),
"No es carregarà",
    IF(OR(Dades!A107="DIRECTA",Dades!A107="INDIRECTA"),Dades!A107,"Valor incorrecte")),
IF(Dades!B107="","","Camp obligatori"))</f>
        <v/>
      </c>
      <c r="B107" t="str">
        <f>IF(Dades!B107&lt;&gt;"",
IF(OR(Dades!B107="SERVEI PROFESSIONAL",
           Dades!B107="DESPESA PERSONAL",
           Dades!B107="ASSEGURANÇA",
           Dades!B107="DIETA",
           Dades!B107="AMORTITZACIO",
           Dades!B107="SUBMINISTRAMENT",
           Dades!B107="SERVEI GENERAL",
           Dades!B107="ALTRES"),
Dades!B107,"Valor incorrecte"),
IF(Dades!A107="","","Camp obligatori"))</f>
        <v/>
      </c>
      <c r="C107" s="6" t="str">
        <f>IF(Dades!C107&lt;&gt;"",
       IF(Dades!B107="DESPESA PERSONAL",
             IF(Q107="",Dades!C107,"Valor incorrecte"),
             Dades!C107),
IF(AND(Dades!B107&lt;&gt;"DIETA",Dades!B107&lt;&gt;"ALTRES"),
     IF(Dades!A107="", "", "Camp obligatori"),
      ""))</f>
        <v/>
      </c>
      <c r="D107" s="2" t="str">
        <f ca="1">IFERROR(IF(Dades!D107&lt;&gt;"",
       IF(OR(CELL("formato",Dades!D107)="D1",CELL("formato",Dades!D107)="D4"),Dades!D107+0,"Format incorrecte"),
      IF(Dades!A107="","","Camp obligatori")),"Valor incorrecte")</f>
        <v/>
      </c>
      <c r="E107" s="2" t="str">
        <f ca="1">IFERROR(IF(Dades!E107&lt;&gt;"",
       IF(OR(CELL("formato",Dades!E107)="D1",CELL("formato",Dades!E107)="D4"),Dades!E107+0,"Format incorrecte"),
      IF(Dades!A107="","","Camp obligatori")),"Valor incorrecte")</f>
        <v/>
      </c>
      <c r="F107" t="str">
        <f>IF(Dades!F107="",IF(Dades!A107="","",IF(Dades!B107="DESPESA PERSONAL","Camp obligatori","")),
IF(LEN(Dades!F107)&gt;255,"Longitud superada",Dades!F107))</f>
        <v/>
      </c>
      <c r="G107" t="str">
        <f>IF(Dades!G107&lt;&gt;"",Dades!G107,
IF(Dades!A107="","","Camp obligatori"))</f>
        <v/>
      </c>
      <c r="H107" t="str">
        <f>IF(Dades!H107="",IF(Dades!A107="","","Camp obligatori"),
IF(LEN(Dades!H107)&gt;255,"Longitud superada",Dades!H107))</f>
        <v/>
      </c>
      <c r="I107" s="7" t="str">
        <f>IFERROR(IF(Dades!I107&lt;&gt;"",
IF(TYPE(Dades!I107)=1,Dades!I107,"Format incorrecte"),
IF(Dades!A107="","","Camp obligatori")),"Valor incorrecte")</f>
        <v/>
      </c>
      <c r="J107" s="7" t="str">
        <f>IFERROR(IF(Dades!J107&lt;&gt;"",
       IF(TYPE(Dades!J107)=1,IF(Dades!I107&lt;Dades!J107,"Import incorrecte",Dades!J107),"Format incorrecte"),
IF(Dades!A107="","","")),"Valor incorrecte")</f>
        <v/>
      </c>
      <c r="K107" s="7" t="str">
        <f>IFERROR(IF(Dades!K107&lt;&gt;"",
IF(TYPE(Dades!K107)=1,Dades!K107,"Format incorrecte"),
IF(Dades!A107="","","Camp obligatori")),"Valor incorrecte")</f>
        <v/>
      </c>
      <c r="L107" s="7" t="str">
        <f>IFERROR(IF(Dades!L107&lt;&gt;"",
       IF(TYPE(Dades!L107)=1,IF(Dades!K107&lt;Dades!L107,"Import incorrecte",Dades!L107),"Format incorrecte"),
IF(Dades!A107="","","Camp obligatori")),"Valor incorrecte")</f>
        <v/>
      </c>
      <c r="M107" s="7" t="str">
        <f>IFERROR(IF(Dades!M107&lt;&gt;"",
IF(TYPE(Dades!M107)=1,Dades!M107,"Format incorrecte"),
IF(Dades!A107="","","")),"Valor incorrecte")</f>
        <v/>
      </c>
      <c r="N107" t="str">
        <f>IF(Dades!N107="","",
IF(LEN(Dades!N107)&gt;255,"Longitud superada",Dades!N107))</f>
        <v/>
      </c>
      <c r="O107" t="str">
        <f>IF(Dades!O107="","",
IF(LEN(Dades!O107)&gt;1000,"Longitud superada",Dades!O107))</f>
        <v/>
      </c>
      <c r="P107" t="str">
        <f>IF(OR(Dades!P107&lt;&gt;"",Dades!Q107&lt;&gt;"",Dades!R107&lt;&gt;"",Dades!S107&lt;&gt;"",Dades!T107&lt;&gt;"",Dades!U107&lt;&gt;"",Dades!V107&lt;&gt;""),"Buidar col P i endavant","")</f>
        <v/>
      </c>
      <c r="Q107" t="str">
        <f>IF(Dades!B107="DESPESA PERSONAL",
IFERROR(IF(
       AND(
         LEN(Dades!C107)=8,
         AND(ISNUMBER(VALUE(LEFT(Dades!C107,2))),VALUE(LEFT(Dades!C107,2))&gt;=1,VALUE(LEFT(Dades!C107,2))&lt;13),
         OR(MID(Dades!C107,3,1)="N",MID(Dades!C107,3,1)="E"),
         MID(Dades!C107,4,1)="/",
         AND(ISNUMBER(VALUE(RIGHT(Dades!C107,4))),VALUE(RIGHT(Dades!C107,4))&gt;=2000,VALUE(RIGHT(Dades!C107,4))&lt;2100)
       )
=FALSE,"Valor incorrecte",""),"Valor incorrecte"),"")</f>
        <v/>
      </c>
    </row>
    <row r="108" spans="1:17" x14ac:dyDescent="0.3">
      <c r="A108" t="str">
        <f>IF(Dades!A108&lt;&gt;"",IF(AND(Dades!A107="",Dades!B107="",Dades!C107="",Dades!D107="",Dades!E107="",Dades!F107="",Dades!G107="",Dades!H107="",Dades!I107="",Dades!J107="",Dades!K107="",Dades!L107="",Dades!M107="",Dades!N107="",Dades!O107=""),
"No es carregarà",
    IF(OR(Dades!A108="DIRECTA",Dades!A108="INDIRECTA"),Dades!A108,"Valor incorrecte")),
IF(Dades!B108="","","Camp obligatori"))</f>
        <v/>
      </c>
      <c r="B108" t="str">
        <f>IF(Dades!B108&lt;&gt;"",
IF(OR(Dades!B108="SERVEI PROFESSIONAL",
           Dades!B108="DESPESA PERSONAL",
           Dades!B108="ASSEGURANÇA",
           Dades!B108="DIETA",
           Dades!B108="AMORTITZACIO",
           Dades!B108="SUBMINISTRAMENT",
           Dades!B108="SERVEI GENERAL",
           Dades!B108="ALTRES"),
Dades!B108,"Valor incorrecte"),
IF(Dades!A108="","","Camp obligatori"))</f>
        <v/>
      </c>
      <c r="C108" s="6" t="str">
        <f>IF(Dades!C108&lt;&gt;"",
       IF(Dades!B108="DESPESA PERSONAL",
             IF(Q108="",Dades!C108,"Valor incorrecte"),
             Dades!C108),
IF(AND(Dades!B108&lt;&gt;"DIETA",Dades!B108&lt;&gt;"ALTRES"),
     IF(Dades!A108="", "", "Camp obligatori"),
      ""))</f>
        <v/>
      </c>
      <c r="D108" s="2" t="str">
        <f ca="1">IFERROR(IF(Dades!D108&lt;&gt;"",
       IF(OR(CELL("formato",Dades!D108)="D1",CELL("formato",Dades!D108)="D4"),Dades!D108+0,"Format incorrecte"),
      IF(Dades!A108="","","Camp obligatori")),"Valor incorrecte")</f>
        <v/>
      </c>
      <c r="E108" s="2" t="str">
        <f ca="1">IFERROR(IF(Dades!E108&lt;&gt;"",
       IF(OR(CELL("formato",Dades!E108)="D1",CELL("formato",Dades!E108)="D4"),Dades!E108+0,"Format incorrecte"),
      IF(Dades!A108="","","Camp obligatori")),"Valor incorrecte")</f>
        <v/>
      </c>
      <c r="F108" t="str">
        <f>IF(Dades!F108="",IF(Dades!A108="","",IF(Dades!B108="DESPESA PERSONAL","Camp obligatori","")),
IF(LEN(Dades!F108)&gt;255,"Longitud superada",Dades!F108))</f>
        <v/>
      </c>
      <c r="G108" t="str">
        <f>IF(Dades!G108&lt;&gt;"",Dades!G108,
IF(Dades!A108="","","Camp obligatori"))</f>
        <v/>
      </c>
      <c r="H108" t="str">
        <f>IF(Dades!H108="",IF(Dades!A108="","","Camp obligatori"),
IF(LEN(Dades!H108)&gt;255,"Longitud superada",Dades!H108))</f>
        <v/>
      </c>
      <c r="I108" s="7" t="str">
        <f>IFERROR(IF(Dades!I108&lt;&gt;"",
IF(TYPE(Dades!I108)=1,Dades!I108,"Format incorrecte"),
IF(Dades!A108="","","Camp obligatori")),"Valor incorrecte")</f>
        <v/>
      </c>
      <c r="J108" s="7" t="str">
        <f>IFERROR(IF(Dades!J108&lt;&gt;"",
       IF(TYPE(Dades!J108)=1,IF(Dades!I108&lt;Dades!J108,"Import incorrecte",Dades!J108),"Format incorrecte"),
IF(Dades!A108="","","")),"Valor incorrecte")</f>
        <v/>
      </c>
      <c r="K108" s="7" t="str">
        <f>IFERROR(IF(Dades!K108&lt;&gt;"",
IF(TYPE(Dades!K108)=1,Dades!K108,"Format incorrecte"),
IF(Dades!A108="","","Camp obligatori")),"Valor incorrecte")</f>
        <v/>
      </c>
      <c r="L108" s="7" t="str">
        <f>IFERROR(IF(Dades!L108&lt;&gt;"",
       IF(TYPE(Dades!L108)=1,IF(Dades!K108&lt;Dades!L108,"Import incorrecte",Dades!L108),"Format incorrecte"),
IF(Dades!A108="","","Camp obligatori")),"Valor incorrecte")</f>
        <v/>
      </c>
      <c r="M108" s="7" t="str">
        <f>IFERROR(IF(Dades!M108&lt;&gt;"",
IF(TYPE(Dades!M108)=1,Dades!M108,"Format incorrecte"),
IF(Dades!A108="","","")),"Valor incorrecte")</f>
        <v/>
      </c>
      <c r="N108" t="str">
        <f>IF(Dades!N108="","",
IF(LEN(Dades!N108)&gt;255,"Longitud superada",Dades!N108))</f>
        <v/>
      </c>
      <c r="O108" t="str">
        <f>IF(Dades!O108="","",
IF(LEN(Dades!O108)&gt;1000,"Longitud superada",Dades!O108))</f>
        <v/>
      </c>
      <c r="P108" t="str">
        <f>IF(OR(Dades!P108&lt;&gt;"",Dades!Q108&lt;&gt;"",Dades!R108&lt;&gt;"",Dades!S108&lt;&gt;"",Dades!T108&lt;&gt;"",Dades!U108&lt;&gt;"",Dades!V108&lt;&gt;""),"Buidar col P i endavant","")</f>
        <v/>
      </c>
      <c r="Q108" t="str">
        <f>IF(Dades!B108="DESPESA PERSONAL",
IFERROR(IF(
       AND(
         LEN(Dades!C108)=8,
         AND(ISNUMBER(VALUE(LEFT(Dades!C108,2))),VALUE(LEFT(Dades!C108,2))&gt;=1,VALUE(LEFT(Dades!C108,2))&lt;13),
         OR(MID(Dades!C108,3,1)="N",MID(Dades!C108,3,1)="E"),
         MID(Dades!C108,4,1)="/",
         AND(ISNUMBER(VALUE(RIGHT(Dades!C108,4))),VALUE(RIGHT(Dades!C108,4))&gt;=2000,VALUE(RIGHT(Dades!C108,4))&lt;2100)
       )
=FALSE,"Valor incorrecte",""),"Valor incorrecte"),"")</f>
        <v/>
      </c>
    </row>
    <row r="109" spans="1:17" x14ac:dyDescent="0.3">
      <c r="A109" t="str">
        <f>IF(Dades!A109&lt;&gt;"",IF(AND(Dades!A108="",Dades!B108="",Dades!C108="",Dades!D108="",Dades!E108="",Dades!F108="",Dades!G108="",Dades!H108="",Dades!I108="",Dades!J108="",Dades!K108="",Dades!L108="",Dades!M108="",Dades!N108="",Dades!O108=""),
"No es carregarà",
    IF(OR(Dades!A109="DIRECTA",Dades!A109="INDIRECTA"),Dades!A109,"Valor incorrecte")),
IF(Dades!B109="","","Camp obligatori"))</f>
        <v/>
      </c>
      <c r="B109" t="str">
        <f>IF(Dades!B109&lt;&gt;"",
IF(OR(Dades!B109="SERVEI PROFESSIONAL",
           Dades!B109="DESPESA PERSONAL",
           Dades!B109="ASSEGURANÇA",
           Dades!B109="DIETA",
           Dades!B109="AMORTITZACIO",
           Dades!B109="SUBMINISTRAMENT",
           Dades!B109="SERVEI GENERAL",
           Dades!B109="ALTRES"),
Dades!B109,"Valor incorrecte"),
IF(Dades!A109="","","Camp obligatori"))</f>
        <v/>
      </c>
      <c r="C109" s="6" t="str">
        <f>IF(Dades!C109&lt;&gt;"",
       IF(Dades!B109="DESPESA PERSONAL",
             IF(Q109="",Dades!C109,"Valor incorrecte"),
             Dades!C109),
IF(AND(Dades!B109&lt;&gt;"DIETA",Dades!B109&lt;&gt;"ALTRES"),
     IF(Dades!A109="", "", "Camp obligatori"),
      ""))</f>
        <v/>
      </c>
      <c r="D109" s="2" t="str">
        <f ca="1">IFERROR(IF(Dades!D109&lt;&gt;"",
       IF(OR(CELL("formato",Dades!D109)="D1",CELL("formato",Dades!D109)="D4"),Dades!D109+0,"Format incorrecte"),
      IF(Dades!A109="","","Camp obligatori")),"Valor incorrecte")</f>
        <v/>
      </c>
      <c r="E109" s="2" t="str">
        <f ca="1">IFERROR(IF(Dades!E109&lt;&gt;"",
       IF(OR(CELL("formato",Dades!E109)="D1",CELL("formato",Dades!E109)="D4"),Dades!E109+0,"Format incorrecte"),
      IF(Dades!A109="","","Camp obligatori")),"Valor incorrecte")</f>
        <v/>
      </c>
      <c r="F109" t="str">
        <f>IF(Dades!F109="",IF(Dades!A109="","",IF(Dades!B109="DESPESA PERSONAL","Camp obligatori","")),
IF(LEN(Dades!F109)&gt;255,"Longitud superada",Dades!F109))</f>
        <v/>
      </c>
      <c r="G109" t="str">
        <f>IF(Dades!G109&lt;&gt;"",Dades!G109,
IF(Dades!A109="","","Camp obligatori"))</f>
        <v/>
      </c>
      <c r="H109" t="str">
        <f>IF(Dades!H109="",IF(Dades!A109="","","Camp obligatori"),
IF(LEN(Dades!H109)&gt;255,"Longitud superada",Dades!H109))</f>
        <v/>
      </c>
      <c r="I109" s="7" t="str">
        <f>IFERROR(IF(Dades!I109&lt;&gt;"",
IF(TYPE(Dades!I109)=1,Dades!I109,"Format incorrecte"),
IF(Dades!A109="","","Camp obligatori")),"Valor incorrecte")</f>
        <v/>
      </c>
      <c r="J109" s="7" t="str">
        <f>IFERROR(IF(Dades!J109&lt;&gt;"",
       IF(TYPE(Dades!J109)=1,IF(Dades!I109&lt;Dades!J109,"Import incorrecte",Dades!J109),"Format incorrecte"),
IF(Dades!A109="","","")),"Valor incorrecte")</f>
        <v/>
      </c>
      <c r="K109" s="7" t="str">
        <f>IFERROR(IF(Dades!K109&lt;&gt;"",
IF(TYPE(Dades!K109)=1,Dades!K109,"Format incorrecte"),
IF(Dades!A109="","","Camp obligatori")),"Valor incorrecte")</f>
        <v/>
      </c>
      <c r="L109" s="7" t="str">
        <f>IFERROR(IF(Dades!L109&lt;&gt;"",
       IF(TYPE(Dades!L109)=1,IF(Dades!K109&lt;Dades!L109,"Import incorrecte",Dades!L109),"Format incorrecte"),
IF(Dades!A109="","","Camp obligatori")),"Valor incorrecte")</f>
        <v/>
      </c>
      <c r="M109" s="7" t="str">
        <f>IFERROR(IF(Dades!M109&lt;&gt;"",
IF(TYPE(Dades!M109)=1,Dades!M109,"Format incorrecte"),
IF(Dades!A109="","","")),"Valor incorrecte")</f>
        <v/>
      </c>
      <c r="N109" t="str">
        <f>IF(Dades!N109="","",
IF(LEN(Dades!N109)&gt;255,"Longitud superada",Dades!N109))</f>
        <v/>
      </c>
      <c r="O109" t="str">
        <f>IF(Dades!O109="","",
IF(LEN(Dades!O109)&gt;1000,"Longitud superada",Dades!O109))</f>
        <v/>
      </c>
      <c r="P109" t="str">
        <f>IF(OR(Dades!P109&lt;&gt;"",Dades!Q109&lt;&gt;"",Dades!R109&lt;&gt;"",Dades!S109&lt;&gt;"",Dades!T109&lt;&gt;"",Dades!U109&lt;&gt;"",Dades!V109&lt;&gt;""),"Buidar col P i endavant","")</f>
        <v/>
      </c>
      <c r="Q109" t="str">
        <f>IF(Dades!B109="DESPESA PERSONAL",
IFERROR(IF(
       AND(
         LEN(Dades!C109)=8,
         AND(ISNUMBER(VALUE(LEFT(Dades!C109,2))),VALUE(LEFT(Dades!C109,2))&gt;=1,VALUE(LEFT(Dades!C109,2))&lt;13),
         OR(MID(Dades!C109,3,1)="N",MID(Dades!C109,3,1)="E"),
         MID(Dades!C109,4,1)="/",
         AND(ISNUMBER(VALUE(RIGHT(Dades!C109,4))),VALUE(RIGHT(Dades!C109,4))&gt;=2000,VALUE(RIGHT(Dades!C109,4))&lt;2100)
       )
=FALSE,"Valor incorrecte",""),"Valor incorrecte"),"")</f>
        <v/>
      </c>
    </row>
    <row r="110" spans="1:17" x14ac:dyDescent="0.3">
      <c r="A110" t="str">
        <f>IF(Dades!A110&lt;&gt;"",IF(AND(Dades!A109="",Dades!B109="",Dades!C109="",Dades!D109="",Dades!E109="",Dades!F109="",Dades!G109="",Dades!H109="",Dades!I109="",Dades!J109="",Dades!K109="",Dades!L109="",Dades!M109="",Dades!N109="",Dades!O109=""),
"No es carregarà",
    IF(OR(Dades!A110="DIRECTA",Dades!A110="INDIRECTA"),Dades!A110,"Valor incorrecte")),
IF(Dades!B110="","","Camp obligatori"))</f>
        <v/>
      </c>
      <c r="B110" t="str">
        <f>IF(Dades!B110&lt;&gt;"",
IF(OR(Dades!B110="SERVEI PROFESSIONAL",
           Dades!B110="DESPESA PERSONAL",
           Dades!B110="ASSEGURANÇA",
           Dades!B110="DIETA",
           Dades!B110="AMORTITZACIO",
           Dades!B110="SUBMINISTRAMENT",
           Dades!B110="SERVEI GENERAL",
           Dades!B110="ALTRES"),
Dades!B110,"Valor incorrecte"),
IF(Dades!A110="","","Camp obligatori"))</f>
        <v/>
      </c>
      <c r="C110" s="6" t="str">
        <f>IF(Dades!C110&lt;&gt;"",
       IF(Dades!B110="DESPESA PERSONAL",
             IF(Q110="",Dades!C110,"Valor incorrecte"),
             Dades!C110),
IF(AND(Dades!B110&lt;&gt;"DIETA",Dades!B110&lt;&gt;"ALTRES"),
     IF(Dades!A110="", "", "Camp obligatori"),
      ""))</f>
        <v/>
      </c>
      <c r="D110" s="2" t="str">
        <f ca="1">IFERROR(IF(Dades!D110&lt;&gt;"",
       IF(OR(CELL("formato",Dades!D110)="D1",CELL("formato",Dades!D110)="D4"),Dades!D110+0,"Format incorrecte"),
      IF(Dades!A110="","","Camp obligatori")),"Valor incorrecte")</f>
        <v/>
      </c>
      <c r="E110" s="2" t="str">
        <f ca="1">IFERROR(IF(Dades!E110&lt;&gt;"",
       IF(OR(CELL("formato",Dades!E110)="D1",CELL("formato",Dades!E110)="D4"),Dades!E110+0,"Format incorrecte"),
      IF(Dades!A110="","","Camp obligatori")),"Valor incorrecte")</f>
        <v/>
      </c>
      <c r="F110" t="str">
        <f>IF(Dades!F110="",IF(Dades!A110="","",IF(Dades!B110="DESPESA PERSONAL","Camp obligatori","")),
IF(LEN(Dades!F110)&gt;255,"Longitud superada",Dades!F110))</f>
        <v/>
      </c>
      <c r="G110" t="str">
        <f>IF(Dades!G110&lt;&gt;"",Dades!G110,
IF(Dades!A110="","","Camp obligatori"))</f>
        <v/>
      </c>
      <c r="H110" t="str">
        <f>IF(Dades!H110="",IF(Dades!A110="","","Camp obligatori"),
IF(LEN(Dades!H110)&gt;255,"Longitud superada",Dades!H110))</f>
        <v/>
      </c>
      <c r="I110" s="7" t="str">
        <f>IFERROR(IF(Dades!I110&lt;&gt;"",
IF(TYPE(Dades!I110)=1,Dades!I110,"Format incorrecte"),
IF(Dades!A110="","","Camp obligatori")),"Valor incorrecte")</f>
        <v/>
      </c>
      <c r="J110" s="7" t="str">
        <f>IFERROR(IF(Dades!J110&lt;&gt;"",
       IF(TYPE(Dades!J110)=1,IF(Dades!I110&lt;Dades!J110,"Import incorrecte",Dades!J110),"Format incorrecte"),
IF(Dades!A110="","","")),"Valor incorrecte")</f>
        <v/>
      </c>
      <c r="K110" s="7" t="str">
        <f>IFERROR(IF(Dades!K110&lt;&gt;"",
IF(TYPE(Dades!K110)=1,Dades!K110,"Format incorrecte"),
IF(Dades!A110="","","Camp obligatori")),"Valor incorrecte")</f>
        <v/>
      </c>
      <c r="L110" s="7" t="str">
        <f>IFERROR(IF(Dades!L110&lt;&gt;"",
       IF(TYPE(Dades!L110)=1,IF(Dades!K110&lt;Dades!L110,"Import incorrecte",Dades!L110),"Format incorrecte"),
IF(Dades!A110="","","Camp obligatori")),"Valor incorrecte")</f>
        <v/>
      </c>
      <c r="M110" s="7" t="str">
        <f>IFERROR(IF(Dades!M110&lt;&gt;"",
IF(TYPE(Dades!M110)=1,Dades!M110,"Format incorrecte"),
IF(Dades!A110="","","")),"Valor incorrecte")</f>
        <v/>
      </c>
      <c r="N110" t="str">
        <f>IF(Dades!N110="","",
IF(LEN(Dades!N110)&gt;255,"Longitud superada",Dades!N110))</f>
        <v/>
      </c>
      <c r="O110" t="str">
        <f>IF(Dades!O110="","",
IF(LEN(Dades!O110)&gt;1000,"Longitud superada",Dades!O110))</f>
        <v/>
      </c>
      <c r="P110" t="str">
        <f>IF(OR(Dades!P110&lt;&gt;"",Dades!Q110&lt;&gt;"",Dades!R110&lt;&gt;"",Dades!S110&lt;&gt;"",Dades!T110&lt;&gt;"",Dades!U110&lt;&gt;"",Dades!V110&lt;&gt;""),"Buidar col P i endavant","")</f>
        <v/>
      </c>
      <c r="Q110" t="str">
        <f>IF(Dades!B110="DESPESA PERSONAL",
IFERROR(IF(
       AND(
         LEN(Dades!C110)=8,
         AND(ISNUMBER(VALUE(LEFT(Dades!C110,2))),VALUE(LEFT(Dades!C110,2))&gt;=1,VALUE(LEFT(Dades!C110,2))&lt;13),
         OR(MID(Dades!C110,3,1)="N",MID(Dades!C110,3,1)="E"),
         MID(Dades!C110,4,1)="/",
         AND(ISNUMBER(VALUE(RIGHT(Dades!C110,4))),VALUE(RIGHT(Dades!C110,4))&gt;=2000,VALUE(RIGHT(Dades!C110,4))&lt;2100)
       )
=FALSE,"Valor incorrecte",""),"Valor incorrecte"),"")</f>
        <v/>
      </c>
    </row>
    <row r="111" spans="1:17" x14ac:dyDescent="0.3">
      <c r="A111" t="str">
        <f>IF(Dades!A111&lt;&gt;"",IF(AND(Dades!A110="",Dades!B110="",Dades!C110="",Dades!D110="",Dades!E110="",Dades!F110="",Dades!G110="",Dades!H110="",Dades!I110="",Dades!J110="",Dades!K110="",Dades!L110="",Dades!M110="",Dades!N110="",Dades!O110=""),
"No es carregarà",
    IF(OR(Dades!A111="DIRECTA",Dades!A111="INDIRECTA"),Dades!A111,"Valor incorrecte")),
IF(Dades!B111="","","Camp obligatori"))</f>
        <v/>
      </c>
      <c r="B111" t="str">
        <f>IF(Dades!B111&lt;&gt;"",
IF(OR(Dades!B111="SERVEI PROFESSIONAL",
           Dades!B111="DESPESA PERSONAL",
           Dades!B111="ASSEGURANÇA",
           Dades!B111="DIETA",
           Dades!B111="AMORTITZACIO",
           Dades!B111="SUBMINISTRAMENT",
           Dades!B111="SERVEI GENERAL",
           Dades!B111="ALTRES"),
Dades!B111,"Valor incorrecte"),
IF(Dades!A111="","","Camp obligatori"))</f>
        <v/>
      </c>
      <c r="C111" s="6" t="str">
        <f>IF(Dades!C111&lt;&gt;"",
       IF(Dades!B111="DESPESA PERSONAL",
             IF(Q111="",Dades!C111,"Valor incorrecte"),
             Dades!C111),
IF(AND(Dades!B111&lt;&gt;"DIETA",Dades!B111&lt;&gt;"ALTRES"),
     IF(Dades!A111="", "", "Camp obligatori"),
      ""))</f>
        <v/>
      </c>
      <c r="D111" s="2" t="str">
        <f ca="1">IFERROR(IF(Dades!D111&lt;&gt;"",
       IF(OR(CELL("formato",Dades!D111)="D1",CELL("formato",Dades!D111)="D4"),Dades!D111+0,"Format incorrecte"),
      IF(Dades!A111="","","Camp obligatori")),"Valor incorrecte")</f>
        <v/>
      </c>
      <c r="E111" s="2" t="str">
        <f ca="1">IFERROR(IF(Dades!E111&lt;&gt;"",
       IF(OR(CELL("formato",Dades!E111)="D1",CELL("formato",Dades!E111)="D4"),Dades!E111+0,"Format incorrecte"),
      IF(Dades!A111="","","Camp obligatori")),"Valor incorrecte")</f>
        <v/>
      </c>
      <c r="F111" t="str">
        <f>IF(Dades!F111="",IF(Dades!A111="","",IF(Dades!B111="DESPESA PERSONAL","Camp obligatori","")),
IF(LEN(Dades!F111)&gt;255,"Longitud superada",Dades!F111))</f>
        <v/>
      </c>
      <c r="G111" t="str">
        <f>IF(Dades!G111&lt;&gt;"",Dades!G111,
IF(Dades!A111="","","Camp obligatori"))</f>
        <v/>
      </c>
      <c r="H111" t="str">
        <f>IF(Dades!H111="",IF(Dades!A111="","","Camp obligatori"),
IF(LEN(Dades!H111)&gt;255,"Longitud superada",Dades!H111))</f>
        <v/>
      </c>
      <c r="I111" s="7" t="str">
        <f>IFERROR(IF(Dades!I111&lt;&gt;"",
IF(TYPE(Dades!I111)=1,Dades!I111,"Format incorrecte"),
IF(Dades!A111="","","Camp obligatori")),"Valor incorrecte")</f>
        <v/>
      </c>
      <c r="J111" s="7" t="str">
        <f>IFERROR(IF(Dades!J111&lt;&gt;"",
       IF(TYPE(Dades!J111)=1,IF(Dades!I111&lt;Dades!J111,"Import incorrecte",Dades!J111),"Format incorrecte"),
IF(Dades!A111="","","")),"Valor incorrecte")</f>
        <v/>
      </c>
      <c r="K111" s="7" t="str">
        <f>IFERROR(IF(Dades!K111&lt;&gt;"",
IF(TYPE(Dades!K111)=1,Dades!K111,"Format incorrecte"),
IF(Dades!A111="","","Camp obligatori")),"Valor incorrecte")</f>
        <v/>
      </c>
      <c r="L111" s="7" t="str">
        <f>IFERROR(IF(Dades!L111&lt;&gt;"",
       IF(TYPE(Dades!L111)=1,IF(Dades!K111&lt;Dades!L111,"Import incorrecte",Dades!L111),"Format incorrecte"),
IF(Dades!A111="","","Camp obligatori")),"Valor incorrecte")</f>
        <v/>
      </c>
      <c r="M111" s="7" t="str">
        <f>IFERROR(IF(Dades!M111&lt;&gt;"",
IF(TYPE(Dades!M111)=1,Dades!M111,"Format incorrecte"),
IF(Dades!A111="","","")),"Valor incorrecte")</f>
        <v/>
      </c>
      <c r="N111" t="str">
        <f>IF(Dades!N111="","",
IF(LEN(Dades!N111)&gt;255,"Longitud superada",Dades!N111))</f>
        <v/>
      </c>
      <c r="O111" t="str">
        <f>IF(Dades!O111="","",
IF(LEN(Dades!O111)&gt;1000,"Longitud superada",Dades!O111))</f>
        <v/>
      </c>
      <c r="P111" t="str">
        <f>IF(OR(Dades!P111&lt;&gt;"",Dades!Q111&lt;&gt;"",Dades!R111&lt;&gt;"",Dades!S111&lt;&gt;"",Dades!T111&lt;&gt;"",Dades!U111&lt;&gt;"",Dades!V111&lt;&gt;""),"Buidar col P i endavant","")</f>
        <v/>
      </c>
      <c r="Q111" t="str">
        <f>IF(Dades!B111="DESPESA PERSONAL",
IFERROR(IF(
       AND(
         LEN(Dades!C111)=8,
         AND(ISNUMBER(VALUE(LEFT(Dades!C111,2))),VALUE(LEFT(Dades!C111,2))&gt;=1,VALUE(LEFT(Dades!C111,2))&lt;13),
         OR(MID(Dades!C111,3,1)="N",MID(Dades!C111,3,1)="E"),
         MID(Dades!C111,4,1)="/",
         AND(ISNUMBER(VALUE(RIGHT(Dades!C111,4))),VALUE(RIGHT(Dades!C111,4))&gt;=2000,VALUE(RIGHT(Dades!C111,4))&lt;2100)
       )
=FALSE,"Valor incorrecte",""),"Valor incorrecte"),"")</f>
        <v/>
      </c>
    </row>
    <row r="112" spans="1:17" x14ac:dyDescent="0.3">
      <c r="A112" t="str">
        <f>IF(Dades!A112&lt;&gt;"",IF(AND(Dades!A111="",Dades!B111="",Dades!C111="",Dades!D111="",Dades!E111="",Dades!F111="",Dades!G111="",Dades!H111="",Dades!I111="",Dades!J111="",Dades!K111="",Dades!L111="",Dades!M111="",Dades!N111="",Dades!O111=""),
"No es carregarà",
    IF(OR(Dades!A112="DIRECTA",Dades!A112="INDIRECTA"),Dades!A112,"Valor incorrecte")),
IF(Dades!B112="","","Camp obligatori"))</f>
        <v/>
      </c>
      <c r="B112" t="str">
        <f>IF(Dades!B112&lt;&gt;"",
IF(OR(Dades!B112="SERVEI PROFESSIONAL",
           Dades!B112="DESPESA PERSONAL",
           Dades!B112="ASSEGURANÇA",
           Dades!B112="DIETA",
           Dades!B112="AMORTITZACIO",
           Dades!B112="SUBMINISTRAMENT",
           Dades!B112="SERVEI GENERAL",
           Dades!B112="ALTRES"),
Dades!B112,"Valor incorrecte"),
IF(Dades!A112="","","Camp obligatori"))</f>
        <v/>
      </c>
      <c r="C112" s="6" t="str">
        <f>IF(Dades!C112&lt;&gt;"",
       IF(Dades!B112="DESPESA PERSONAL",
             IF(Q112="",Dades!C112,"Valor incorrecte"),
             Dades!C112),
IF(AND(Dades!B112&lt;&gt;"DIETA",Dades!B112&lt;&gt;"ALTRES"),
     IF(Dades!A112="", "", "Camp obligatori"),
      ""))</f>
        <v/>
      </c>
      <c r="D112" s="2" t="str">
        <f ca="1">IFERROR(IF(Dades!D112&lt;&gt;"",
       IF(OR(CELL("formato",Dades!D112)="D1",CELL("formato",Dades!D112)="D4"),Dades!D112+0,"Format incorrecte"),
      IF(Dades!A112="","","Camp obligatori")),"Valor incorrecte")</f>
        <v/>
      </c>
      <c r="E112" s="2" t="str">
        <f ca="1">IFERROR(IF(Dades!E112&lt;&gt;"",
       IF(OR(CELL("formato",Dades!E112)="D1",CELL("formato",Dades!E112)="D4"),Dades!E112+0,"Format incorrecte"),
      IF(Dades!A112="","","Camp obligatori")),"Valor incorrecte")</f>
        <v/>
      </c>
      <c r="F112" t="str">
        <f>IF(Dades!F112="",IF(Dades!A112="","",IF(Dades!B112="DESPESA PERSONAL","Camp obligatori","")),
IF(LEN(Dades!F112)&gt;255,"Longitud superada",Dades!F112))</f>
        <v/>
      </c>
      <c r="G112" t="str">
        <f>IF(Dades!G112&lt;&gt;"",Dades!G112,
IF(Dades!A112="","","Camp obligatori"))</f>
        <v/>
      </c>
      <c r="H112" t="str">
        <f>IF(Dades!H112="",IF(Dades!A112="","","Camp obligatori"),
IF(LEN(Dades!H112)&gt;255,"Longitud superada",Dades!H112))</f>
        <v/>
      </c>
      <c r="I112" s="7" t="str">
        <f>IFERROR(IF(Dades!I112&lt;&gt;"",
IF(TYPE(Dades!I112)=1,Dades!I112,"Format incorrecte"),
IF(Dades!A112="","","Camp obligatori")),"Valor incorrecte")</f>
        <v/>
      </c>
      <c r="J112" s="7" t="str">
        <f>IFERROR(IF(Dades!J112&lt;&gt;"",
       IF(TYPE(Dades!J112)=1,IF(Dades!I112&lt;Dades!J112,"Import incorrecte",Dades!J112),"Format incorrecte"),
IF(Dades!A112="","","")),"Valor incorrecte")</f>
        <v/>
      </c>
      <c r="K112" s="7" t="str">
        <f>IFERROR(IF(Dades!K112&lt;&gt;"",
IF(TYPE(Dades!K112)=1,Dades!K112,"Format incorrecte"),
IF(Dades!A112="","","Camp obligatori")),"Valor incorrecte")</f>
        <v/>
      </c>
      <c r="L112" s="7" t="str">
        <f>IFERROR(IF(Dades!L112&lt;&gt;"",
       IF(TYPE(Dades!L112)=1,IF(Dades!K112&lt;Dades!L112,"Import incorrecte",Dades!L112),"Format incorrecte"),
IF(Dades!A112="","","Camp obligatori")),"Valor incorrecte")</f>
        <v/>
      </c>
      <c r="M112" s="7" t="str">
        <f>IFERROR(IF(Dades!M112&lt;&gt;"",
IF(TYPE(Dades!M112)=1,Dades!M112,"Format incorrecte"),
IF(Dades!A112="","","")),"Valor incorrecte")</f>
        <v/>
      </c>
      <c r="N112" t="str">
        <f>IF(Dades!N112="","",
IF(LEN(Dades!N112)&gt;255,"Longitud superada",Dades!N112))</f>
        <v/>
      </c>
      <c r="O112" t="str">
        <f>IF(Dades!O112="","",
IF(LEN(Dades!O112)&gt;1000,"Longitud superada",Dades!O112))</f>
        <v/>
      </c>
      <c r="P112" t="str">
        <f>IF(OR(Dades!P112&lt;&gt;"",Dades!Q112&lt;&gt;"",Dades!R112&lt;&gt;"",Dades!S112&lt;&gt;"",Dades!T112&lt;&gt;"",Dades!U112&lt;&gt;"",Dades!V112&lt;&gt;""),"Buidar col P i endavant","")</f>
        <v/>
      </c>
      <c r="Q112" t="str">
        <f>IF(Dades!B112="DESPESA PERSONAL",
IFERROR(IF(
       AND(
         LEN(Dades!C112)=8,
         AND(ISNUMBER(VALUE(LEFT(Dades!C112,2))),VALUE(LEFT(Dades!C112,2))&gt;=1,VALUE(LEFT(Dades!C112,2))&lt;13),
         OR(MID(Dades!C112,3,1)="N",MID(Dades!C112,3,1)="E"),
         MID(Dades!C112,4,1)="/",
         AND(ISNUMBER(VALUE(RIGHT(Dades!C112,4))),VALUE(RIGHT(Dades!C112,4))&gt;=2000,VALUE(RIGHT(Dades!C112,4))&lt;2100)
       )
=FALSE,"Valor incorrecte",""),"Valor incorrecte"),"")</f>
        <v/>
      </c>
    </row>
    <row r="113" spans="1:17" x14ac:dyDescent="0.3">
      <c r="A113" t="str">
        <f>IF(Dades!A113&lt;&gt;"",IF(AND(Dades!A112="",Dades!B112="",Dades!C112="",Dades!D112="",Dades!E112="",Dades!F112="",Dades!G112="",Dades!H112="",Dades!I112="",Dades!J112="",Dades!K112="",Dades!L112="",Dades!M112="",Dades!N112="",Dades!O112=""),
"No es carregarà",
    IF(OR(Dades!A113="DIRECTA",Dades!A113="INDIRECTA"),Dades!A113,"Valor incorrecte")),
IF(Dades!B113="","","Camp obligatori"))</f>
        <v/>
      </c>
      <c r="B113" t="str">
        <f>IF(Dades!B113&lt;&gt;"",
IF(OR(Dades!B113="SERVEI PROFESSIONAL",
           Dades!B113="DESPESA PERSONAL",
           Dades!B113="ASSEGURANÇA",
           Dades!B113="DIETA",
           Dades!B113="AMORTITZACIO",
           Dades!B113="SUBMINISTRAMENT",
           Dades!B113="SERVEI GENERAL",
           Dades!B113="ALTRES"),
Dades!B113,"Valor incorrecte"),
IF(Dades!A113="","","Camp obligatori"))</f>
        <v/>
      </c>
      <c r="C113" s="6" t="str">
        <f>IF(Dades!C113&lt;&gt;"",
       IF(Dades!B113="DESPESA PERSONAL",
             IF(Q113="",Dades!C113,"Valor incorrecte"),
             Dades!C113),
IF(AND(Dades!B113&lt;&gt;"DIETA",Dades!B113&lt;&gt;"ALTRES"),
     IF(Dades!A113="", "", "Camp obligatori"),
      ""))</f>
        <v/>
      </c>
      <c r="D113" s="2" t="str">
        <f ca="1">IFERROR(IF(Dades!D113&lt;&gt;"",
       IF(OR(CELL("formato",Dades!D113)="D1",CELL("formato",Dades!D113)="D4"),Dades!D113+0,"Format incorrecte"),
      IF(Dades!A113="","","Camp obligatori")),"Valor incorrecte")</f>
        <v/>
      </c>
      <c r="E113" s="2" t="str">
        <f ca="1">IFERROR(IF(Dades!E113&lt;&gt;"",
       IF(OR(CELL("formato",Dades!E113)="D1",CELL("formato",Dades!E113)="D4"),Dades!E113+0,"Format incorrecte"),
      IF(Dades!A113="","","Camp obligatori")),"Valor incorrecte")</f>
        <v/>
      </c>
      <c r="F113" t="str">
        <f>IF(Dades!F113="",IF(Dades!A113="","",IF(Dades!B113="DESPESA PERSONAL","Camp obligatori","")),
IF(LEN(Dades!F113)&gt;255,"Longitud superada",Dades!F113))</f>
        <v/>
      </c>
      <c r="G113" t="str">
        <f>IF(Dades!G113&lt;&gt;"",Dades!G113,
IF(Dades!A113="","","Camp obligatori"))</f>
        <v/>
      </c>
      <c r="H113" t="str">
        <f>IF(Dades!H113="",IF(Dades!A113="","","Camp obligatori"),
IF(LEN(Dades!H113)&gt;255,"Longitud superada",Dades!H113))</f>
        <v/>
      </c>
      <c r="I113" s="7" t="str">
        <f>IFERROR(IF(Dades!I113&lt;&gt;"",
IF(TYPE(Dades!I113)=1,Dades!I113,"Format incorrecte"),
IF(Dades!A113="","","Camp obligatori")),"Valor incorrecte")</f>
        <v/>
      </c>
      <c r="J113" s="7" t="str">
        <f>IFERROR(IF(Dades!J113&lt;&gt;"",
       IF(TYPE(Dades!J113)=1,IF(Dades!I113&lt;Dades!J113,"Import incorrecte",Dades!J113),"Format incorrecte"),
IF(Dades!A113="","","")),"Valor incorrecte")</f>
        <v/>
      </c>
      <c r="K113" s="7" t="str">
        <f>IFERROR(IF(Dades!K113&lt;&gt;"",
IF(TYPE(Dades!K113)=1,Dades!K113,"Format incorrecte"),
IF(Dades!A113="","","Camp obligatori")),"Valor incorrecte")</f>
        <v/>
      </c>
      <c r="L113" s="7" t="str">
        <f>IFERROR(IF(Dades!L113&lt;&gt;"",
       IF(TYPE(Dades!L113)=1,IF(Dades!K113&lt;Dades!L113,"Import incorrecte",Dades!L113),"Format incorrecte"),
IF(Dades!A113="","","Camp obligatori")),"Valor incorrecte")</f>
        <v/>
      </c>
      <c r="M113" s="7" t="str">
        <f>IFERROR(IF(Dades!M113&lt;&gt;"",
IF(TYPE(Dades!M113)=1,Dades!M113,"Format incorrecte"),
IF(Dades!A113="","","")),"Valor incorrecte")</f>
        <v/>
      </c>
      <c r="N113" t="str">
        <f>IF(Dades!N113="","",
IF(LEN(Dades!N113)&gt;255,"Longitud superada",Dades!N113))</f>
        <v/>
      </c>
      <c r="O113" t="str">
        <f>IF(Dades!O113="","",
IF(LEN(Dades!O113)&gt;1000,"Longitud superada",Dades!O113))</f>
        <v/>
      </c>
      <c r="P113" t="str">
        <f>IF(OR(Dades!P113&lt;&gt;"",Dades!Q113&lt;&gt;"",Dades!R113&lt;&gt;"",Dades!S113&lt;&gt;"",Dades!T113&lt;&gt;"",Dades!U113&lt;&gt;"",Dades!V113&lt;&gt;""),"Buidar col P i endavant","")</f>
        <v/>
      </c>
      <c r="Q113" t="str">
        <f>IF(Dades!B113="DESPESA PERSONAL",
IFERROR(IF(
       AND(
         LEN(Dades!C113)=8,
         AND(ISNUMBER(VALUE(LEFT(Dades!C113,2))),VALUE(LEFT(Dades!C113,2))&gt;=1,VALUE(LEFT(Dades!C113,2))&lt;13),
         OR(MID(Dades!C113,3,1)="N",MID(Dades!C113,3,1)="E"),
         MID(Dades!C113,4,1)="/",
         AND(ISNUMBER(VALUE(RIGHT(Dades!C113,4))),VALUE(RIGHT(Dades!C113,4))&gt;=2000,VALUE(RIGHT(Dades!C113,4))&lt;2100)
       )
=FALSE,"Valor incorrecte",""),"Valor incorrecte"),"")</f>
        <v/>
      </c>
    </row>
    <row r="114" spans="1:17" x14ac:dyDescent="0.3">
      <c r="A114" t="str">
        <f>IF(Dades!A114&lt;&gt;"",IF(AND(Dades!A113="",Dades!B113="",Dades!C113="",Dades!D113="",Dades!E113="",Dades!F113="",Dades!G113="",Dades!H113="",Dades!I113="",Dades!J113="",Dades!K113="",Dades!L113="",Dades!M113="",Dades!N113="",Dades!O113=""),
"No es carregarà",
    IF(OR(Dades!A114="DIRECTA",Dades!A114="INDIRECTA"),Dades!A114,"Valor incorrecte")),
IF(Dades!B114="","","Camp obligatori"))</f>
        <v/>
      </c>
      <c r="B114" t="str">
        <f>IF(Dades!B114&lt;&gt;"",
IF(OR(Dades!B114="SERVEI PROFESSIONAL",
           Dades!B114="DESPESA PERSONAL",
           Dades!B114="ASSEGURANÇA",
           Dades!B114="DIETA",
           Dades!B114="AMORTITZACIO",
           Dades!B114="SUBMINISTRAMENT",
           Dades!B114="SERVEI GENERAL",
           Dades!B114="ALTRES"),
Dades!B114,"Valor incorrecte"),
IF(Dades!A114="","","Camp obligatori"))</f>
        <v/>
      </c>
      <c r="C114" s="6" t="str">
        <f>IF(Dades!C114&lt;&gt;"",
       IF(Dades!B114="DESPESA PERSONAL",
             IF(Q114="",Dades!C114,"Valor incorrecte"),
             Dades!C114),
IF(AND(Dades!B114&lt;&gt;"DIETA",Dades!B114&lt;&gt;"ALTRES"),
     IF(Dades!A114="", "", "Camp obligatori"),
      ""))</f>
        <v/>
      </c>
      <c r="D114" s="2" t="str">
        <f ca="1">IFERROR(IF(Dades!D114&lt;&gt;"",
       IF(OR(CELL("formato",Dades!D114)="D1",CELL("formato",Dades!D114)="D4"),Dades!D114+0,"Format incorrecte"),
      IF(Dades!A114="","","Camp obligatori")),"Valor incorrecte")</f>
        <v/>
      </c>
      <c r="E114" s="2" t="str">
        <f ca="1">IFERROR(IF(Dades!E114&lt;&gt;"",
       IF(OR(CELL("formato",Dades!E114)="D1",CELL("formato",Dades!E114)="D4"),Dades!E114+0,"Format incorrecte"),
      IF(Dades!A114="","","Camp obligatori")),"Valor incorrecte")</f>
        <v/>
      </c>
      <c r="F114" t="str">
        <f>IF(Dades!F114="",IF(Dades!A114="","",IF(Dades!B114="DESPESA PERSONAL","Camp obligatori","")),
IF(LEN(Dades!F114)&gt;255,"Longitud superada",Dades!F114))</f>
        <v/>
      </c>
      <c r="G114" t="str">
        <f>IF(Dades!G114&lt;&gt;"",Dades!G114,
IF(Dades!A114="","","Camp obligatori"))</f>
        <v/>
      </c>
      <c r="H114" t="str">
        <f>IF(Dades!H114="",IF(Dades!A114="","","Camp obligatori"),
IF(LEN(Dades!H114)&gt;255,"Longitud superada",Dades!H114))</f>
        <v/>
      </c>
      <c r="I114" s="7" t="str">
        <f>IFERROR(IF(Dades!I114&lt;&gt;"",
IF(TYPE(Dades!I114)=1,Dades!I114,"Format incorrecte"),
IF(Dades!A114="","","Camp obligatori")),"Valor incorrecte")</f>
        <v/>
      </c>
      <c r="J114" s="7" t="str">
        <f>IFERROR(IF(Dades!J114&lt;&gt;"",
       IF(TYPE(Dades!J114)=1,IF(Dades!I114&lt;Dades!J114,"Import incorrecte",Dades!J114),"Format incorrecte"),
IF(Dades!A114="","","")),"Valor incorrecte")</f>
        <v/>
      </c>
      <c r="K114" s="7" t="str">
        <f>IFERROR(IF(Dades!K114&lt;&gt;"",
IF(TYPE(Dades!K114)=1,Dades!K114,"Format incorrecte"),
IF(Dades!A114="","","Camp obligatori")),"Valor incorrecte")</f>
        <v/>
      </c>
      <c r="L114" s="7" t="str">
        <f>IFERROR(IF(Dades!L114&lt;&gt;"",
       IF(TYPE(Dades!L114)=1,IF(Dades!K114&lt;Dades!L114,"Import incorrecte",Dades!L114),"Format incorrecte"),
IF(Dades!A114="","","Camp obligatori")),"Valor incorrecte")</f>
        <v/>
      </c>
      <c r="M114" s="7" t="str">
        <f>IFERROR(IF(Dades!M114&lt;&gt;"",
IF(TYPE(Dades!M114)=1,Dades!M114,"Format incorrecte"),
IF(Dades!A114="","","")),"Valor incorrecte")</f>
        <v/>
      </c>
      <c r="N114" t="str">
        <f>IF(Dades!N114="","",
IF(LEN(Dades!N114)&gt;255,"Longitud superada",Dades!N114))</f>
        <v/>
      </c>
      <c r="O114" t="str">
        <f>IF(Dades!O114="","",
IF(LEN(Dades!O114)&gt;1000,"Longitud superada",Dades!O114))</f>
        <v/>
      </c>
      <c r="P114" t="str">
        <f>IF(OR(Dades!P114&lt;&gt;"",Dades!Q114&lt;&gt;"",Dades!R114&lt;&gt;"",Dades!S114&lt;&gt;"",Dades!T114&lt;&gt;"",Dades!U114&lt;&gt;"",Dades!V114&lt;&gt;""),"Buidar col P i endavant","")</f>
        <v/>
      </c>
      <c r="Q114" t="str">
        <f>IF(Dades!B114="DESPESA PERSONAL",
IFERROR(IF(
       AND(
         LEN(Dades!C114)=8,
         AND(ISNUMBER(VALUE(LEFT(Dades!C114,2))),VALUE(LEFT(Dades!C114,2))&gt;=1,VALUE(LEFT(Dades!C114,2))&lt;13),
         OR(MID(Dades!C114,3,1)="N",MID(Dades!C114,3,1)="E"),
         MID(Dades!C114,4,1)="/",
         AND(ISNUMBER(VALUE(RIGHT(Dades!C114,4))),VALUE(RIGHT(Dades!C114,4))&gt;=2000,VALUE(RIGHT(Dades!C114,4))&lt;2100)
       )
=FALSE,"Valor incorrecte",""),"Valor incorrecte"),"")</f>
        <v/>
      </c>
    </row>
    <row r="115" spans="1:17" x14ac:dyDescent="0.3">
      <c r="A115" t="str">
        <f>IF(Dades!A115&lt;&gt;"",IF(AND(Dades!A114="",Dades!B114="",Dades!C114="",Dades!D114="",Dades!E114="",Dades!F114="",Dades!G114="",Dades!H114="",Dades!I114="",Dades!J114="",Dades!K114="",Dades!L114="",Dades!M114="",Dades!N114="",Dades!O114=""),
"No es carregarà",
    IF(OR(Dades!A115="DIRECTA",Dades!A115="INDIRECTA"),Dades!A115,"Valor incorrecte")),
IF(Dades!B115="","","Camp obligatori"))</f>
        <v/>
      </c>
      <c r="B115" t="str">
        <f>IF(Dades!B115&lt;&gt;"",
IF(OR(Dades!B115="SERVEI PROFESSIONAL",
           Dades!B115="DESPESA PERSONAL",
           Dades!B115="ASSEGURANÇA",
           Dades!B115="DIETA",
           Dades!B115="AMORTITZACIO",
           Dades!B115="SUBMINISTRAMENT",
           Dades!B115="SERVEI GENERAL",
           Dades!B115="ALTRES"),
Dades!B115,"Valor incorrecte"),
IF(Dades!A115="","","Camp obligatori"))</f>
        <v/>
      </c>
      <c r="C115" s="6" t="str">
        <f>IF(Dades!C115&lt;&gt;"",
       IF(Dades!B115="DESPESA PERSONAL",
             IF(Q115="",Dades!C115,"Valor incorrecte"),
             Dades!C115),
IF(AND(Dades!B115&lt;&gt;"DIETA",Dades!B115&lt;&gt;"ALTRES"),
     IF(Dades!A115="", "", "Camp obligatori"),
      ""))</f>
        <v/>
      </c>
      <c r="D115" s="2" t="str">
        <f ca="1">IFERROR(IF(Dades!D115&lt;&gt;"",
       IF(OR(CELL("formato",Dades!D115)="D1",CELL("formato",Dades!D115)="D4"),Dades!D115+0,"Format incorrecte"),
      IF(Dades!A115="","","Camp obligatori")),"Valor incorrecte")</f>
        <v/>
      </c>
      <c r="E115" s="2" t="str">
        <f ca="1">IFERROR(IF(Dades!E115&lt;&gt;"",
       IF(OR(CELL("formato",Dades!E115)="D1",CELL("formato",Dades!E115)="D4"),Dades!E115+0,"Format incorrecte"),
      IF(Dades!A115="","","Camp obligatori")),"Valor incorrecte")</f>
        <v/>
      </c>
      <c r="F115" t="str">
        <f>IF(Dades!F115="",IF(Dades!A115="","",IF(Dades!B115="DESPESA PERSONAL","Camp obligatori","")),
IF(LEN(Dades!F115)&gt;255,"Longitud superada",Dades!F115))</f>
        <v/>
      </c>
      <c r="G115" t="str">
        <f>IF(Dades!G115&lt;&gt;"",Dades!G115,
IF(Dades!A115="","","Camp obligatori"))</f>
        <v/>
      </c>
      <c r="H115" t="str">
        <f>IF(Dades!H115="",IF(Dades!A115="","","Camp obligatori"),
IF(LEN(Dades!H115)&gt;255,"Longitud superada",Dades!H115))</f>
        <v/>
      </c>
      <c r="I115" s="7" t="str">
        <f>IFERROR(IF(Dades!I115&lt;&gt;"",
IF(TYPE(Dades!I115)=1,Dades!I115,"Format incorrecte"),
IF(Dades!A115="","","Camp obligatori")),"Valor incorrecte")</f>
        <v/>
      </c>
      <c r="J115" s="7" t="str">
        <f>IFERROR(IF(Dades!J115&lt;&gt;"",
       IF(TYPE(Dades!J115)=1,IF(Dades!I115&lt;Dades!J115,"Import incorrecte",Dades!J115),"Format incorrecte"),
IF(Dades!A115="","","")),"Valor incorrecte")</f>
        <v/>
      </c>
      <c r="K115" s="7" t="str">
        <f>IFERROR(IF(Dades!K115&lt;&gt;"",
IF(TYPE(Dades!K115)=1,Dades!K115,"Format incorrecte"),
IF(Dades!A115="","","Camp obligatori")),"Valor incorrecte")</f>
        <v/>
      </c>
      <c r="L115" s="7" t="str">
        <f>IFERROR(IF(Dades!L115&lt;&gt;"",
       IF(TYPE(Dades!L115)=1,IF(Dades!K115&lt;Dades!L115,"Import incorrecte",Dades!L115),"Format incorrecte"),
IF(Dades!A115="","","Camp obligatori")),"Valor incorrecte")</f>
        <v/>
      </c>
      <c r="M115" s="7" t="str">
        <f>IFERROR(IF(Dades!M115&lt;&gt;"",
IF(TYPE(Dades!M115)=1,Dades!M115,"Format incorrecte"),
IF(Dades!A115="","","")),"Valor incorrecte")</f>
        <v/>
      </c>
      <c r="N115" t="str">
        <f>IF(Dades!N115="","",
IF(LEN(Dades!N115)&gt;255,"Longitud superada",Dades!N115))</f>
        <v/>
      </c>
      <c r="O115" t="str">
        <f>IF(Dades!O115="","",
IF(LEN(Dades!O115)&gt;1000,"Longitud superada",Dades!O115))</f>
        <v/>
      </c>
      <c r="P115" t="str">
        <f>IF(OR(Dades!P115&lt;&gt;"",Dades!Q115&lt;&gt;"",Dades!R115&lt;&gt;"",Dades!S115&lt;&gt;"",Dades!T115&lt;&gt;"",Dades!U115&lt;&gt;"",Dades!V115&lt;&gt;""),"Buidar col P i endavant","")</f>
        <v/>
      </c>
      <c r="Q115" t="str">
        <f>IF(Dades!B115="DESPESA PERSONAL",
IFERROR(IF(
       AND(
         LEN(Dades!C115)=8,
         AND(ISNUMBER(VALUE(LEFT(Dades!C115,2))),VALUE(LEFT(Dades!C115,2))&gt;=1,VALUE(LEFT(Dades!C115,2))&lt;13),
         OR(MID(Dades!C115,3,1)="N",MID(Dades!C115,3,1)="E"),
         MID(Dades!C115,4,1)="/",
         AND(ISNUMBER(VALUE(RIGHT(Dades!C115,4))),VALUE(RIGHT(Dades!C115,4))&gt;=2000,VALUE(RIGHT(Dades!C115,4))&lt;2100)
       )
=FALSE,"Valor incorrecte",""),"Valor incorrecte"),"")</f>
        <v/>
      </c>
    </row>
    <row r="116" spans="1:17" x14ac:dyDescent="0.3">
      <c r="A116" t="str">
        <f>IF(Dades!A116&lt;&gt;"",IF(AND(Dades!A115="",Dades!B115="",Dades!C115="",Dades!D115="",Dades!E115="",Dades!F115="",Dades!G115="",Dades!H115="",Dades!I115="",Dades!J115="",Dades!K115="",Dades!L115="",Dades!M115="",Dades!N115="",Dades!O115=""),
"No es carregarà",
    IF(OR(Dades!A116="DIRECTA",Dades!A116="INDIRECTA"),Dades!A116,"Valor incorrecte")),
IF(Dades!B116="","","Camp obligatori"))</f>
        <v/>
      </c>
      <c r="B116" t="str">
        <f>IF(Dades!B116&lt;&gt;"",
IF(OR(Dades!B116="SERVEI PROFESSIONAL",
           Dades!B116="DESPESA PERSONAL",
           Dades!B116="ASSEGURANÇA",
           Dades!B116="DIETA",
           Dades!B116="AMORTITZACIO",
           Dades!B116="SUBMINISTRAMENT",
           Dades!B116="SERVEI GENERAL",
           Dades!B116="ALTRES"),
Dades!B116,"Valor incorrecte"),
IF(Dades!A116="","","Camp obligatori"))</f>
        <v/>
      </c>
      <c r="C116" s="6" t="str">
        <f>IF(Dades!C116&lt;&gt;"",
       IF(Dades!B116="DESPESA PERSONAL",
             IF(Q116="",Dades!C116,"Valor incorrecte"),
             Dades!C116),
IF(AND(Dades!B116&lt;&gt;"DIETA",Dades!B116&lt;&gt;"ALTRES"),
     IF(Dades!A116="", "", "Camp obligatori"),
      ""))</f>
        <v/>
      </c>
      <c r="D116" s="2" t="str">
        <f ca="1">IFERROR(IF(Dades!D116&lt;&gt;"",
       IF(OR(CELL("formato",Dades!D116)="D1",CELL("formato",Dades!D116)="D4"),Dades!D116+0,"Format incorrecte"),
      IF(Dades!A116="","","Camp obligatori")),"Valor incorrecte")</f>
        <v/>
      </c>
      <c r="E116" s="2" t="str">
        <f ca="1">IFERROR(IF(Dades!E116&lt;&gt;"",
       IF(OR(CELL("formato",Dades!E116)="D1",CELL("formato",Dades!E116)="D4"),Dades!E116+0,"Format incorrecte"),
      IF(Dades!A116="","","Camp obligatori")),"Valor incorrecte")</f>
        <v/>
      </c>
      <c r="F116" t="str">
        <f>IF(Dades!F116="",IF(Dades!A116="","",IF(Dades!B116="DESPESA PERSONAL","Camp obligatori","")),
IF(LEN(Dades!F116)&gt;255,"Longitud superada",Dades!F116))</f>
        <v/>
      </c>
      <c r="G116" t="str">
        <f>IF(Dades!G116&lt;&gt;"",Dades!G116,
IF(Dades!A116="","","Camp obligatori"))</f>
        <v/>
      </c>
      <c r="H116" t="str">
        <f>IF(Dades!H116="",IF(Dades!A116="","","Camp obligatori"),
IF(LEN(Dades!H116)&gt;255,"Longitud superada",Dades!H116))</f>
        <v/>
      </c>
      <c r="I116" s="7" t="str">
        <f>IFERROR(IF(Dades!I116&lt;&gt;"",
IF(TYPE(Dades!I116)=1,Dades!I116,"Format incorrecte"),
IF(Dades!A116="","","Camp obligatori")),"Valor incorrecte")</f>
        <v/>
      </c>
      <c r="J116" s="7" t="str">
        <f>IFERROR(IF(Dades!J116&lt;&gt;"",
       IF(TYPE(Dades!J116)=1,IF(Dades!I116&lt;Dades!J116,"Import incorrecte",Dades!J116),"Format incorrecte"),
IF(Dades!A116="","","")),"Valor incorrecte")</f>
        <v/>
      </c>
      <c r="K116" s="7" t="str">
        <f>IFERROR(IF(Dades!K116&lt;&gt;"",
IF(TYPE(Dades!K116)=1,Dades!K116,"Format incorrecte"),
IF(Dades!A116="","","Camp obligatori")),"Valor incorrecte")</f>
        <v/>
      </c>
      <c r="L116" s="7" t="str">
        <f>IFERROR(IF(Dades!L116&lt;&gt;"",
       IF(TYPE(Dades!L116)=1,IF(Dades!K116&lt;Dades!L116,"Import incorrecte",Dades!L116),"Format incorrecte"),
IF(Dades!A116="","","Camp obligatori")),"Valor incorrecte")</f>
        <v/>
      </c>
      <c r="M116" s="7" t="str">
        <f>IFERROR(IF(Dades!M116&lt;&gt;"",
IF(TYPE(Dades!M116)=1,Dades!M116,"Format incorrecte"),
IF(Dades!A116="","","")),"Valor incorrecte")</f>
        <v/>
      </c>
      <c r="N116" t="str">
        <f>IF(Dades!N116="","",
IF(LEN(Dades!N116)&gt;255,"Longitud superada",Dades!N116))</f>
        <v/>
      </c>
      <c r="O116" t="str">
        <f>IF(Dades!O116="","",
IF(LEN(Dades!O116)&gt;1000,"Longitud superada",Dades!O116))</f>
        <v/>
      </c>
      <c r="P116" t="str">
        <f>IF(OR(Dades!P116&lt;&gt;"",Dades!Q116&lt;&gt;"",Dades!R116&lt;&gt;"",Dades!S116&lt;&gt;"",Dades!T116&lt;&gt;"",Dades!U116&lt;&gt;"",Dades!V116&lt;&gt;""),"Buidar col P i endavant","")</f>
        <v/>
      </c>
      <c r="Q116" t="str">
        <f>IF(Dades!B116="DESPESA PERSONAL",
IFERROR(IF(
       AND(
         LEN(Dades!C116)=8,
         AND(ISNUMBER(VALUE(LEFT(Dades!C116,2))),VALUE(LEFT(Dades!C116,2))&gt;=1,VALUE(LEFT(Dades!C116,2))&lt;13),
         OR(MID(Dades!C116,3,1)="N",MID(Dades!C116,3,1)="E"),
         MID(Dades!C116,4,1)="/",
         AND(ISNUMBER(VALUE(RIGHT(Dades!C116,4))),VALUE(RIGHT(Dades!C116,4))&gt;=2000,VALUE(RIGHT(Dades!C116,4))&lt;2100)
       )
=FALSE,"Valor incorrecte",""),"Valor incorrecte"),"")</f>
        <v/>
      </c>
    </row>
    <row r="117" spans="1:17" x14ac:dyDescent="0.3">
      <c r="A117" t="str">
        <f>IF(Dades!A117&lt;&gt;"",IF(AND(Dades!A116="",Dades!B116="",Dades!C116="",Dades!D116="",Dades!E116="",Dades!F116="",Dades!G116="",Dades!H116="",Dades!I116="",Dades!J116="",Dades!K116="",Dades!L116="",Dades!M116="",Dades!N116="",Dades!O116=""),
"No es carregarà",
    IF(OR(Dades!A117="DIRECTA",Dades!A117="INDIRECTA"),Dades!A117,"Valor incorrecte")),
IF(Dades!B117="","","Camp obligatori"))</f>
        <v/>
      </c>
      <c r="B117" t="str">
        <f>IF(Dades!B117&lt;&gt;"",
IF(OR(Dades!B117="SERVEI PROFESSIONAL",
           Dades!B117="DESPESA PERSONAL",
           Dades!B117="ASSEGURANÇA",
           Dades!B117="DIETA",
           Dades!B117="AMORTITZACIO",
           Dades!B117="SUBMINISTRAMENT",
           Dades!B117="SERVEI GENERAL",
           Dades!B117="ALTRES"),
Dades!B117,"Valor incorrecte"),
IF(Dades!A117="","","Camp obligatori"))</f>
        <v/>
      </c>
      <c r="C117" s="6" t="str">
        <f>IF(Dades!C117&lt;&gt;"",
       IF(Dades!B117="DESPESA PERSONAL",
             IF(Q117="",Dades!C117,"Valor incorrecte"),
             Dades!C117),
IF(AND(Dades!B117&lt;&gt;"DIETA",Dades!B117&lt;&gt;"ALTRES"),
     IF(Dades!A117="", "", "Camp obligatori"),
      ""))</f>
        <v/>
      </c>
      <c r="D117" s="2" t="str">
        <f ca="1">IFERROR(IF(Dades!D117&lt;&gt;"",
       IF(OR(CELL("formato",Dades!D117)="D1",CELL("formato",Dades!D117)="D4"),Dades!D117+0,"Format incorrecte"),
      IF(Dades!A117="","","Camp obligatori")),"Valor incorrecte")</f>
        <v/>
      </c>
      <c r="E117" s="2" t="str">
        <f ca="1">IFERROR(IF(Dades!E117&lt;&gt;"",
       IF(OR(CELL("formato",Dades!E117)="D1",CELL("formato",Dades!E117)="D4"),Dades!E117+0,"Format incorrecte"),
      IF(Dades!A117="","","Camp obligatori")),"Valor incorrecte")</f>
        <v/>
      </c>
      <c r="F117" t="str">
        <f>IF(Dades!F117="",IF(Dades!A117="","",IF(Dades!B117="DESPESA PERSONAL","Camp obligatori","")),
IF(LEN(Dades!F117)&gt;255,"Longitud superada",Dades!F117))</f>
        <v/>
      </c>
      <c r="G117" t="str">
        <f>IF(Dades!G117&lt;&gt;"",Dades!G117,
IF(Dades!A117="","","Camp obligatori"))</f>
        <v/>
      </c>
      <c r="H117" t="str">
        <f>IF(Dades!H117="",IF(Dades!A117="","","Camp obligatori"),
IF(LEN(Dades!H117)&gt;255,"Longitud superada",Dades!H117))</f>
        <v/>
      </c>
      <c r="I117" s="7" t="str">
        <f>IFERROR(IF(Dades!I117&lt;&gt;"",
IF(TYPE(Dades!I117)=1,Dades!I117,"Format incorrecte"),
IF(Dades!A117="","","Camp obligatori")),"Valor incorrecte")</f>
        <v/>
      </c>
      <c r="J117" s="7" t="str">
        <f>IFERROR(IF(Dades!J117&lt;&gt;"",
       IF(TYPE(Dades!J117)=1,IF(Dades!I117&lt;Dades!J117,"Import incorrecte",Dades!J117),"Format incorrecte"),
IF(Dades!A117="","","")),"Valor incorrecte")</f>
        <v/>
      </c>
      <c r="K117" s="7" t="str">
        <f>IFERROR(IF(Dades!K117&lt;&gt;"",
IF(TYPE(Dades!K117)=1,Dades!K117,"Format incorrecte"),
IF(Dades!A117="","","Camp obligatori")),"Valor incorrecte")</f>
        <v/>
      </c>
      <c r="L117" s="7" t="str">
        <f>IFERROR(IF(Dades!L117&lt;&gt;"",
       IF(TYPE(Dades!L117)=1,IF(Dades!K117&lt;Dades!L117,"Import incorrecte",Dades!L117),"Format incorrecte"),
IF(Dades!A117="","","Camp obligatori")),"Valor incorrecte")</f>
        <v/>
      </c>
      <c r="M117" s="7" t="str">
        <f>IFERROR(IF(Dades!M117&lt;&gt;"",
IF(TYPE(Dades!M117)=1,Dades!M117,"Format incorrecte"),
IF(Dades!A117="","","")),"Valor incorrecte")</f>
        <v/>
      </c>
      <c r="N117" t="str">
        <f>IF(Dades!N117="","",
IF(LEN(Dades!N117)&gt;255,"Longitud superada",Dades!N117))</f>
        <v/>
      </c>
      <c r="O117" t="str">
        <f>IF(Dades!O117="","",
IF(LEN(Dades!O117)&gt;1000,"Longitud superada",Dades!O117))</f>
        <v/>
      </c>
      <c r="P117" t="str">
        <f>IF(OR(Dades!P117&lt;&gt;"",Dades!Q117&lt;&gt;"",Dades!R117&lt;&gt;"",Dades!S117&lt;&gt;"",Dades!T117&lt;&gt;"",Dades!U117&lt;&gt;"",Dades!V117&lt;&gt;""),"Buidar col P i endavant","")</f>
        <v/>
      </c>
      <c r="Q117" t="str">
        <f>IF(Dades!B117="DESPESA PERSONAL",
IFERROR(IF(
       AND(
         LEN(Dades!C117)=8,
         AND(ISNUMBER(VALUE(LEFT(Dades!C117,2))),VALUE(LEFT(Dades!C117,2))&gt;=1,VALUE(LEFT(Dades!C117,2))&lt;13),
         OR(MID(Dades!C117,3,1)="N",MID(Dades!C117,3,1)="E"),
         MID(Dades!C117,4,1)="/",
         AND(ISNUMBER(VALUE(RIGHT(Dades!C117,4))),VALUE(RIGHT(Dades!C117,4))&gt;=2000,VALUE(RIGHT(Dades!C117,4))&lt;2100)
       )
=FALSE,"Valor incorrecte",""),"Valor incorrecte"),"")</f>
        <v/>
      </c>
    </row>
    <row r="118" spans="1:17" x14ac:dyDescent="0.3">
      <c r="A118" t="str">
        <f>IF(Dades!A118&lt;&gt;"",IF(AND(Dades!A117="",Dades!B117="",Dades!C117="",Dades!D117="",Dades!E117="",Dades!F117="",Dades!G117="",Dades!H117="",Dades!I117="",Dades!J117="",Dades!K117="",Dades!L117="",Dades!M117="",Dades!N117="",Dades!O117=""),
"No es carregarà",
    IF(OR(Dades!A118="DIRECTA",Dades!A118="INDIRECTA"),Dades!A118,"Valor incorrecte")),
IF(Dades!B118="","","Camp obligatori"))</f>
        <v/>
      </c>
      <c r="B118" t="str">
        <f>IF(Dades!B118&lt;&gt;"",
IF(OR(Dades!B118="SERVEI PROFESSIONAL",
           Dades!B118="DESPESA PERSONAL",
           Dades!B118="ASSEGURANÇA",
           Dades!B118="DIETA",
           Dades!B118="AMORTITZACIO",
           Dades!B118="SUBMINISTRAMENT",
           Dades!B118="SERVEI GENERAL",
           Dades!B118="ALTRES"),
Dades!B118,"Valor incorrecte"),
IF(Dades!A118="","","Camp obligatori"))</f>
        <v/>
      </c>
      <c r="C118" s="6" t="str">
        <f>IF(Dades!C118&lt;&gt;"",
       IF(Dades!B118="DESPESA PERSONAL",
             IF(Q118="",Dades!C118,"Valor incorrecte"),
             Dades!C118),
IF(AND(Dades!B118&lt;&gt;"DIETA",Dades!B118&lt;&gt;"ALTRES"),
     IF(Dades!A118="", "", "Camp obligatori"),
      ""))</f>
        <v/>
      </c>
      <c r="D118" s="2" t="str">
        <f ca="1">IFERROR(IF(Dades!D118&lt;&gt;"",
       IF(OR(CELL("formato",Dades!D118)="D1",CELL("formato",Dades!D118)="D4"),Dades!D118+0,"Format incorrecte"),
      IF(Dades!A118="","","Camp obligatori")),"Valor incorrecte")</f>
        <v/>
      </c>
      <c r="E118" s="2" t="str">
        <f ca="1">IFERROR(IF(Dades!E118&lt;&gt;"",
       IF(OR(CELL("formato",Dades!E118)="D1",CELL("formato",Dades!E118)="D4"),Dades!E118+0,"Format incorrecte"),
      IF(Dades!A118="","","Camp obligatori")),"Valor incorrecte")</f>
        <v/>
      </c>
      <c r="F118" t="str">
        <f>IF(Dades!F118="",IF(Dades!A118="","",IF(Dades!B118="DESPESA PERSONAL","Camp obligatori","")),
IF(LEN(Dades!F118)&gt;255,"Longitud superada",Dades!F118))</f>
        <v/>
      </c>
      <c r="G118" t="str">
        <f>IF(Dades!G118&lt;&gt;"",Dades!G118,
IF(Dades!A118="","","Camp obligatori"))</f>
        <v/>
      </c>
      <c r="H118" t="str">
        <f>IF(Dades!H118="",IF(Dades!A118="","","Camp obligatori"),
IF(LEN(Dades!H118)&gt;255,"Longitud superada",Dades!H118))</f>
        <v/>
      </c>
      <c r="I118" s="7" t="str">
        <f>IFERROR(IF(Dades!I118&lt;&gt;"",
IF(TYPE(Dades!I118)=1,Dades!I118,"Format incorrecte"),
IF(Dades!A118="","","Camp obligatori")),"Valor incorrecte")</f>
        <v/>
      </c>
      <c r="J118" s="7" t="str">
        <f>IFERROR(IF(Dades!J118&lt;&gt;"",
       IF(TYPE(Dades!J118)=1,IF(Dades!I118&lt;Dades!J118,"Import incorrecte",Dades!J118),"Format incorrecte"),
IF(Dades!A118="","","")),"Valor incorrecte")</f>
        <v/>
      </c>
      <c r="K118" s="7" t="str">
        <f>IFERROR(IF(Dades!K118&lt;&gt;"",
IF(TYPE(Dades!K118)=1,Dades!K118,"Format incorrecte"),
IF(Dades!A118="","","Camp obligatori")),"Valor incorrecte")</f>
        <v/>
      </c>
      <c r="L118" s="7" t="str">
        <f>IFERROR(IF(Dades!L118&lt;&gt;"",
       IF(TYPE(Dades!L118)=1,IF(Dades!K118&lt;Dades!L118,"Import incorrecte",Dades!L118),"Format incorrecte"),
IF(Dades!A118="","","Camp obligatori")),"Valor incorrecte")</f>
        <v/>
      </c>
      <c r="M118" s="7" t="str">
        <f>IFERROR(IF(Dades!M118&lt;&gt;"",
IF(TYPE(Dades!M118)=1,Dades!M118,"Format incorrecte"),
IF(Dades!A118="","","")),"Valor incorrecte")</f>
        <v/>
      </c>
      <c r="N118" t="str">
        <f>IF(Dades!N118="","",
IF(LEN(Dades!N118)&gt;255,"Longitud superada",Dades!N118))</f>
        <v/>
      </c>
      <c r="O118" t="str">
        <f>IF(Dades!O118="","",
IF(LEN(Dades!O118)&gt;1000,"Longitud superada",Dades!O118))</f>
        <v/>
      </c>
      <c r="P118" t="str">
        <f>IF(OR(Dades!P118&lt;&gt;"",Dades!Q118&lt;&gt;"",Dades!R118&lt;&gt;"",Dades!S118&lt;&gt;"",Dades!T118&lt;&gt;"",Dades!U118&lt;&gt;"",Dades!V118&lt;&gt;""),"Buidar col P i endavant","")</f>
        <v/>
      </c>
      <c r="Q118" t="str">
        <f>IF(Dades!B118="DESPESA PERSONAL",
IFERROR(IF(
       AND(
         LEN(Dades!C118)=8,
         AND(ISNUMBER(VALUE(LEFT(Dades!C118,2))),VALUE(LEFT(Dades!C118,2))&gt;=1,VALUE(LEFT(Dades!C118,2))&lt;13),
         OR(MID(Dades!C118,3,1)="N",MID(Dades!C118,3,1)="E"),
         MID(Dades!C118,4,1)="/",
         AND(ISNUMBER(VALUE(RIGHT(Dades!C118,4))),VALUE(RIGHT(Dades!C118,4))&gt;=2000,VALUE(RIGHT(Dades!C118,4))&lt;2100)
       )
=FALSE,"Valor incorrecte",""),"Valor incorrecte"),"")</f>
        <v/>
      </c>
    </row>
    <row r="119" spans="1:17" x14ac:dyDescent="0.3">
      <c r="A119" t="str">
        <f>IF(Dades!A119&lt;&gt;"",IF(AND(Dades!A118="",Dades!B118="",Dades!C118="",Dades!D118="",Dades!E118="",Dades!F118="",Dades!G118="",Dades!H118="",Dades!I118="",Dades!J118="",Dades!K118="",Dades!L118="",Dades!M118="",Dades!N118="",Dades!O118=""),
"No es carregarà",
    IF(OR(Dades!A119="DIRECTA",Dades!A119="INDIRECTA"),Dades!A119,"Valor incorrecte")),
IF(Dades!B119="","","Camp obligatori"))</f>
        <v/>
      </c>
      <c r="B119" t="str">
        <f>IF(Dades!B119&lt;&gt;"",
IF(OR(Dades!B119="SERVEI PROFESSIONAL",
           Dades!B119="DESPESA PERSONAL",
           Dades!B119="ASSEGURANÇA",
           Dades!B119="DIETA",
           Dades!B119="AMORTITZACIO",
           Dades!B119="SUBMINISTRAMENT",
           Dades!B119="SERVEI GENERAL",
           Dades!B119="ALTRES"),
Dades!B119,"Valor incorrecte"),
IF(Dades!A119="","","Camp obligatori"))</f>
        <v/>
      </c>
      <c r="C119" s="6" t="str">
        <f>IF(Dades!C119&lt;&gt;"",
       IF(Dades!B119="DESPESA PERSONAL",
             IF(Q119="",Dades!C119,"Valor incorrecte"),
             Dades!C119),
IF(AND(Dades!B119&lt;&gt;"DIETA",Dades!B119&lt;&gt;"ALTRES"),
     IF(Dades!A119="", "", "Camp obligatori"),
      ""))</f>
        <v/>
      </c>
      <c r="D119" s="2" t="str">
        <f ca="1">IFERROR(IF(Dades!D119&lt;&gt;"",
       IF(OR(CELL("formato",Dades!D119)="D1",CELL("formato",Dades!D119)="D4"),Dades!D119+0,"Format incorrecte"),
      IF(Dades!A119="","","Camp obligatori")),"Valor incorrecte")</f>
        <v/>
      </c>
      <c r="E119" s="2" t="str">
        <f ca="1">IFERROR(IF(Dades!E119&lt;&gt;"",
       IF(OR(CELL("formato",Dades!E119)="D1",CELL("formato",Dades!E119)="D4"),Dades!E119+0,"Format incorrecte"),
      IF(Dades!A119="","","Camp obligatori")),"Valor incorrecte")</f>
        <v/>
      </c>
      <c r="F119" t="str">
        <f>IF(Dades!F119="",IF(Dades!A119="","",IF(Dades!B119="DESPESA PERSONAL","Camp obligatori","")),
IF(LEN(Dades!F119)&gt;255,"Longitud superada",Dades!F119))</f>
        <v/>
      </c>
      <c r="G119" t="str">
        <f>IF(Dades!G119&lt;&gt;"",Dades!G119,
IF(Dades!A119="","","Camp obligatori"))</f>
        <v/>
      </c>
      <c r="H119" t="str">
        <f>IF(Dades!H119="",IF(Dades!A119="","","Camp obligatori"),
IF(LEN(Dades!H119)&gt;255,"Longitud superada",Dades!H119))</f>
        <v/>
      </c>
      <c r="I119" s="7" t="str">
        <f>IFERROR(IF(Dades!I119&lt;&gt;"",
IF(TYPE(Dades!I119)=1,Dades!I119,"Format incorrecte"),
IF(Dades!A119="","","Camp obligatori")),"Valor incorrecte")</f>
        <v/>
      </c>
      <c r="J119" s="7" t="str">
        <f>IFERROR(IF(Dades!J119&lt;&gt;"",
       IF(TYPE(Dades!J119)=1,IF(Dades!I119&lt;Dades!J119,"Import incorrecte",Dades!J119),"Format incorrecte"),
IF(Dades!A119="","","")),"Valor incorrecte")</f>
        <v/>
      </c>
      <c r="K119" s="7" t="str">
        <f>IFERROR(IF(Dades!K119&lt;&gt;"",
IF(TYPE(Dades!K119)=1,Dades!K119,"Format incorrecte"),
IF(Dades!A119="","","Camp obligatori")),"Valor incorrecte")</f>
        <v/>
      </c>
      <c r="L119" s="7" t="str">
        <f>IFERROR(IF(Dades!L119&lt;&gt;"",
       IF(TYPE(Dades!L119)=1,IF(Dades!K119&lt;Dades!L119,"Import incorrecte",Dades!L119),"Format incorrecte"),
IF(Dades!A119="","","Camp obligatori")),"Valor incorrecte")</f>
        <v/>
      </c>
      <c r="M119" s="7" t="str">
        <f>IFERROR(IF(Dades!M119&lt;&gt;"",
IF(TYPE(Dades!M119)=1,Dades!M119,"Format incorrecte"),
IF(Dades!A119="","","")),"Valor incorrecte")</f>
        <v/>
      </c>
      <c r="N119" t="str">
        <f>IF(Dades!N119="","",
IF(LEN(Dades!N119)&gt;255,"Longitud superada",Dades!N119))</f>
        <v/>
      </c>
      <c r="O119" t="str">
        <f>IF(Dades!O119="","",
IF(LEN(Dades!O119)&gt;1000,"Longitud superada",Dades!O119))</f>
        <v/>
      </c>
      <c r="P119" t="str">
        <f>IF(OR(Dades!P119&lt;&gt;"",Dades!Q119&lt;&gt;"",Dades!R119&lt;&gt;"",Dades!S119&lt;&gt;"",Dades!T119&lt;&gt;"",Dades!U119&lt;&gt;"",Dades!V119&lt;&gt;""),"Buidar col P i endavant","")</f>
        <v/>
      </c>
      <c r="Q119" t="str">
        <f>IF(Dades!B119="DESPESA PERSONAL",
IFERROR(IF(
       AND(
         LEN(Dades!C119)=8,
         AND(ISNUMBER(VALUE(LEFT(Dades!C119,2))),VALUE(LEFT(Dades!C119,2))&gt;=1,VALUE(LEFT(Dades!C119,2))&lt;13),
         OR(MID(Dades!C119,3,1)="N",MID(Dades!C119,3,1)="E"),
         MID(Dades!C119,4,1)="/",
         AND(ISNUMBER(VALUE(RIGHT(Dades!C119,4))),VALUE(RIGHT(Dades!C119,4))&gt;=2000,VALUE(RIGHT(Dades!C119,4))&lt;2100)
       )
=FALSE,"Valor incorrecte",""),"Valor incorrecte"),"")</f>
        <v/>
      </c>
    </row>
    <row r="120" spans="1:17" x14ac:dyDescent="0.3">
      <c r="A120" t="str">
        <f>IF(Dades!A120&lt;&gt;"",IF(AND(Dades!A119="",Dades!B119="",Dades!C119="",Dades!D119="",Dades!E119="",Dades!F119="",Dades!G119="",Dades!H119="",Dades!I119="",Dades!J119="",Dades!K119="",Dades!L119="",Dades!M119="",Dades!N119="",Dades!O119=""),
"No es carregarà",
    IF(OR(Dades!A120="DIRECTA",Dades!A120="INDIRECTA"),Dades!A120,"Valor incorrecte")),
IF(Dades!B120="","","Camp obligatori"))</f>
        <v/>
      </c>
      <c r="B120" t="str">
        <f>IF(Dades!B120&lt;&gt;"",
IF(OR(Dades!B120="SERVEI PROFESSIONAL",
           Dades!B120="DESPESA PERSONAL",
           Dades!B120="ASSEGURANÇA",
           Dades!B120="DIETA",
           Dades!B120="AMORTITZACIO",
           Dades!B120="SUBMINISTRAMENT",
           Dades!B120="SERVEI GENERAL",
           Dades!B120="ALTRES"),
Dades!B120,"Valor incorrecte"),
IF(Dades!A120="","","Camp obligatori"))</f>
        <v/>
      </c>
      <c r="C120" s="6" t="str">
        <f>IF(Dades!C120&lt;&gt;"",
       IF(Dades!B120="DESPESA PERSONAL",
             IF(Q120="",Dades!C120,"Valor incorrecte"),
             Dades!C120),
IF(AND(Dades!B120&lt;&gt;"DIETA",Dades!B120&lt;&gt;"ALTRES"),
     IF(Dades!A120="", "", "Camp obligatori"),
      ""))</f>
        <v/>
      </c>
      <c r="D120" s="2" t="str">
        <f ca="1">IFERROR(IF(Dades!D120&lt;&gt;"",
       IF(OR(CELL("formato",Dades!D120)="D1",CELL("formato",Dades!D120)="D4"),Dades!D120+0,"Format incorrecte"),
      IF(Dades!A120="","","Camp obligatori")),"Valor incorrecte")</f>
        <v/>
      </c>
      <c r="E120" s="2" t="str">
        <f ca="1">IFERROR(IF(Dades!E120&lt;&gt;"",
       IF(OR(CELL("formato",Dades!E120)="D1",CELL("formato",Dades!E120)="D4"),Dades!E120+0,"Format incorrecte"),
      IF(Dades!A120="","","Camp obligatori")),"Valor incorrecte")</f>
        <v/>
      </c>
      <c r="F120" t="str">
        <f>IF(Dades!F120="",IF(Dades!A120="","",IF(Dades!B120="DESPESA PERSONAL","Camp obligatori","")),
IF(LEN(Dades!F120)&gt;255,"Longitud superada",Dades!F120))</f>
        <v/>
      </c>
      <c r="G120" t="str">
        <f>IF(Dades!G120&lt;&gt;"",Dades!G120,
IF(Dades!A120="","","Camp obligatori"))</f>
        <v/>
      </c>
      <c r="H120" t="str">
        <f>IF(Dades!H120="",IF(Dades!A120="","","Camp obligatori"),
IF(LEN(Dades!H120)&gt;255,"Longitud superada",Dades!H120))</f>
        <v/>
      </c>
      <c r="I120" s="7" t="str">
        <f>IFERROR(IF(Dades!I120&lt;&gt;"",
IF(TYPE(Dades!I120)=1,Dades!I120,"Format incorrecte"),
IF(Dades!A120="","","Camp obligatori")),"Valor incorrecte")</f>
        <v/>
      </c>
      <c r="J120" s="7" t="str">
        <f>IFERROR(IF(Dades!J120&lt;&gt;"",
       IF(TYPE(Dades!J120)=1,IF(Dades!I120&lt;Dades!J120,"Import incorrecte",Dades!J120),"Format incorrecte"),
IF(Dades!A120="","","")),"Valor incorrecte")</f>
        <v/>
      </c>
      <c r="K120" s="7" t="str">
        <f>IFERROR(IF(Dades!K120&lt;&gt;"",
IF(TYPE(Dades!K120)=1,Dades!K120,"Format incorrecte"),
IF(Dades!A120="","","Camp obligatori")),"Valor incorrecte")</f>
        <v/>
      </c>
      <c r="L120" s="7" t="str">
        <f>IFERROR(IF(Dades!L120&lt;&gt;"",
       IF(TYPE(Dades!L120)=1,IF(Dades!K120&lt;Dades!L120,"Import incorrecte",Dades!L120),"Format incorrecte"),
IF(Dades!A120="","","Camp obligatori")),"Valor incorrecte")</f>
        <v/>
      </c>
      <c r="M120" s="7" t="str">
        <f>IFERROR(IF(Dades!M120&lt;&gt;"",
IF(TYPE(Dades!M120)=1,Dades!M120,"Format incorrecte"),
IF(Dades!A120="","","")),"Valor incorrecte")</f>
        <v/>
      </c>
      <c r="N120" t="str">
        <f>IF(Dades!N120="","",
IF(LEN(Dades!N120)&gt;255,"Longitud superada",Dades!N120))</f>
        <v/>
      </c>
      <c r="O120" t="str">
        <f>IF(Dades!O120="","",
IF(LEN(Dades!O120)&gt;1000,"Longitud superada",Dades!O120))</f>
        <v/>
      </c>
      <c r="P120" t="str">
        <f>IF(OR(Dades!P120&lt;&gt;"",Dades!Q120&lt;&gt;"",Dades!R120&lt;&gt;"",Dades!S120&lt;&gt;"",Dades!T120&lt;&gt;"",Dades!U120&lt;&gt;"",Dades!V120&lt;&gt;""),"Buidar col P i endavant","")</f>
        <v/>
      </c>
      <c r="Q120" t="str">
        <f>IF(Dades!B120="DESPESA PERSONAL",
IFERROR(IF(
       AND(
         LEN(Dades!C120)=8,
         AND(ISNUMBER(VALUE(LEFT(Dades!C120,2))),VALUE(LEFT(Dades!C120,2))&gt;=1,VALUE(LEFT(Dades!C120,2))&lt;13),
         OR(MID(Dades!C120,3,1)="N",MID(Dades!C120,3,1)="E"),
         MID(Dades!C120,4,1)="/",
         AND(ISNUMBER(VALUE(RIGHT(Dades!C120,4))),VALUE(RIGHT(Dades!C120,4))&gt;=2000,VALUE(RIGHT(Dades!C120,4))&lt;2100)
       )
=FALSE,"Valor incorrecte",""),"Valor incorrecte"),"")</f>
        <v/>
      </c>
    </row>
    <row r="121" spans="1:17" x14ac:dyDescent="0.3">
      <c r="A121" t="str">
        <f>IF(Dades!A121&lt;&gt;"",IF(AND(Dades!A120="",Dades!B120="",Dades!C120="",Dades!D120="",Dades!E120="",Dades!F120="",Dades!G120="",Dades!H120="",Dades!I120="",Dades!J120="",Dades!K120="",Dades!L120="",Dades!M120="",Dades!N120="",Dades!O120=""),
"No es carregarà",
    IF(OR(Dades!A121="DIRECTA",Dades!A121="INDIRECTA"),Dades!A121,"Valor incorrecte")),
IF(Dades!B121="","","Camp obligatori"))</f>
        <v/>
      </c>
      <c r="B121" t="str">
        <f>IF(Dades!B121&lt;&gt;"",
IF(OR(Dades!B121="SERVEI PROFESSIONAL",
           Dades!B121="DESPESA PERSONAL",
           Dades!B121="ASSEGURANÇA",
           Dades!B121="DIETA",
           Dades!B121="AMORTITZACIO",
           Dades!B121="SUBMINISTRAMENT",
           Dades!B121="SERVEI GENERAL",
           Dades!B121="ALTRES"),
Dades!B121,"Valor incorrecte"),
IF(Dades!A121="","","Camp obligatori"))</f>
        <v/>
      </c>
      <c r="C121" s="6" t="str">
        <f>IF(Dades!C121&lt;&gt;"",
       IF(Dades!B121="DESPESA PERSONAL",
             IF(Q121="",Dades!C121,"Valor incorrecte"),
             Dades!C121),
IF(AND(Dades!B121&lt;&gt;"DIETA",Dades!B121&lt;&gt;"ALTRES"),
     IF(Dades!A121="", "", "Camp obligatori"),
      ""))</f>
        <v/>
      </c>
      <c r="D121" s="2" t="str">
        <f ca="1">IFERROR(IF(Dades!D121&lt;&gt;"",
       IF(OR(CELL("formato",Dades!D121)="D1",CELL("formato",Dades!D121)="D4"),Dades!D121+0,"Format incorrecte"),
      IF(Dades!A121="","","Camp obligatori")),"Valor incorrecte")</f>
        <v/>
      </c>
      <c r="E121" s="2" t="str">
        <f ca="1">IFERROR(IF(Dades!E121&lt;&gt;"",
       IF(OR(CELL("formato",Dades!E121)="D1",CELL("formato",Dades!E121)="D4"),Dades!E121+0,"Format incorrecte"),
      IF(Dades!A121="","","Camp obligatori")),"Valor incorrecte")</f>
        <v/>
      </c>
      <c r="F121" t="str">
        <f>IF(Dades!F121="",IF(Dades!A121="","",IF(Dades!B121="DESPESA PERSONAL","Camp obligatori","")),
IF(LEN(Dades!F121)&gt;255,"Longitud superada",Dades!F121))</f>
        <v/>
      </c>
      <c r="G121" t="str">
        <f>IF(Dades!G121&lt;&gt;"",Dades!G121,
IF(Dades!A121="","","Camp obligatori"))</f>
        <v/>
      </c>
      <c r="H121" t="str">
        <f>IF(Dades!H121="",IF(Dades!A121="","","Camp obligatori"),
IF(LEN(Dades!H121)&gt;255,"Longitud superada",Dades!H121))</f>
        <v/>
      </c>
      <c r="I121" s="7" t="str">
        <f>IFERROR(IF(Dades!I121&lt;&gt;"",
IF(TYPE(Dades!I121)=1,Dades!I121,"Format incorrecte"),
IF(Dades!A121="","","Camp obligatori")),"Valor incorrecte")</f>
        <v/>
      </c>
      <c r="J121" s="7" t="str">
        <f>IFERROR(IF(Dades!J121&lt;&gt;"",
       IF(TYPE(Dades!J121)=1,IF(Dades!I121&lt;Dades!J121,"Import incorrecte",Dades!J121),"Format incorrecte"),
IF(Dades!A121="","","")),"Valor incorrecte")</f>
        <v/>
      </c>
      <c r="K121" s="7" t="str">
        <f>IFERROR(IF(Dades!K121&lt;&gt;"",
IF(TYPE(Dades!K121)=1,Dades!K121,"Format incorrecte"),
IF(Dades!A121="","","Camp obligatori")),"Valor incorrecte")</f>
        <v/>
      </c>
      <c r="L121" s="7" t="str">
        <f>IFERROR(IF(Dades!L121&lt;&gt;"",
       IF(TYPE(Dades!L121)=1,IF(Dades!K121&lt;Dades!L121,"Import incorrecte",Dades!L121),"Format incorrecte"),
IF(Dades!A121="","","Camp obligatori")),"Valor incorrecte")</f>
        <v/>
      </c>
      <c r="M121" s="7" t="str">
        <f>IFERROR(IF(Dades!M121&lt;&gt;"",
IF(TYPE(Dades!M121)=1,Dades!M121,"Format incorrecte"),
IF(Dades!A121="","","")),"Valor incorrecte")</f>
        <v/>
      </c>
      <c r="N121" t="str">
        <f>IF(Dades!N121="","",
IF(LEN(Dades!N121)&gt;255,"Longitud superada",Dades!N121))</f>
        <v/>
      </c>
      <c r="O121" t="str">
        <f>IF(Dades!O121="","",
IF(LEN(Dades!O121)&gt;1000,"Longitud superada",Dades!O121))</f>
        <v/>
      </c>
      <c r="P121" t="str">
        <f>IF(OR(Dades!P121&lt;&gt;"",Dades!Q121&lt;&gt;"",Dades!R121&lt;&gt;"",Dades!S121&lt;&gt;"",Dades!T121&lt;&gt;"",Dades!U121&lt;&gt;"",Dades!V121&lt;&gt;""),"Buidar col P i endavant","")</f>
        <v/>
      </c>
      <c r="Q121" t="str">
        <f>IF(Dades!B121="DESPESA PERSONAL",
IFERROR(IF(
       AND(
         LEN(Dades!C121)=8,
         AND(ISNUMBER(VALUE(LEFT(Dades!C121,2))),VALUE(LEFT(Dades!C121,2))&gt;=1,VALUE(LEFT(Dades!C121,2))&lt;13),
         OR(MID(Dades!C121,3,1)="N",MID(Dades!C121,3,1)="E"),
         MID(Dades!C121,4,1)="/",
         AND(ISNUMBER(VALUE(RIGHT(Dades!C121,4))),VALUE(RIGHT(Dades!C121,4))&gt;=2000,VALUE(RIGHT(Dades!C121,4))&lt;2100)
       )
=FALSE,"Valor incorrecte",""),"Valor incorrecte"),"")</f>
        <v/>
      </c>
    </row>
    <row r="122" spans="1:17" x14ac:dyDescent="0.3">
      <c r="A122" t="str">
        <f>IF(Dades!A122&lt;&gt;"",IF(AND(Dades!A121="",Dades!B121="",Dades!C121="",Dades!D121="",Dades!E121="",Dades!F121="",Dades!G121="",Dades!H121="",Dades!I121="",Dades!J121="",Dades!K121="",Dades!L121="",Dades!M121="",Dades!N121="",Dades!O121=""),
"No es carregarà",
    IF(OR(Dades!A122="DIRECTA",Dades!A122="INDIRECTA"),Dades!A122,"Valor incorrecte")),
IF(Dades!B122="","","Camp obligatori"))</f>
        <v/>
      </c>
      <c r="B122" t="str">
        <f>IF(Dades!B122&lt;&gt;"",
IF(OR(Dades!B122="SERVEI PROFESSIONAL",
           Dades!B122="DESPESA PERSONAL",
           Dades!B122="ASSEGURANÇA",
           Dades!B122="DIETA",
           Dades!B122="AMORTITZACIO",
           Dades!B122="SUBMINISTRAMENT",
           Dades!B122="SERVEI GENERAL",
           Dades!B122="ALTRES"),
Dades!B122,"Valor incorrecte"),
IF(Dades!A122="","","Camp obligatori"))</f>
        <v/>
      </c>
      <c r="C122" s="6" t="str">
        <f>IF(Dades!C122&lt;&gt;"",
       IF(Dades!B122="DESPESA PERSONAL",
             IF(Q122="",Dades!C122,"Valor incorrecte"),
             Dades!C122),
IF(AND(Dades!B122&lt;&gt;"DIETA",Dades!B122&lt;&gt;"ALTRES"),
     IF(Dades!A122="", "", "Camp obligatori"),
      ""))</f>
        <v/>
      </c>
      <c r="D122" s="2" t="str">
        <f ca="1">IFERROR(IF(Dades!D122&lt;&gt;"",
       IF(OR(CELL("formato",Dades!D122)="D1",CELL("formato",Dades!D122)="D4"),Dades!D122+0,"Format incorrecte"),
      IF(Dades!A122="","","Camp obligatori")),"Valor incorrecte")</f>
        <v/>
      </c>
      <c r="E122" s="2" t="str">
        <f ca="1">IFERROR(IF(Dades!E122&lt;&gt;"",
       IF(OR(CELL("formato",Dades!E122)="D1",CELL("formato",Dades!E122)="D4"),Dades!E122+0,"Format incorrecte"),
      IF(Dades!A122="","","Camp obligatori")),"Valor incorrecte")</f>
        <v/>
      </c>
      <c r="F122" t="str">
        <f>IF(Dades!F122="",IF(Dades!A122="","",IF(Dades!B122="DESPESA PERSONAL","Camp obligatori","")),
IF(LEN(Dades!F122)&gt;255,"Longitud superada",Dades!F122))</f>
        <v/>
      </c>
      <c r="G122" t="str">
        <f>IF(Dades!G122&lt;&gt;"",Dades!G122,
IF(Dades!A122="","","Camp obligatori"))</f>
        <v/>
      </c>
      <c r="H122" t="str">
        <f>IF(Dades!H122="",IF(Dades!A122="","","Camp obligatori"),
IF(LEN(Dades!H122)&gt;255,"Longitud superada",Dades!H122))</f>
        <v/>
      </c>
      <c r="I122" s="7" t="str">
        <f>IFERROR(IF(Dades!I122&lt;&gt;"",
IF(TYPE(Dades!I122)=1,Dades!I122,"Format incorrecte"),
IF(Dades!A122="","","Camp obligatori")),"Valor incorrecte")</f>
        <v/>
      </c>
      <c r="J122" s="7" t="str">
        <f>IFERROR(IF(Dades!J122&lt;&gt;"",
       IF(TYPE(Dades!J122)=1,IF(Dades!I122&lt;Dades!J122,"Import incorrecte",Dades!J122),"Format incorrecte"),
IF(Dades!A122="","","")),"Valor incorrecte")</f>
        <v/>
      </c>
      <c r="K122" s="7" t="str">
        <f>IFERROR(IF(Dades!K122&lt;&gt;"",
IF(TYPE(Dades!K122)=1,Dades!K122,"Format incorrecte"),
IF(Dades!A122="","","Camp obligatori")),"Valor incorrecte")</f>
        <v/>
      </c>
      <c r="L122" s="7" t="str">
        <f>IFERROR(IF(Dades!L122&lt;&gt;"",
       IF(TYPE(Dades!L122)=1,IF(Dades!K122&lt;Dades!L122,"Import incorrecte",Dades!L122),"Format incorrecte"),
IF(Dades!A122="","","Camp obligatori")),"Valor incorrecte")</f>
        <v/>
      </c>
      <c r="M122" s="7" t="str">
        <f>IFERROR(IF(Dades!M122&lt;&gt;"",
IF(TYPE(Dades!M122)=1,Dades!M122,"Format incorrecte"),
IF(Dades!A122="","","")),"Valor incorrecte")</f>
        <v/>
      </c>
      <c r="N122" t="str">
        <f>IF(Dades!N122="","",
IF(LEN(Dades!N122)&gt;255,"Longitud superada",Dades!N122))</f>
        <v/>
      </c>
      <c r="O122" t="str">
        <f>IF(Dades!O122="","",
IF(LEN(Dades!O122)&gt;1000,"Longitud superada",Dades!O122))</f>
        <v/>
      </c>
      <c r="P122" t="str">
        <f>IF(OR(Dades!P122&lt;&gt;"",Dades!Q122&lt;&gt;"",Dades!R122&lt;&gt;"",Dades!S122&lt;&gt;"",Dades!T122&lt;&gt;"",Dades!U122&lt;&gt;"",Dades!V122&lt;&gt;""),"Buidar col P i endavant","")</f>
        <v/>
      </c>
      <c r="Q122" t="str">
        <f>IF(Dades!B122="DESPESA PERSONAL",
IFERROR(IF(
       AND(
         LEN(Dades!C122)=8,
         AND(ISNUMBER(VALUE(LEFT(Dades!C122,2))),VALUE(LEFT(Dades!C122,2))&gt;=1,VALUE(LEFT(Dades!C122,2))&lt;13),
         OR(MID(Dades!C122,3,1)="N",MID(Dades!C122,3,1)="E"),
         MID(Dades!C122,4,1)="/",
         AND(ISNUMBER(VALUE(RIGHT(Dades!C122,4))),VALUE(RIGHT(Dades!C122,4))&gt;=2000,VALUE(RIGHT(Dades!C122,4))&lt;2100)
       )
=FALSE,"Valor incorrecte",""),"Valor incorrecte"),"")</f>
        <v/>
      </c>
    </row>
    <row r="123" spans="1:17" x14ac:dyDescent="0.3">
      <c r="A123" t="str">
        <f>IF(Dades!A123&lt;&gt;"",IF(AND(Dades!A122="",Dades!B122="",Dades!C122="",Dades!D122="",Dades!E122="",Dades!F122="",Dades!G122="",Dades!H122="",Dades!I122="",Dades!J122="",Dades!K122="",Dades!L122="",Dades!M122="",Dades!N122="",Dades!O122=""),
"No es carregarà",
    IF(OR(Dades!A123="DIRECTA",Dades!A123="INDIRECTA"),Dades!A123,"Valor incorrecte")),
IF(Dades!B123="","","Camp obligatori"))</f>
        <v/>
      </c>
      <c r="B123" t="str">
        <f>IF(Dades!B123&lt;&gt;"",
IF(OR(Dades!B123="SERVEI PROFESSIONAL",
           Dades!B123="DESPESA PERSONAL",
           Dades!B123="ASSEGURANÇA",
           Dades!B123="DIETA",
           Dades!B123="AMORTITZACIO",
           Dades!B123="SUBMINISTRAMENT",
           Dades!B123="SERVEI GENERAL",
           Dades!B123="ALTRES"),
Dades!B123,"Valor incorrecte"),
IF(Dades!A123="","","Camp obligatori"))</f>
        <v/>
      </c>
      <c r="C123" s="6" t="str">
        <f>IF(Dades!C123&lt;&gt;"",
       IF(Dades!B123="DESPESA PERSONAL",
             IF(Q123="",Dades!C123,"Valor incorrecte"),
             Dades!C123),
IF(AND(Dades!B123&lt;&gt;"DIETA",Dades!B123&lt;&gt;"ALTRES"),
     IF(Dades!A123="", "", "Camp obligatori"),
      ""))</f>
        <v/>
      </c>
      <c r="D123" s="2" t="str">
        <f ca="1">IFERROR(IF(Dades!D123&lt;&gt;"",
       IF(OR(CELL("formato",Dades!D123)="D1",CELL("formato",Dades!D123)="D4"),Dades!D123+0,"Format incorrecte"),
      IF(Dades!A123="","","Camp obligatori")),"Valor incorrecte")</f>
        <v/>
      </c>
      <c r="E123" s="2" t="str">
        <f ca="1">IFERROR(IF(Dades!E123&lt;&gt;"",
       IF(OR(CELL("formato",Dades!E123)="D1",CELL("formato",Dades!E123)="D4"),Dades!E123+0,"Format incorrecte"),
      IF(Dades!A123="","","Camp obligatori")),"Valor incorrecte")</f>
        <v/>
      </c>
      <c r="F123" t="str">
        <f>IF(Dades!F123="",IF(Dades!A123="","",IF(Dades!B123="DESPESA PERSONAL","Camp obligatori","")),
IF(LEN(Dades!F123)&gt;255,"Longitud superada",Dades!F123))</f>
        <v/>
      </c>
      <c r="G123" t="str">
        <f>IF(Dades!G123&lt;&gt;"",Dades!G123,
IF(Dades!A123="","","Camp obligatori"))</f>
        <v/>
      </c>
      <c r="H123" t="str">
        <f>IF(Dades!H123="",IF(Dades!A123="","","Camp obligatori"),
IF(LEN(Dades!H123)&gt;255,"Longitud superada",Dades!H123))</f>
        <v/>
      </c>
      <c r="I123" s="7" t="str">
        <f>IFERROR(IF(Dades!I123&lt;&gt;"",
IF(TYPE(Dades!I123)=1,Dades!I123,"Format incorrecte"),
IF(Dades!A123="","","Camp obligatori")),"Valor incorrecte")</f>
        <v/>
      </c>
      <c r="J123" s="7" t="str">
        <f>IFERROR(IF(Dades!J123&lt;&gt;"",
       IF(TYPE(Dades!J123)=1,IF(Dades!I123&lt;Dades!J123,"Import incorrecte",Dades!J123),"Format incorrecte"),
IF(Dades!A123="","","")),"Valor incorrecte")</f>
        <v/>
      </c>
      <c r="K123" s="7" t="str">
        <f>IFERROR(IF(Dades!K123&lt;&gt;"",
IF(TYPE(Dades!K123)=1,Dades!K123,"Format incorrecte"),
IF(Dades!A123="","","Camp obligatori")),"Valor incorrecte")</f>
        <v/>
      </c>
      <c r="L123" s="7" t="str">
        <f>IFERROR(IF(Dades!L123&lt;&gt;"",
       IF(TYPE(Dades!L123)=1,IF(Dades!K123&lt;Dades!L123,"Import incorrecte",Dades!L123),"Format incorrecte"),
IF(Dades!A123="","","Camp obligatori")),"Valor incorrecte")</f>
        <v/>
      </c>
      <c r="M123" s="7" t="str">
        <f>IFERROR(IF(Dades!M123&lt;&gt;"",
IF(TYPE(Dades!M123)=1,Dades!M123,"Format incorrecte"),
IF(Dades!A123="","","")),"Valor incorrecte")</f>
        <v/>
      </c>
      <c r="N123" t="str">
        <f>IF(Dades!N123="","",
IF(LEN(Dades!N123)&gt;255,"Longitud superada",Dades!N123))</f>
        <v/>
      </c>
      <c r="O123" t="str">
        <f>IF(Dades!O123="","",
IF(LEN(Dades!O123)&gt;1000,"Longitud superada",Dades!O123))</f>
        <v/>
      </c>
      <c r="P123" t="str">
        <f>IF(OR(Dades!P123&lt;&gt;"",Dades!Q123&lt;&gt;"",Dades!R123&lt;&gt;"",Dades!S123&lt;&gt;"",Dades!T123&lt;&gt;"",Dades!U123&lt;&gt;"",Dades!V123&lt;&gt;""),"Buidar col P i endavant","")</f>
        <v/>
      </c>
      <c r="Q123" t="str">
        <f>IF(Dades!B123="DESPESA PERSONAL",
IFERROR(IF(
       AND(
         LEN(Dades!C123)=8,
         AND(ISNUMBER(VALUE(LEFT(Dades!C123,2))),VALUE(LEFT(Dades!C123,2))&gt;=1,VALUE(LEFT(Dades!C123,2))&lt;13),
         OR(MID(Dades!C123,3,1)="N",MID(Dades!C123,3,1)="E"),
         MID(Dades!C123,4,1)="/",
         AND(ISNUMBER(VALUE(RIGHT(Dades!C123,4))),VALUE(RIGHT(Dades!C123,4))&gt;=2000,VALUE(RIGHT(Dades!C123,4))&lt;2100)
       )
=FALSE,"Valor incorrecte",""),"Valor incorrecte"),"")</f>
        <v/>
      </c>
    </row>
    <row r="124" spans="1:17" x14ac:dyDescent="0.3">
      <c r="A124" t="str">
        <f>IF(Dades!A124&lt;&gt;"",IF(AND(Dades!A123="",Dades!B123="",Dades!C123="",Dades!D123="",Dades!E123="",Dades!F123="",Dades!G123="",Dades!H123="",Dades!I123="",Dades!J123="",Dades!K123="",Dades!L123="",Dades!M123="",Dades!N123="",Dades!O123=""),
"No es carregarà",
    IF(OR(Dades!A124="DIRECTA",Dades!A124="INDIRECTA"),Dades!A124,"Valor incorrecte")),
IF(Dades!B124="","","Camp obligatori"))</f>
        <v/>
      </c>
      <c r="B124" t="str">
        <f>IF(Dades!B124&lt;&gt;"",
IF(OR(Dades!B124="SERVEI PROFESSIONAL",
           Dades!B124="DESPESA PERSONAL",
           Dades!B124="ASSEGURANÇA",
           Dades!B124="DIETA",
           Dades!B124="AMORTITZACIO",
           Dades!B124="SUBMINISTRAMENT",
           Dades!B124="SERVEI GENERAL",
           Dades!B124="ALTRES"),
Dades!B124,"Valor incorrecte"),
IF(Dades!A124="","","Camp obligatori"))</f>
        <v/>
      </c>
      <c r="C124" s="6" t="str">
        <f>IF(Dades!C124&lt;&gt;"",
       IF(Dades!B124="DESPESA PERSONAL",
             IF(Q124="",Dades!C124,"Valor incorrecte"),
             Dades!C124),
IF(AND(Dades!B124&lt;&gt;"DIETA",Dades!B124&lt;&gt;"ALTRES"),
     IF(Dades!A124="", "", "Camp obligatori"),
      ""))</f>
        <v/>
      </c>
      <c r="D124" s="2" t="str">
        <f ca="1">IFERROR(IF(Dades!D124&lt;&gt;"",
       IF(OR(CELL("formato",Dades!D124)="D1",CELL("formato",Dades!D124)="D4"),Dades!D124+0,"Format incorrecte"),
      IF(Dades!A124="","","Camp obligatori")),"Valor incorrecte")</f>
        <v/>
      </c>
      <c r="E124" s="2" t="str">
        <f ca="1">IFERROR(IF(Dades!E124&lt;&gt;"",
       IF(OR(CELL("formato",Dades!E124)="D1",CELL("formato",Dades!E124)="D4"),Dades!E124+0,"Format incorrecte"),
      IF(Dades!A124="","","Camp obligatori")),"Valor incorrecte")</f>
        <v/>
      </c>
      <c r="F124" t="str">
        <f>IF(Dades!F124="",IF(Dades!A124="","",IF(Dades!B124="DESPESA PERSONAL","Camp obligatori","")),
IF(LEN(Dades!F124)&gt;255,"Longitud superada",Dades!F124))</f>
        <v/>
      </c>
      <c r="G124" t="str">
        <f>IF(Dades!G124&lt;&gt;"",Dades!G124,
IF(Dades!A124="","","Camp obligatori"))</f>
        <v/>
      </c>
      <c r="H124" t="str">
        <f>IF(Dades!H124="",IF(Dades!A124="","","Camp obligatori"),
IF(LEN(Dades!H124)&gt;255,"Longitud superada",Dades!H124))</f>
        <v/>
      </c>
      <c r="I124" s="7" t="str">
        <f>IFERROR(IF(Dades!I124&lt;&gt;"",
IF(TYPE(Dades!I124)=1,Dades!I124,"Format incorrecte"),
IF(Dades!A124="","","Camp obligatori")),"Valor incorrecte")</f>
        <v/>
      </c>
      <c r="J124" s="7" t="str">
        <f>IFERROR(IF(Dades!J124&lt;&gt;"",
       IF(TYPE(Dades!J124)=1,IF(Dades!I124&lt;Dades!J124,"Import incorrecte",Dades!J124),"Format incorrecte"),
IF(Dades!A124="","","")),"Valor incorrecte")</f>
        <v/>
      </c>
      <c r="K124" s="7" t="str">
        <f>IFERROR(IF(Dades!K124&lt;&gt;"",
IF(TYPE(Dades!K124)=1,Dades!K124,"Format incorrecte"),
IF(Dades!A124="","","Camp obligatori")),"Valor incorrecte")</f>
        <v/>
      </c>
      <c r="L124" s="7" t="str">
        <f>IFERROR(IF(Dades!L124&lt;&gt;"",
       IF(TYPE(Dades!L124)=1,IF(Dades!K124&lt;Dades!L124,"Import incorrecte",Dades!L124),"Format incorrecte"),
IF(Dades!A124="","","Camp obligatori")),"Valor incorrecte")</f>
        <v/>
      </c>
      <c r="M124" s="7" t="str">
        <f>IFERROR(IF(Dades!M124&lt;&gt;"",
IF(TYPE(Dades!M124)=1,Dades!M124,"Format incorrecte"),
IF(Dades!A124="","","")),"Valor incorrecte")</f>
        <v/>
      </c>
      <c r="N124" t="str">
        <f>IF(Dades!N124="","",
IF(LEN(Dades!N124)&gt;255,"Longitud superada",Dades!N124))</f>
        <v/>
      </c>
      <c r="O124" t="str">
        <f>IF(Dades!O124="","",
IF(LEN(Dades!O124)&gt;1000,"Longitud superada",Dades!O124))</f>
        <v/>
      </c>
      <c r="P124" t="str">
        <f>IF(OR(Dades!P124&lt;&gt;"",Dades!Q124&lt;&gt;"",Dades!R124&lt;&gt;"",Dades!S124&lt;&gt;"",Dades!T124&lt;&gt;"",Dades!U124&lt;&gt;"",Dades!V124&lt;&gt;""),"Buidar col P i endavant","")</f>
        <v/>
      </c>
      <c r="Q124" t="str">
        <f>IF(Dades!B124="DESPESA PERSONAL",
IFERROR(IF(
       AND(
         LEN(Dades!C124)=8,
         AND(ISNUMBER(VALUE(LEFT(Dades!C124,2))),VALUE(LEFT(Dades!C124,2))&gt;=1,VALUE(LEFT(Dades!C124,2))&lt;13),
         OR(MID(Dades!C124,3,1)="N",MID(Dades!C124,3,1)="E"),
         MID(Dades!C124,4,1)="/",
         AND(ISNUMBER(VALUE(RIGHT(Dades!C124,4))),VALUE(RIGHT(Dades!C124,4))&gt;=2000,VALUE(RIGHT(Dades!C124,4))&lt;2100)
       )
=FALSE,"Valor incorrecte",""),"Valor incorrecte"),"")</f>
        <v/>
      </c>
    </row>
    <row r="125" spans="1:17" x14ac:dyDescent="0.3">
      <c r="A125" t="str">
        <f>IF(Dades!A125&lt;&gt;"",IF(AND(Dades!A124="",Dades!B124="",Dades!C124="",Dades!D124="",Dades!E124="",Dades!F124="",Dades!G124="",Dades!H124="",Dades!I124="",Dades!J124="",Dades!K124="",Dades!L124="",Dades!M124="",Dades!N124="",Dades!O124=""),
"No es carregarà",
    IF(OR(Dades!A125="DIRECTA",Dades!A125="INDIRECTA"),Dades!A125,"Valor incorrecte")),
IF(Dades!B125="","","Camp obligatori"))</f>
        <v/>
      </c>
      <c r="B125" t="str">
        <f>IF(Dades!B125&lt;&gt;"",
IF(OR(Dades!B125="SERVEI PROFESSIONAL",
           Dades!B125="DESPESA PERSONAL",
           Dades!B125="ASSEGURANÇA",
           Dades!B125="DIETA",
           Dades!B125="AMORTITZACIO",
           Dades!B125="SUBMINISTRAMENT",
           Dades!B125="SERVEI GENERAL",
           Dades!B125="ALTRES"),
Dades!B125,"Valor incorrecte"),
IF(Dades!A125="","","Camp obligatori"))</f>
        <v/>
      </c>
      <c r="C125" s="6" t="str">
        <f>IF(Dades!C125&lt;&gt;"",
       IF(Dades!B125="DESPESA PERSONAL",
             IF(Q125="",Dades!C125,"Valor incorrecte"),
             Dades!C125),
IF(AND(Dades!B125&lt;&gt;"DIETA",Dades!B125&lt;&gt;"ALTRES"),
     IF(Dades!A125="", "", "Camp obligatori"),
      ""))</f>
        <v/>
      </c>
      <c r="D125" s="2" t="str">
        <f ca="1">IFERROR(IF(Dades!D125&lt;&gt;"",
       IF(OR(CELL("formato",Dades!D125)="D1",CELL("formato",Dades!D125)="D4"),Dades!D125+0,"Format incorrecte"),
      IF(Dades!A125="","","Camp obligatori")),"Valor incorrecte")</f>
        <v/>
      </c>
      <c r="E125" s="2" t="str">
        <f ca="1">IFERROR(IF(Dades!E125&lt;&gt;"",
       IF(OR(CELL("formato",Dades!E125)="D1",CELL("formato",Dades!E125)="D4"),Dades!E125+0,"Format incorrecte"),
      IF(Dades!A125="","","Camp obligatori")),"Valor incorrecte")</f>
        <v/>
      </c>
      <c r="F125" t="str">
        <f>IF(Dades!F125="",IF(Dades!A125="","",IF(Dades!B125="DESPESA PERSONAL","Camp obligatori","")),
IF(LEN(Dades!F125)&gt;255,"Longitud superada",Dades!F125))</f>
        <v/>
      </c>
      <c r="G125" t="str">
        <f>IF(Dades!G125&lt;&gt;"",Dades!G125,
IF(Dades!A125="","","Camp obligatori"))</f>
        <v/>
      </c>
      <c r="H125" t="str">
        <f>IF(Dades!H125="",IF(Dades!A125="","","Camp obligatori"),
IF(LEN(Dades!H125)&gt;255,"Longitud superada",Dades!H125))</f>
        <v/>
      </c>
      <c r="I125" s="7" t="str">
        <f>IFERROR(IF(Dades!I125&lt;&gt;"",
IF(TYPE(Dades!I125)=1,Dades!I125,"Format incorrecte"),
IF(Dades!A125="","","Camp obligatori")),"Valor incorrecte")</f>
        <v/>
      </c>
      <c r="J125" s="7" t="str">
        <f>IFERROR(IF(Dades!J125&lt;&gt;"",
       IF(TYPE(Dades!J125)=1,IF(Dades!I125&lt;Dades!J125,"Import incorrecte",Dades!J125),"Format incorrecte"),
IF(Dades!A125="","","")),"Valor incorrecte")</f>
        <v/>
      </c>
      <c r="K125" s="7" t="str">
        <f>IFERROR(IF(Dades!K125&lt;&gt;"",
IF(TYPE(Dades!K125)=1,Dades!K125,"Format incorrecte"),
IF(Dades!A125="","","Camp obligatori")),"Valor incorrecte")</f>
        <v/>
      </c>
      <c r="L125" s="7" t="str">
        <f>IFERROR(IF(Dades!L125&lt;&gt;"",
       IF(TYPE(Dades!L125)=1,IF(Dades!K125&lt;Dades!L125,"Import incorrecte",Dades!L125),"Format incorrecte"),
IF(Dades!A125="","","Camp obligatori")),"Valor incorrecte")</f>
        <v/>
      </c>
      <c r="M125" s="7" t="str">
        <f>IFERROR(IF(Dades!M125&lt;&gt;"",
IF(TYPE(Dades!M125)=1,Dades!M125,"Format incorrecte"),
IF(Dades!A125="","","")),"Valor incorrecte")</f>
        <v/>
      </c>
      <c r="N125" t="str">
        <f>IF(Dades!N125="","",
IF(LEN(Dades!N125)&gt;255,"Longitud superada",Dades!N125))</f>
        <v/>
      </c>
      <c r="O125" t="str">
        <f>IF(Dades!O125="","",
IF(LEN(Dades!O125)&gt;1000,"Longitud superada",Dades!O125))</f>
        <v/>
      </c>
      <c r="P125" t="str">
        <f>IF(OR(Dades!P125&lt;&gt;"",Dades!Q125&lt;&gt;"",Dades!R125&lt;&gt;"",Dades!S125&lt;&gt;"",Dades!T125&lt;&gt;"",Dades!U125&lt;&gt;"",Dades!V125&lt;&gt;""),"Buidar col P i endavant","")</f>
        <v/>
      </c>
      <c r="Q125" t="str">
        <f>IF(Dades!B125="DESPESA PERSONAL",
IFERROR(IF(
       AND(
         LEN(Dades!C125)=8,
         AND(ISNUMBER(VALUE(LEFT(Dades!C125,2))),VALUE(LEFT(Dades!C125,2))&gt;=1,VALUE(LEFT(Dades!C125,2))&lt;13),
         OR(MID(Dades!C125,3,1)="N",MID(Dades!C125,3,1)="E"),
         MID(Dades!C125,4,1)="/",
         AND(ISNUMBER(VALUE(RIGHT(Dades!C125,4))),VALUE(RIGHT(Dades!C125,4))&gt;=2000,VALUE(RIGHT(Dades!C125,4))&lt;2100)
       )
=FALSE,"Valor incorrecte",""),"Valor incorrecte"),"")</f>
        <v/>
      </c>
    </row>
    <row r="126" spans="1:17" x14ac:dyDescent="0.3">
      <c r="A126" t="str">
        <f>IF(Dades!A126&lt;&gt;"",IF(AND(Dades!A125="",Dades!B125="",Dades!C125="",Dades!D125="",Dades!E125="",Dades!F125="",Dades!G125="",Dades!H125="",Dades!I125="",Dades!J125="",Dades!K125="",Dades!L125="",Dades!M125="",Dades!N125="",Dades!O125=""),
"No es carregarà",
    IF(OR(Dades!A126="DIRECTA",Dades!A126="INDIRECTA"),Dades!A126,"Valor incorrecte")),
IF(Dades!B126="","","Camp obligatori"))</f>
        <v/>
      </c>
      <c r="B126" t="str">
        <f>IF(Dades!B126&lt;&gt;"",
IF(OR(Dades!B126="SERVEI PROFESSIONAL",
           Dades!B126="DESPESA PERSONAL",
           Dades!B126="ASSEGURANÇA",
           Dades!B126="DIETA",
           Dades!B126="AMORTITZACIO",
           Dades!B126="SUBMINISTRAMENT",
           Dades!B126="SERVEI GENERAL",
           Dades!B126="ALTRES"),
Dades!B126,"Valor incorrecte"),
IF(Dades!A126="","","Camp obligatori"))</f>
        <v/>
      </c>
      <c r="C126" s="6" t="str">
        <f>IF(Dades!C126&lt;&gt;"",
       IF(Dades!B126="DESPESA PERSONAL",
             IF(Q126="",Dades!C126,"Valor incorrecte"),
             Dades!C126),
IF(AND(Dades!B126&lt;&gt;"DIETA",Dades!B126&lt;&gt;"ALTRES"),
     IF(Dades!A126="", "", "Camp obligatori"),
      ""))</f>
        <v/>
      </c>
      <c r="D126" s="2" t="str">
        <f ca="1">IFERROR(IF(Dades!D126&lt;&gt;"",
       IF(OR(CELL("formato",Dades!D126)="D1",CELL("formato",Dades!D126)="D4"),Dades!D126+0,"Format incorrecte"),
      IF(Dades!A126="","","Camp obligatori")),"Valor incorrecte")</f>
        <v/>
      </c>
      <c r="E126" s="2" t="str">
        <f ca="1">IFERROR(IF(Dades!E126&lt;&gt;"",
       IF(OR(CELL("formato",Dades!E126)="D1",CELL("formato",Dades!E126)="D4"),Dades!E126+0,"Format incorrecte"),
      IF(Dades!A126="","","Camp obligatori")),"Valor incorrecte")</f>
        <v/>
      </c>
      <c r="F126" t="str">
        <f>IF(Dades!F126="",IF(Dades!A126="","",IF(Dades!B126="DESPESA PERSONAL","Camp obligatori","")),
IF(LEN(Dades!F126)&gt;255,"Longitud superada",Dades!F126))</f>
        <v/>
      </c>
      <c r="G126" t="str">
        <f>IF(Dades!G126&lt;&gt;"",Dades!G126,
IF(Dades!A126="","","Camp obligatori"))</f>
        <v/>
      </c>
      <c r="H126" t="str">
        <f>IF(Dades!H126="",IF(Dades!A126="","","Camp obligatori"),
IF(LEN(Dades!H126)&gt;255,"Longitud superada",Dades!H126))</f>
        <v/>
      </c>
      <c r="I126" s="7" t="str">
        <f>IFERROR(IF(Dades!I126&lt;&gt;"",
IF(TYPE(Dades!I126)=1,Dades!I126,"Format incorrecte"),
IF(Dades!A126="","","Camp obligatori")),"Valor incorrecte")</f>
        <v/>
      </c>
      <c r="J126" s="7" t="str">
        <f>IFERROR(IF(Dades!J126&lt;&gt;"",
       IF(TYPE(Dades!J126)=1,IF(Dades!I126&lt;Dades!J126,"Import incorrecte",Dades!J126),"Format incorrecte"),
IF(Dades!A126="","","")),"Valor incorrecte")</f>
        <v/>
      </c>
      <c r="K126" s="7" t="str">
        <f>IFERROR(IF(Dades!K126&lt;&gt;"",
IF(TYPE(Dades!K126)=1,Dades!K126,"Format incorrecte"),
IF(Dades!A126="","","Camp obligatori")),"Valor incorrecte")</f>
        <v/>
      </c>
      <c r="L126" s="7" t="str">
        <f>IFERROR(IF(Dades!L126&lt;&gt;"",
       IF(TYPE(Dades!L126)=1,IF(Dades!K126&lt;Dades!L126,"Import incorrecte",Dades!L126),"Format incorrecte"),
IF(Dades!A126="","","Camp obligatori")),"Valor incorrecte")</f>
        <v/>
      </c>
      <c r="M126" s="7" t="str">
        <f>IFERROR(IF(Dades!M126&lt;&gt;"",
IF(TYPE(Dades!M126)=1,Dades!M126,"Format incorrecte"),
IF(Dades!A126="","","")),"Valor incorrecte")</f>
        <v/>
      </c>
      <c r="N126" t="str">
        <f>IF(Dades!N126="","",
IF(LEN(Dades!N126)&gt;255,"Longitud superada",Dades!N126))</f>
        <v/>
      </c>
      <c r="O126" t="str">
        <f>IF(Dades!O126="","",
IF(LEN(Dades!O126)&gt;1000,"Longitud superada",Dades!O126))</f>
        <v/>
      </c>
      <c r="P126" t="str">
        <f>IF(OR(Dades!P126&lt;&gt;"",Dades!Q126&lt;&gt;"",Dades!R126&lt;&gt;"",Dades!S126&lt;&gt;"",Dades!T126&lt;&gt;"",Dades!U126&lt;&gt;"",Dades!V126&lt;&gt;""),"Buidar col P i endavant","")</f>
        <v/>
      </c>
      <c r="Q126" t="str">
        <f>IF(Dades!B126="DESPESA PERSONAL",
IFERROR(IF(
       AND(
         LEN(Dades!C126)=8,
         AND(ISNUMBER(VALUE(LEFT(Dades!C126,2))),VALUE(LEFT(Dades!C126,2))&gt;=1,VALUE(LEFT(Dades!C126,2))&lt;13),
         OR(MID(Dades!C126,3,1)="N",MID(Dades!C126,3,1)="E"),
         MID(Dades!C126,4,1)="/",
         AND(ISNUMBER(VALUE(RIGHT(Dades!C126,4))),VALUE(RIGHT(Dades!C126,4))&gt;=2000,VALUE(RIGHT(Dades!C126,4))&lt;2100)
       )
=FALSE,"Valor incorrecte",""),"Valor incorrecte"),"")</f>
        <v/>
      </c>
    </row>
    <row r="127" spans="1:17" x14ac:dyDescent="0.3">
      <c r="A127" t="str">
        <f>IF(Dades!A127&lt;&gt;"",IF(AND(Dades!A126="",Dades!B126="",Dades!C126="",Dades!D126="",Dades!E126="",Dades!F126="",Dades!G126="",Dades!H126="",Dades!I126="",Dades!J126="",Dades!K126="",Dades!L126="",Dades!M126="",Dades!N126="",Dades!O126=""),
"No es carregarà",
    IF(OR(Dades!A127="DIRECTA",Dades!A127="INDIRECTA"),Dades!A127,"Valor incorrecte")),
IF(Dades!B127="","","Camp obligatori"))</f>
        <v/>
      </c>
      <c r="B127" t="str">
        <f>IF(Dades!B127&lt;&gt;"",
IF(OR(Dades!B127="SERVEI PROFESSIONAL",
           Dades!B127="DESPESA PERSONAL",
           Dades!B127="ASSEGURANÇA",
           Dades!B127="DIETA",
           Dades!B127="AMORTITZACIO",
           Dades!B127="SUBMINISTRAMENT",
           Dades!B127="SERVEI GENERAL",
           Dades!B127="ALTRES"),
Dades!B127,"Valor incorrecte"),
IF(Dades!A127="","","Camp obligatori"))</f>
        <v/>
      </c>
      <c r="C127" s="6" t="str">
        <f>IF(Dades!C127&lt;&gt;"",
       IF(Dades!B127="DESPESA PERSONAL",
             IF(Q127="",Dades!C127,"Valor incorrecte"),
             Dades!C127),
IF(AND(Dades!B127&lt;&gt;"DIETA",Dades!B127&lt;&gt;"ALTRES"),
     IF(Dades!A127="", "", "Camp obligatori"),
      ""))</f>
        <v/>
      </c>
      <c r="D127" s="2" t="str">
        <f ca="1">IFERROR(IF(Dades!D127&lt;&gt;"",
       IF(OR(CELL("formato",Dades!D127)="D1",CELL("formato",Dades!D127)="D4"),Dades!D127+0,"Format incorrecte"),
      IF(Dades!A127="","","Camp obligatori")),"Valor incorrecte")</f>
        <v/>
      </c>
      <c r="E127" s="2" t="str">
        <f ca="1">IFERROR(IF(Dades!E127&lt;&gt;"",
       IF(OR(CELL("formato",Dades!E127)="D1",CELL("formato",Dades!E127)="D4"),Dades!E127+0,"Format incorrecte"),
      IF(Dades!A127="","","Camp obligatori")),"Valor incorrecte")</f>
        <v/>
      </c>
      <c r="F127" t="str">
        <f>IF(Dades!F127="",IF(Dades!A127="","",IF(Dades!B127="DESPESA PERSONAL","Camp obligatori","")),
IF(LEN(Dades!F127)&gt;255,"Longitud superada",Dades!F127))</f>
        <v/>
      </c>
      <c r="G127" t="str">
        <f>IF(Dades!G127&lt;&gt;"",Dades!G127,
IF(Dades!A127="","","Camp obligatori"))</f>
        <v/>
      </c>
      <c r="H127" t="str">
        <f>IF(Dades!H127="",IF(Dades!A127="","","Camp obligatori"),
IF(LEN(Dades!H127)&gt;255,"Longitud superada",Dades!H127))</f>
        <v/>
      </c>
      <c r="I127" s="7" t="str">
        <f>IFERROR(IF(Dades!I127&lt;&gt;"",
IF(TYPE(Dades!I127)=1,Dades!I127,"Format incorrecte"),
IF(Dades!A127="","","Camp obligatori")),"Valor incorrecte")</f>
        <v/>
      </c>
      <c r="J127" s="7" t="str">
        <f>IFERROR(IF(Dades!J127&lt;&gt;"",
       IF(TYPE(Dades!J127)=1,IF(Dades!I127&lt;Dades!J127,"Import incorrecte",Dades!J127),"Format incorrecte"),
IF(Dades!A127="","","")),"Valor incorrecte")</f>
        <v/>
      </c>
      <c r="K127" s="7" t="str">
        <f>IFERROR(IF(Dades!K127&lt;&gt;"",
IF(TYPE(Dades!K127)=1,Dades!K127,"Format incorrecte"),
IF(Dades!A127="","","Camp obligatori")),"Valor incorrecte")</f>
        <v/>
      </c>
      <c r="L127" s="7" t="str">
        <f>IFERROR(IF(Dades!L127&lt;&gt;"",
       IF(TYPE(Dades!L127)=1,IF(Dades!K127&lt;Dades!L127,"Import incorrecte",Dades!L127),"Format incorrecte"),
IF(Dades!A127="","","Camp obligatori")),"Valor incorrecte")</f>
        <v/>
      </c>
      <c r="M127" s="7" t="str">
        <f>IFERROR(IF(Dades!M127&lt;&gt;"",
IF(TYPE(Dades!M127)=1,Dades!M127,"Format incorrecte"),
IF(Dades!A127="","","")),"Valor incorrecte")</f>
        <v/>
      </c>
      <c r="N127" t="str">
        <f>IF(Dades!N127="","",
IF(LEN(Dades!N127)&gt;255,"Longitud superada",Dades!N127))</f>
        <v/>
      </c>
      <c r="O127" t="str">
        <f>IF(Dades!O127="","",
IF(LEN(Dades!O127)&gt;1000,"Longitud superada",Dades!O127))</f>
        <v/>
      </c>
      <c r="P127" t="str">
        <f>IF(OR(Dades!P127&lt;&gt;"",Dades!Q127&lt;&gt;"",Dades!R127&lt;&gt;"",Dades!S127&lt;&gt;"",Dades!T127&lt;&gt;"",Dades!U127&lt;&gt;"",Dades!V127&lt;&gt;""),"Buidar col P i endavant","")</f>
        <v/>
      </c>
      <c r="Q127" t="str">
        <f>IF(Dades!B127="DESPESA PERSONAL",
IFERROR(IF(
       AND(
         LEN(Dades!C127)=8,
         AND(ISNUMBER(VALUE(LEFT(Dades!C127,2))),VALUE(LEFT(Dades!C127,2))&gt;=1,VALUE(LEFT(Dades!C127,2))&lt;13),
         OR(MID(Dades!C127,3,1)="N",MID(Dades!C127,3,1)="E"),
         MID(Dades!C127,4,1)="/",
         AND(ISNUMBER(VALUE(RIGHT(Dades!C127,4))),VALUE(RIGHT(Dades!C127,4))&gt;=2000,VALUE(RIGHT(Dades!C127,4))&lt;2100)
       )
=FALSE,"Valor incorrecte",""),"Valor incorrecte"),"")</f>
        <v/>
      </c>
    </row>
    <row r="128" spans="1:17" x14ac:dyDescent="0.3">
      <c r="A128" t="str">
        <f>IF(Dades!A128&lt;&gt;"",IF(AND(Dades!A127="",Dades!B127="",Dades!C127="",Dades!D127="",Dades!E127="",Dades!F127="",Dades!G127="",Dades!H127="",Dades!I127="",Dades!J127="",Dades!K127="",Dades!L127="",Dades!M127="",Dades!N127="",Dades!O127=""),
"No es carregarà",
    IF(OR(Dades!A128="DIRECTA",Dades!A128="INDIRECTA"),Dades!A128,"Valor incorrecte")),
IF(Dades!B128="","","Camp obligatori"))</f>
        <v/>
      </c>
      <c r="B128" t="str">
        <f>IF(Dades!B128&lt;&gt;"",
IF(OR(Dades!B128="SERVEI PROFESSIONAL",
           Dades!B128="DESPESA PERSONAL",
           Dades!B128="ASSEGURANÇA",
           Dades!B128="DIETA",
           Dades!B128="AMORTITZACIO",
           Dades!B128="SUBMINISTRAMENT",
           Dades!B128="SERVEI GENERAL",
           Dades!B128="ALTRES"),
Dades!B128,"Valor incorrecte"),
IF(Dades!A128="","","Camp obligatori"))</f>
        <v/>
      </c>
      <c r="C128" s="6" t="str">
        <f>IF(Dades!C128&lt;&gt;"",
       IF(Dades!B128="DESPESA PERSONAL",
             IF(Q128="",Dades!C128,"Valor incorrecte"),
             Dades!C128),
IF(AND(Dades!B128&lt;&gt;"DIETA",Dades!B128&lt;&gt;"ALTRES"),
     IF(Dades!A128="", "", "Camp obligatori"),
      ""))</f>
        <v/>
      </c>
      <c r="D128" s="2" t="str">
        <f ca="1">IFERROR(IF(Dades!D128&lt;&gt;"",
       IF(OR(CELL("formato",Dades!D128)="D1",CELL("formato",Dades!D128)="D4"),Dades!D128+0,"Format incorrecte"),
      IF(Dades!A128="","","Camp obligatori")),"Valor incorrecte")</f>
        <v/>
      </c>
      <c r="E128" s="2" t="str">
        <f ca="1">IFERROR(IF(Dades!E128&lt;&gt;"",
       IF(OR(CELL("formato",Dades!E128)="D1",CELL("formato",Dades!E128)="D4"),Dades!E128+0,"Format incorrecte"),
      IF(Dades!A128="","","Camp obligatori")),"Valor incorrecte")</f>
        <v/>
      </c>
      <c r="F128" t="str">
        <f>IF(Dades!F128="",IF(Dades!A128="","",IF(Dades!B128="DESPESA PERSONAL","Camp obligatori","")),
IF(LEN(Dades!F128)&gt;255,"Longitud superada",Dades!F128))</f>
        <v/>
      </c>
      <c r="G128" t="str">
        <f>IF(Dades!G128&lt;&gt;"",Dades!G128,
IF(Dades!A128="","","Camp obligatori"))</f>
        <v/>
      </c>
      <c r="H128" t="str">
        <f>IF(Dades!H128="",IF(Dades!A128="","","Camp obligatori"),
IF(LEN(Dades!H128)&gt;255,"Longitud superada",Dades!H128))</f>
        <v/>
      </c>
      <c r="I128" s="7" t="str">
        <f>IFERROR(IF(Dades!I128&lt;&gt;"",
IF(TYPE(Dades!I128)=1,Dades!I128,"Format incorrecte"),
IF(Dades!A128="","","Camp obligatori")),"Valor incorrecte")</f>
        <v/>
      </c>
      <c r="J128" s="7" t="str">
        <f>IFERROR(IF(Dades!J128&lt;&gt;"",
       IF(TYPE(Dades!J128)=1,IF(Dades!I128&lt;Dades!J128,"Import incorrecte",Dades!J128),"Format incorrecte"),
IF(Dades!A128="","","")),"Valor incorrecte")</f>
        <v/>
      </c>
      <c r="K128" s="7" t="str">
        <f>IFERROR(IF(Dades!K128&lt;&gt;"",
IF(TYPE(Dades!K128)=1,Dades!K128,"Format incorrecte"),
IF(Dades!A128="","","Camp obligatori")),"Valor incorrecte")</f>
        <v/>
      </c>
      <c r="L128" s="7" t="str">
        <f>IFERROR(IF(Dades!L128&lt;&gt;"",
       IF(TYPE(Dades!L128)=1,IF(Dades!K128&lt;Dades!L128,"Import incorrecte",Dades!L128),"Format incorrecte"),
IF(Dades!A128="","","Camp obligatori")),"Valor incorrecte")</f>
        <v/>
      </c>
      <c r="M128" s="7" t="str">
        <f>IFERROR(IF(Dades!M128&lt;&gt;"",
IF(TYPE(Dades!M128)=1,Dades!M128,"Format incorrecte"),
IF(Dades!A128="","","")),"Valor incorrecte")</f>
        <v/>
      </c>
      <c r="N128" t="str">
        <f>IF(Dades!N128="","",
IF(LEN(Dades!N128)&gt;255,"Longitud superada",Dades!N128))</f>
        <v/>
      </c>
      <c r="O128" t="str">
        <f>IF(Dades!O128="","",
IF(LEN(Dades!O128)&gt;1000,"Longitud superada",Dades!O128))</f>
        <v/>
      </c>
      <c r="P128" t="str">
        <f>IF(OR(Dades!P128&lt;&gt;"",Dades!Q128&lt;&gt;"",Dades!R128&lt;&gt;"",Dades!S128&lt;&gt;"",Dades!T128&lt;&gt;"",Dades!U128&lt;&gt;"",Dades!V128&lt;&gt;""),"Buidar col P i endavant","")</f>
        <v/>
      </c>
      <c r="Q128" t="str">
        <f>IF(Dades!B128="DESPESA PERSONAL",
IFERROR(IF(
       AND(
         LEN(Dades!C128)=8,
         AND(ISNUMBER(VALUE(LEFT(Dades!C128,2))),VALUE(LEFT(Dades!C128,2))&gt;=1,VALUE(LEFT(Dades!C128,2))&lt;13),
         OR(MID(Dades!C128,3,1)="N",MID(Dades!C128,3,1)="E"),
         MID(Dades!C128,4,1)="/",
         AND(ISNUMBER(VALUE(RIGHT(Dades!C128,4))),VALUE(RIGHT(Dades!C128,4))&gt;=2000,VALUE(RIGHT(Dades!C128,4))&lt;2100)
       )
=FALSE,"Valor incorrecte",""),"Valor incorrecte"),"")</f>
        <v/>
      </c>
    </row>
    <row r="129" spans="1:17" x14ac:dyDescent="0.3">
      <c r="A129" t="str">
        <f>IF(Dades!A129&lt;&gt;"",IF(AND(Dades!A128="",Dades!B128="",Dades!C128="",Dades!D128="",Dades!E128="",Dades!F128="",Dades!G128="",Dades!H128="",Dades!I128="",Dades!J128="",Dades!K128="",Dades!L128="",Dades!M128="",Dades!N128="",Dades!O128=""),
"No es carregarà",
    IF(OR(Dades!A129="DIRECTA",Dades!A129="INDIRECTA"),Dades!A129,"Valor incorrecte")),
IF(Dades!B129="","","Camp obligatori"))</f>
        <v/>
      </c>
      <c r="B129" t="str">
        <f>IF(Dades!B129&lt;&gt;"",
IF(OR(Dades!B129="SERVEI PROFESSIONAL",
           Dades!B129="DESPESA PERSONAL",
           Dades!B129="ASSEGURANÇA",
           Dades!B129="DIETA",
           Dades!B129="AMORTITZACIO",
           Dades!B129="SUBMINISTRAMENT",
           Dades!B129="SERVEI GENERAL",
           Dades!B129="ALTRES"),
Dades!B129,"Valor incorrecte"),
IF(Dades!A129="","","Camp obligatori"))</f>
        <v/>
      </c>
      <c r="C129" s="6" t="str">
        <f>IF(Dades!C129&lt;&gt;"",
       IF(Dades!B129="DESPESA PERSONAL",
             IF(Q129="",Dades!C129,"Valor incorrecte"),
             Dades!C129),
IF(AND(Dades!B129&lt;&gt;"DIETA",Dades!B129&lt;&gt;"ALTRES"),
     IF(Dades!A129="", "", "Camp obligatori"),
      ""))</f>
        <v/>
      </c>
      <c r="D129" s="2" t="str">
        <f ca="1">IFERROR(IF(Dades!D129&lt;&gt;"",
       IF(OR(CELL("formato",Dades!D129)="D1",CELL("formato",Dades!D129)="D4"),Dades!D129+0,"Format incorrecte"),
      IF(Dades!A129="","","Camp obligatori")),"Valor incorrecte")</f>
        <v/>
      </c>
      <c r="E129" s="2" t="str">
        <f ca="1">IFERROR(IF(Dades!E129&lt;&gt;"",
       IF(OR(CELL("formato",Dades!E129)="D1",CELL("formato",Dades!E129)="D4"),Dades!E129+0,"Format incorrecte"),
      IF(Dades!A129="","","Camp obligatori")),"Valor incorrecte")</f>
        <v/>
      </c>
      <c r="F129" t="str">
        <f>IF(Dades!F129="",IF(Dades!A129="","",IF(Dades!B129="DESPESA PERSONAL","Camp obligatori","")),
IF(LEN(Dades!F129)&gt;255,"Longitud superada",Dades!F129))</f>
        <v/>
      </c>
      <c r="G129" t="str">
        <f>IF(Dades!G129&lt;&gt;"",Dades!G129,
IF(Dades!A129="","","Camp obligatori"))</f>
        <v/>
      </c>
      <c r="H129" t="str">
        <f>IF(Dades!H129="",IF(Dades!A129="","","Camp obligatori"),
IF(LEN(Dades!H129)&gt;255,"Longitud superada",Dades!H129))</f>
        <v/>
      </c>
      <c r="I129" s="7" t="str">
        <f>IFERROR(IF(Dades!I129&lt;&gt;"",
IF(TYPE(Dades!I129)=1,Dades!I129,"Format incorrecte"),
IF(Dades!A129="","","Camp obligatori")),"Valor incorrecte")</f>
        <v/>
      </c>
      <c r="J129" s="7" t="str">
        <f>IFERROR(IF(Dades!J129&lt;&gt;"",
       IF(TYPE(Dades!J129)=1,IF(Dades!I129&lt;Dades!J129,"Import incorrecte",Dades!J129),"Format incorrecte"),
IF(Dades!A129="","","")),"Valor incorrecte")</f>
        <v/>
      </c>
      <c r="K129" s="7" t="str">
        <f>IFERROR(IF(Dades!K129&lt;&gt;"",
IF(TYPE(Dades!K129)=1,Dades!K129,"Format incorrecte"),
IF(Dades!A129="","","Camp obligatori")),"Valor incorrecte")</f>
        <v/>
      </c>
      <c r="L129" s="7" t="str">
        <f>IFERROR(IF(Dades!L129&lt;&gt;"",
       IF(TYPE(Dades!L129)=1,IF(Dades!K129&lt;Dades!L129,"Import incorrecte",Dades!L129),"Format incorrecte"),
IF(Dades!A129="","","Camp obligatori")),"Valor incorrecte")</f>
        <v/>
      </c>
      <c r="M129" s="7" t="str">
        <f>IFERROR(IF(Dades!M129&lt;&gt;"",
IF(TYPE(Dades!M129)=1,Dades!M129,"Format incorrecte"),
IF(Dades!A129="","","")),"Valor incorrecte")</f>
        <v/>
      </c>
      <c r="N129" t="str">
        <f>IF(Dades!N129="","",
IF(LEN(Dades!N129)&gt;255,"Longitud superada",Dades!N129))</f>
        <v/>
      </c>
      <c r="O129" t="str">
        <f>IF(Dades!O129="","",
IF(LEN(Dades!O129)&gt;1000,"Longitud superada",Dades!O129))</f>
        <v/>
      </c>
      <c r="P129" t="str">
        <f>IF(OR(Dades!P129&lt;&gt;"",Dades!Q129&lt;&gt;"",Dades!R129&lt;&gt;"",Dades!S129&lt;&gt;"",Dades!T129&lt;&gt;"",Dades!U129&lt;&gt;"",Dades!V129&lt;&gt;""),"Buidar col P i endavant","")</f>
        <v/>
      </c>
      <c r="Q129" t="str">
        <f>IF(Dades!B129="DESPESA PERSONAL",
IFERROR(IF(
       AND(
         LEN(Dades!C129)=8,
         AND(ISNUMBER(VALUE(LEFT(Dades!C129,2))),VALUE(LEFT(Dades!C129,2))&gt;=1,VALUE(LEFT(Dades!C129,2))&lt;13),
         OR(MID(Dades!C129,3,1)="N",MID(Dades!C129,3,1)="E"),
         MID(Dades!C129,4,1)="/",
         AND(ISNUMBER(VALUE(RIGHT(Dades!C129,4))),VALUE(RIGHT(Dades!C129,4))&gt;=2000,VALUE(RIGHT(Dades!C129,4))&lt;2100)
       )
=FALSE,"Valor incorrecte",""),"Valor incorrecte"),"")</f>
        <v/>
      </c>
    </row>
    <row r="130" spans="1:17" x14ac:dyDescent="0.3">
      <c r="A130" t="str">
        <f>IF(Dades!A130&lt;&gt;"",IF(AND(Dades!A129="",Dades!B129="",Dades!C129="",Dades!D129="",Dades!E129="",Dades!F129="",Dades!G129="",Dades!H129="",Dades!I129="",Dades!J129="",Dades!K129="",Dades!L129="",Dades!M129="",Dades!N129="",Dades!O129=""),
"No es carregarà",
    IF(OR(Dades!A130="DIRECTA",Dades!A130="INDIRECTA"),Dades!A130,"Valor incorrecte")),
IF(Dades!B130="","","Camp obligatori"))</f>
        <v/>
      </c>
      <c r="B130" t="str">
        <f>IF(Dades!B130&lt;&gt;"",
IF(OR(Dades!B130="SERVEI PROFESSIONAL",
           Dades!B130="DESPESA PERSONAL",
           Dades!B130="ASSEGURANÇA",
           Dades!B130="DIETA",
           Dades!B130="AMORTITZACIO",
           Dades!B130="SUBMINISTRAMENT",
           Dades!B130="SERVEI GENERAL",
           Dades!B130="ALTRES"),
Dades!B130,"Valor incorrecte"),
IF(Dades!A130="","","Camp obligatori"))</f>
        <v/>
      </c>
      <c r="C130" s="6" t="str">
        <f>IF(Dades!C130&lt;&gt;"",
       IF(Dades!B130="DESPESA PERSONAL",
             IF(Q130="",Dades!C130,"Valor incorrecte"),
             Dades!C130),
IF(AND(Dades!B130&lt;&gt;"DIETA",Dades!B130&lt;&gt;"ALTRES"),
     IF(Dades!A130="", "", "Camp obligatori"),
      ""))</f>
        <v/>
      </c>
      <c r="D130" s="2" t="str">
        <f ca="1">IFERROR(IF(Dades!D130&lt;&gt;"",
       IF(OR(CELL("formato",Dades!D130)="D1",CELL("formato",Dades!D130)="D4"),Dades!D130+0,"Format incorrecte"),
      IF(Dades!A130="","","Camp obligatori")),"Valor incorrecte")</f>
        <v/>
      </c>
      <c r="E130" s="2" t="str">
        <f ca="1">IFERROR(IF(Dades!E130&lt;&gt;"",
       IF(OR(CELL("formato",Dades!E130)="D1",CELL("formato",Dades!E130)="D4"),Dades!E130+0,"Format incorrecte"),
      IF(Dades!A130="","","Camp obligatori")),"Valor incorrecte")</f>
        <v/>
      </c>
      <c r="F130" t="str">
        <f>IF(Dades!F130="",IF(Dades!A130="","",IF(Dades!B130="DESPESA PERSONAL","Camp obligatori","")),
IF(LEN(Dades!F130)&gt;255,"Longitud superada",Dades!F130))</f>
        <v/>
      </c>
      <c r="G130" t="str">
        <f>IF(Dades!G130&lt;&gt;"",Dades!G130,
IF(Dades!A130="","","Camp obligatori"))</f>
        <v/>
      </c>
      <c r="H130" t="str">
        <f>IF(Dades!H130="",IF(Dades!A130="","","Camp obligatori"),
IF(LEN(Dades!H130)&gt;255,"Longitud superada",Dades!H130))</f>
        <v/>
      </c>
      <c r="I130" s="7" t="str">
        <f>IFERROR(IF(Dades!I130&lt;&gt;"",
IF(TYPE(Dades!I130)=1,Dades!I130,"Format incorrecte"),
IF(Dades!A130="","","Camp obligatori")),"Valor incorrecte")</f>
        <v/>
      </c>
      <c r="J130" s="7" t="str">
        <f>IFERROR(IF(Dades!J130&lt;&gt;"",
       IF(TYPE(Dades!J130)=1,IF(Dades!I130&lt;Dades!J130,"Import incorrecte",Dades!J130),"Format incorrecte"),
IF(Dades!A130="","","")),"Valor incorrecte")</f>
        <v/>
      </c>
      <c r="K130" s="7" t="str">
        <f>IFERROR(IF(Dades!K130&lt;&gt;"",
IF(TYPE(Dades!K130)=1,Dades!K130,"Format incorrecte"),
IF(Dades!A130="","","Camp obligatori")),"Valor incorrecte")</f>
        <v/>
      </c>
      <c r="L130" s="7" t="str">
        <f>IFERROR(IF(Dades!L130&lt;&gt;"",
       IF(TYPE(Dades!L130)=1,IF(Dades!K130&lt;Dades!L130,"Import incorrecte",Dades!L130),"Format incorrecte"),
IF(Dades!A130="","","Camp obligatori")),"Valor incorrecte")</f>
        <v/>
      </c>
      <c r="M130" s="7" t="str">
        <f>IFERROR(IF(Dades!M130&lt;&gt;"",
IF(TYPE(Dades!M130)=1,Dades!M130,"Format incorrecte"),
IF(Dades!A130="","","")),"Valor incorrecte")</f>
        <v/>
      </c>
      <c r="N130" t="str">
        <f>IF(Dades!N130="","",
IF(LEN(Dades!N130)&gt;255,"Longitud superada",Dades!N130))</f>
        <v/>
      </c>
      <c r="O130" t="str">
        <f>IF(Dades!O130="","",
IF(LEN(Dades!O130)&gt;1000,"Longitud superada",Dades!O130))</f>
        <v/>
      </c>
      <c r="P130" t="str">
        <f>IF(OR(Dades!P130&lt;&gt;"",Dades!Q130&lt;&gt;"",Dades!R130&lt;&gt;"",Dades!S130&lt;&gt;"",Dades!T130&lt;&gt;"",Dades!U130&lt;&gt;"",Dades!V130&lt;&gt;""),"Buidar col P i endavant","")</f>
        <v/>
      </c>
      <c r="Q130" t="str">
        <f>IF(Dades!B130="DESPESA PERSONAL",
IFERROR(IF(
       AND(
         LEN(Dades!C130)=8,
         AND(ISNUMBER(VALUE(LEFT(Dades!C130,2))),VALUE(LEFT(Dades!C130,2))&gt;=1,VALUE(LEFT(Dades!C130,2))&lt;13),
         OR(MID(Dades!C130,3,1)="N",MID(Dades!C130,3,1)="E"),
         MID(Dades!C130,4,1)="/",
         AND(ISNUMBER(VALUE(RIGHT(Dades!C130,4))),VALUE(RIGHT(Dades!C130,4))&gt;=2000,VALUE(RIGHT(Dades!C130,4))&lt;2100)
       )
=FALSE,"Valor incorrecte",""),"Valor incorrecte"),"")</f>
        <v/>
      </c>
    </row>
    <row r="131" spans="1:17" x14ac:dyDescent="0.3">
      <c r="A131" t="str">
        <f>IF(Dades!A131&lt;&gt;"",IF(AND(Dades!A130="",Dades!B130="",Dades!C130="",Dades!D130="",Dades!E130="",Dades!F130="",Dades!G130="",Dades!H130="",Dades!I130="",Dades!J130="",Dades!K130="",Dades!L130="",Dades!M130="",Dades!N130="",Dades!O130=""),
"No es carregarà",
    IF(OR(Dades!A131="DIRECTA",Dades!A131="INDIRECTA"),Dades!A131,"Valor incorrecte")),
IF(Dades!B131="","","Camp obligatori"))</f>
        <v/>
      </c>
      <c r="B131" t="str">
        <f>IF(Dades!B131&lt;&gt;"",
IF(OR(Dades!B131="SERVEI PROFESSIONAL",
           Dades!B131="DESPESA PERSONAL",
           Dades!B131="ASSEGURANÇA",
           Dades!B131="DIETA",
           Dades!B131="AMORTITZACIO",
           Dades!B131="SUBMINISTRAMENT",
           Dades!B131="SERVEI GENERAL",
           Dades!B131="ALTRES"),
Dades!B131,"Valor incorrecte"),
IF(Dades!A131="","","Camp obligatori"))</f>
        <v/>
      </c>
      <c r="C131" s="6" t="str">
        <f>IF(Dades!C131&lt;&gt;"",
       IF(Dades!B131="DESPESA PERSONAL",
             IF(Q131="",Dades!C131,"Valor incorrecte"),
             Dades!C131),
IF(AND(Dades!B131&lt;&gt;"DIETA",Dades!B131&lt;&gt;"ALTRES"),
     IF(Dades!A131="", "", "Camp obligatori"),
      ""))</f>
        <v/>
      </c>
      <c r="D131" s="2" t="str">
        <f ca="1">IFERROR(IF(Dades!D131&lt;&gt;"",
       IF(OR(CELL("formato",Dades!D131)="D1",CELL("formato",Dades!D131)="D4"),Dades!D131+0,"Format incorrecte"),
      IF(Dades!A131="","","Camp obligatori")),"Valor incorrecte")</f>
        <v/>
      </c>
      <c r="E131" s="2" t="str">
        <f ca="1">IFERROR(IF(Dades!E131&lt;&gt;"",
       IF(OR(CELL("formato",Dades!E131)="D1",CELL("formato",Dades!E131)="D4"),Dades!E131+0,"Format incorrecte"),
      IF(Dades!A131="","","Camp obligatori")),"Valor incorrecte")</f>
        <v/>
      </c>
      <c r="F131" t="str">
        <f>IF(Dades!F131="",IF(Dades!A131="","",IF(Dades!B131="DESPESA PERSONAL","Camp obligatori","")),
IF(LEN(Dades!F131)&gt;255,"Longitud superada",Dades!F131))</f>
        <v/>
      </c>
      <c r="G131" t="str">
        <f>IF(Dades!G131&lt;&gt;"",Dades!G131,
IF(Dades!A131="","","Camp obligatori"))</f>
        <v/>
      </c>
      <c r="H131" t="str">
        <f>IF(Dades!H131="",IF(Dades!A131="","","Camp obligatori"),
IF(LEN(Dades!H131)&gt;255,"Longitud superada",Dades!H131))</f>
        <v/>
      </c>
      <c r="I131" s="7" t="str">
        <f>IFERROR(IF(Dades!I131&lt;&gt;"",
IF(TYPE(Dades!I131)=1,Dades!I131,"Format incorrecte"),
IF(Dades!A131="","","Camp obligatori")),"Valor incorrecte")</f>
        <v/>
      </c>
      <c r="J131" s="7" t="str">
        <f>IFERROR(IF(Dades!J131&lt;&gt;"",
       IF(TYPE(Dades!J131)=1,IF(Dades!I131&lt;Dades!J131,"Import incorrecte",Dades!J131),"Format incorrecte"),
IF(Dades!A131="","","")),"Valor incorrecte")</f>
        <v/>
      </c>
      <c r="K131" s="7" t="str">
        <f>IFERROR(IF(Dades!K131&lt;&gt;"",
IF(TYPE(Dades!K131)=1,Dades!K131,"Format incorrecte"),
IF(Dades!A131="","","Camp obligatori")),"Valor incorrecte")</f>
        <v/>
      </c>
      <c r="L131" s="7" t="str">
        <f>IFERROR(IF(Dades!L131&lt;&gt;"",
       IF(TYPE(Dades!L131)=1,IF(Dades!K131&lt;Dades!L131,"Import incorrecte",Dades!L131),"Format incorrecte"),
IF(Dades!A131="","","Camp obligatori")),"Valor incorrecte")</f>
        <v/>
      </c>
      <c r="M131" s="7" t="str">
        <f>IFERROR(IF(Dades!M131&lt;&gt;"",
IF(TYPE(Dades!M131)=1,Dades!M131,"Format incorrecte"),
IF(Dades!A131="","","")),"Valor incorrecte")</f>
        <v/>
      </c>
      <c r="N131" t="str">
        <f>IF(Dades!N131="","",
IF(LEN(Dades!N131)&gt;255,"Longitud superada",Dades!N131))</f>
        <v/>
      </c>
      <c r="O131" t="str">
        <f>IF(Dades!O131="","",
IF(LEN(Dades!O131)&gt;1000,"Longitud superada",Dades!O131))</f>
        <v/>
      </c>
      <c r="P131" t="str">
        <f>IF(OR(Dades!P131&lt;&gt;"",Dades!Q131&lt;&gt;"",Dades!R131&lt;&gt;"",Dades!S131&lt;&gt;"",Dades!T131&lt;&gt;"",Dades!U131&lt;&gt;"",Dades!V131&lt;&gt;""),"Buidar col P i endavant","")</f>
        <v/>
      </c>
      <c r="Q131" t="str">
        <f>IF(Dades!B131="DESPESA PERSONAL",
IFERROR(IF(
       AND(
         LEN(Dades!C131)=8,
         AND(ISNUMBER(VALUE(LEFT(Dades!C131,2))),VALUE(LEFT(Dades!C131,2))&gt;=1,VALUE(LEFT(Dades!C131,2))&lt;13),
         OR(MID(Dades!C131,3,1)="N",MID(Dades!C131,3,1)="E"),
         MID(Dades!C131,4,1)="/",
         AND(ISNUMBER(VALUE(RIGHT(Dades!C131,4))),VALUE(RIGHT(Dades!C131,4))&gt;=2000,VALUE(RIGHT(Dades!C131,4))&lt;2100)
       )
=FALSE,"Valor incorrecte",""),"Valor incorrecte"),"")</f>
        <v/>
      </c>
    </row>
    <row r="132" spans="1:17" x14ac:dyDescent="0.3">
      <c r="A132" t="str">
        <f>IF(Dades!A132&lt;&gt;"",IF(AND(Dades!A131="",Dades!B131="",Dades!C131="",Dades!D131="",Dades!E131="",Dades!F131="",Dades!G131="",Dades!H131="",Dades!I131="",Dades!J131="",Dades!K131="",Dades!L131="",Dades!M131="",Dades!N131="",Dades!O131=""),
"No es carregarà",
    IF(OR(Dades!A132="DIRECTA",Dades!A132="INDIRECTA"),Dades!A132,"Valor incorrecte")),
IF(Dades!B132="","","Camp obligatori"))</f>
        <v/>
      </c>
      <c r="B132" t="str">
        <f>IF(Dades!B132&lt;&gt;"",
IF(OR(Dades!B132="SERVEI PROFESSIONAL",
           Dades!B132="DESPESA PERSONAL",
           Dades!B132="ASSEGURANÇA",
           Dades!B132="DIETA",
           Dades!B132="AMORTITZACIO",
           Dades!B132="SUBMINISTRAMENT",
           Dades!B132="SERVEI GENERAL",
           Dades!B132="ALTRES"),
Dades!B132,"Valor incorrecte"),
IF(Dades!A132="","","Camp obligatori"))</f>
        <v/>
      </c>
      <c r="C132" s="6" t="str">
        <f>IF(Dades!C132&lt;&gt;"",
       IF(Dades!B132="DESPESA PERSONAL",
             IF(Q132="",Dades!C132,"Valor incorrecte"),
             Dades!C132),
IF(AND(Dades!B132&lt;&gt;"DIETA",Dades!B132&lt;&gt;"ALTRES"),
     IF(Dades!A132="", "", "Camp obligatori"),
      ""))</f>
        <v/>
      </c>
      <c r="D132" s="2" t="str">
        <f ca="1">IFERROR(IF(Dades!D132&lt;&gt;"",
       IF(OR(CELL("formato",Dades!D132)="D1",CELL("formato",Dades!D132)="D4"),Dades!D132+0,"Format incorrecte"),
      IF(Dades!A132="","","Camp obligatori")),"Valor incorrecte")</f>
        <v/>
      </c>
      <c r="E132" s="2" t="str">
        <f ca="1">IFERROR(IF(Dades!E132&lt;&gt;"",
       IF(OR(CELL("formato",Dades!E132)="D1",CELL("formato",Dades!E132)="D4"),Dades!E132+0,"Format incorrecte"),
      IF(Dades!A132="","","Camp obligatori")),"Valor incorrecte")</f>
        <v/>
      </c>
      <c r="F132" t="str">
        <f>IF(Dades!F132="",IF(Dades!A132="","",IF(Dades!B132="DESPESA PERSONAL","Camp obligatori","")),
IF(LEN(Dades!F132)&gt;255,"Longitud superada",Dades!F132))</f>
        <v/>
      </c>
      <c r="G132" t="str">
        <f>IF(Dades!G132&lt;&gt;"",Dades!G132,
IF(Dades!A132="","","Camp obligatori"))</f>
        <v/>
      </c>
      <c r="H132" t="str">
        <f>IF(Dades!H132="",IF(Dades!A132="","","Camp obligatori"),
IF(LEN(Dades!H132)&gt;255,"Longitud superada",Dades!H132))</f>
        <v/>
      </c>
      <c r="I132" s="7" t="str">
        <f>IFERROR(IF(Dades!I132&lt;&gt;"",
IF(TYPE(Dades!I132)=1,Dades!I132,"Format incorrecte"),
IF(Dades!A132="","","Camp obligatori")),"Valor incorrecte")</f>
        <v/>
      </c>
      <c r="J132" s="7" t="str">
        <f>IFERROR(IF(Dades!J132&lt;&gt;"",
       IF(TYPE(Dades!J132)=1,IF(Dades!I132&lt;Dades!J132,"Import incorrecte",Dades!J132),"Format incorrecte"),
IF(Dades!A132="","","")),"Valor incorrecte")</f>
        <v/>
      </c>
      <c r="K132" s="7" t="str">
        <f>IFERROR(IF(Dades!K132&lt;&gt;"",
IF(TYPE(Dades!K132)=1,Dades!K132,"Format incorrecte"),
IF(Dades!A132="","","Camp obligatori")),"Valor incorrecte")</f>
        <v/>
      </c>
      <c r="L132" s="7" t="str">
        <f>IFERROR(IF(Dades!L132&lt;&gt;"",
       IF(TYPE(Dades!L132)=1,IF(Dades!K132&lt;Dades!L132,"Import incorrecte",Dades!L132),"Format incorrecte"),
IF(Dades!A132="","","Camp obligatori")),"Valor incorrecte")</f>
        <v/>
      </c>
      <c r="M132" s="7" t="str">
        <f>IFERROR(IF(Dades!M132&lt;&gt;"",
IF(TYPE(Dades!M132)=1,Dades!M132,"Format incorrecte"),
IF(Dades!A132="","","")),"Valor incorrecte")</f>
        <v/>
      </c>
      <c r="N132" t="str">
        <f>IF(Dades!N132="","",
IF(LEN(Dades!N132)&gt;255,"Longitud superada",Dades!N132))</f>
        <v/>
      </c>
      <c r="O132" t="str">
        <f>IF(Dades!O132="","",
IF(LEN(Dades!O132)&gt;1000,"Longitud superada",Dades!O132))</f>
        <v/>
      </c>
      <c r="P132" t="str">
        <f>IF(OR(Dades!P132&lt;&gt;"",Dades!Q132&lt;&gt;"",Dades!R132&lt;&gt;"",Dades!S132&lt;&gt;"",Dades!T132&lt;&gt;"",Dades!U132&lt;&gt;"",Dades!V132&lt;&gt;""),"Buidar col P i endavant","")</f>
        <v/>
      </c>
      <c r="Q132" t="str">
        <f>IF(Dades!B132="DESPESA PERSONAL",
IFERROR(IF(
       AND(
         LEN(Dades!C132)=8,
         AND(ISNUMBER(VALUE(LEFT(Dades!C132,2))),VALUE(LEFT(Dades!C132,2))&gt;=1,VALUE(LEFT(Dades!C132,2))&lt;13),
         OR(MID(Dades!C132,3,1)="N",MID(Dades!C132,3,1)="E"),
         MID(Dades!C132,4,1)="/",
         AND(ISNUMBER(VALUE(RIGHT(Dades!C132,4))),VALUE(RIGHT(Dades!C132,4))&gt;=2000,VALUE(RIGHT(Dades!C132,4))&lt;2100)
       )
=FALSE,"Valor incorrecte",""),"Valor incorrecte"),"")</f>
        <v/>
      </c>
    </row>
    <row r="133" spans="1:17" x14ac:dyDescent="0.3">
      <c r="A133" t="str">
        <f>IF(Dades!A133&lt;&gt;"",IF(AND(Dades!A132="",Dades!B132="",Dades!C132="",Dades!D132="",Dades!E132="",Dades!F132="",Dades!G132="",Dades!H132="",Dades!I132="",Dades!J132="",Dades!K132="",Dades!L132="",Dades!M132="",Dades!N132="",Dades!O132=""),
"No es carregarà",
    IF(OR(Dades!A133="DIRECTA",Dades!A133="INDIRECTA"),Dades!A133,"Valor incorrecte")),
IF(Dades!B133="","","Camp obligatori"))</f>
        <v/>
      </c>
      <c r="B133" t="str">
        <f>IF(Dades!B133&lt;&gt;"",
IF(OR(Dades!B133="SERVEI PROFESSIONAL",
           Dades!B133="DESPESA PERSONAL",
           Dades!B133="ASSEGURANÇA",
           Dades!B133="DIETA",
           Dades!B133="AMORTITZACIO",
           Dades!B133="SUBMINISTRAMENT",
           Dades!B133="SERVEI GENERAL",
           Dades!B133="ALTRES"),
Dades!B133,"Valor incorrecte"),
IF(Dades!A133="","","Camp obligatori"))</f>
        <v/>
      </c>
      <c r="C133" s="6" t="str">
        <f>IF(Dades!C133&lt;&gt;"",
       IF(Dades!B133="DESPESA PERSONAL",
             IF(Q133="",Dades!C133,"Valor incorrecte"),
             Dades!C133),
IF(AND(Dades!B133&lt;&gt;"DIETA",Dades!B133&lt;&gt;"ALTRES"),
     IF(Dades!A133="", "", "Camp obligatori"),
      ""))</f>
        <v/>
      </c>
      <c r="D133" s="2" t="str">
        <f ca="1">IFERROR(IF(Dades!D133&lt;&gt;"",
       IF(OR(CELL("formato",Dades!D133)="D1",CELL("formato",Dades!D133)="D4"),Dades!D133+0,"Format incorrecte"),
      IF(Dades!A133="","","Camp obligatori")),"Valor incorrecte")</f>
        <v/>
      </c>
      <c r="E133" s="2" t="str">
        <f ca="1">IFERROR(IF(Dades!E133&lt;&gt;"",
       IF(OR(CELL("formato",Dades!E133)="D1",CELL("formato",Dades!E133)="D4"),Dades!E133+0,"Format incorrecte"),
      IF(Dades!A133="","","Camp obligatori")),"Valor incorrecte")</f>
        <v/>
      </c>
      <c r="F133" t="str">
        <f>IF(Dades!F133="",IF(Dades!A133="","",IF(Dades!B133="DESPESA PERSONAL","Camp obligatori","")),
IF(LEN(Dades!F133)&gt;255,"Longitud superada",Dades!F133))</f>
        <v/>
      </c>
      <c r="G133" t="str">
        <f>IF(Dades!G133&lt;&gt;"",Dades!G133,
IF(Dades!A133="","","Camp obligatori"))</f>
        <v/>
      </c>
      <c r="H133" t="str">
        <f>IF(Dades!H133="",IF(Dades!A133="","","Camp obligatori"),
IF(LEN(Dades!H133)&gt;255,"Longitud superada",Dades!H133))</f>
        <v/>
      </c>
      <c r="I133" s="7" t="str">
        <f>IFERROR(IF(Dades!I133&lt;&gt;"",
IF(TYPE(Dades!I133)=1,Dades!I133,"Format incorrecte"),
IF(Dades!A133="","","Camp obligatori")),"Valor incorrecte")</f>
        <v/>
      </c>
      <c r="J133" s="7" t="str">
        <f>IFERROR(IF(Dades!J133&lt;&gt;"",
       IF(TYPE(Dades!J133)=1,IF(Dades!I133&lt;Dades!J133,"Import incorrecte",Dades!J133),"Format incorrecte"),
IF(Dades!A133="","","")),"Valor incorrecte")</f>
        <v/>
      </c>
      <c r="K133" s="7" t="str">
        <f>IFERROR(IF(Dades!K133&lt;&gt;"",
IF(TYPE(Dades!K133)=1,Dades!K133,"Format incorrecte"),
IF(Dades!A133="","","Camp obligatori")),"Valor incorrecte")</f>
        <v/>
      </c>
      <c r="L133" s="7" t="str">
        <f>IFERROR(IF(Dades!L133&lt;&gt;"",
       IF(TYPE(Dades!L133)=1,IF(Dades!K133&lt;Dades!L133,"Import incorrecte",Dades!L133),"Format incorrecte"),
IF(Dades!A133="","","Camp obligatori")),"Valor incorrecte")</f>
        <v/>
      </c>
      <c r="M133" s="7" t="str">
        <f>IFERROR(IF(Dades!M133&lt;&gt;"",
IF(TYPE(Dades!M133)=1,Dades!M133,"Format incorrecte"),
IF(Dades!A133="","","")),"Valor incorrecte")</f>
        <v/>
      </c>
      <c r="N133" t="str">
        <f>IF(Dades!N133="","",
IF(LEN(Dades!N133)&gt;255,"Longitud superada",Dades!N133))</f>
        <v/>
      </c>
      <c r="O133" t="str">
        <f>IF(Dades!O133="","",
IF(LEN(Dades!O133)&gt;1000,"Longitud superada",Dades!O133))</f>
        <v/>
      </c>
      <c r="P133" t="str">
        <f>IF(OR(Dades!P133&lt;&gt;"",Dades!Q133&lt;&gt;"",Dades!R133&lt;&gt;"",Dades!S133&lt;&gt;"",Dades!T133&lt;&gt;"",Dades!U133&lt;&gt;"",Dades!V133&lt;&gt;""),"Buidar col P i endavant","")</f>
        <v/>
      </c>
      <c r="Q133" t="str">
        <f>IF(Dades!B133="DESPESA PERSONAL",
IFERROR(IF(
       AND(
         LEN(Dades!C133)=8,
         AND(ISNUMBER(VALUE(LEFT(Dades!C133,2))),VALUE(LEFT(Dades!C133,2))&gt;=1,VALUE(LEFT(Dades!C133,2))&lt;13),
         OR(MID(Dades!C133,3,1)="N",MID(Dades!C133,3,1)="E"),
         MID(Dades!C133,4,1)="/",
         AND(ISNUMBER(VALUE(RIGHT(Dades!C133,4))),VALUE(RIGHT(Dades!C133,4))&gt;=2000,VALUE(RIGHT(Dades!C133,4))&lt;2100)
       )
=FALSE,"Valor incorrecte",""),"Valor incorrecte"),"")</f>
        <v/>
      </c>
    </row>
    <row r="134" spans="1:17" x14ac:dyDescent="0.3">
      <c r="A134" t="str">
        <f>IF(Dades!A134&lt;&gt;"",IF(AND(Dades!A133="",Dades!B133="",Dades!C133="",Dades!D133="",Dades!E133="",Dades!F133="",Dades!G133="",Dades!H133="",Dades!I133="",Dades!J133="",Dades!K133="",Dades!L133="",Dades!M133="",Dades!N133="",Dades!O133=""),
"No es carregarà",
    IF(OR(Dades!A134="DIRECTA",Dades!A134="INDIRECTA"),Dades!A134,"Valor incorrecte")),
IF(Dades!B134="","","Camp obligatori"))</f>
        <v/>
      </c>
      <c r="B134" t="str">
        <f>IF(Dades!B134&lt;&gt;"",
IF(OR(Dades!B134="SERVEI PROFESSIONAL",
           Dades!B134="DESPESA PERSONAL",
           Dades!B134="ASSEGURANÇA",
           Dades!B134="DIETA",
           Dades!B134="AMORTITZACIO",
           Dades!B134="SUBMINISTRAMENT",
           Dades!B134="SERVEI GENERAL",
           Dades!B134="ALTRES"),
Dades!B134,"Valor incorrecte"),
IF(Dades!A134="","","Camp obligatori"))</f>
        <v/>
      </c>
      <c r="C134" s="6" t="str">
        <f>IF(Dades!C134&lt;&gt;"",
       IF(Dades!B134="DESPESA PERSONAL",
             IF(Q134="",Dades!C134,"Valor incorrecte"),
             Dades!C134),
IF(AND(Dades!B134&lt;&gt;"DIETA",Dades!B134&lt;&gt;"ALTRES"),
     IF(Dades!A134="", "", "Camp obligatori"),
      ""))</f>
        <v/>
      </c>
      <c r="D134" s="2" t="str">
        <f ca="1">IFERROR(IF(Dades!D134&lt;&gt;"",
       IF(OR(CELL("formato",Dades!D134)="D1",CELL("formato",Dades!D134)="D4"),Dades!D134+0,"Format incorrecte"),
      IF(Dades!A134="","","Camp obligatori")),"Valor incorrecte")</f>
        <v/>
      </c>
      <c r="E134" s="2" t="str">
        <f ca="1">IFERROR(IF(Dades!E134&lt;&gt;"",
       IF(OR(CELL("formato",Dades!E134)="D1",CELL("formato",Dades!E134)="D4"),Dades!E134+0,"Format incorrecte"),
      IF(Dades!A134="","","Camp obligatori")),"Valor incorrecte")</f>
        <v/>
      </c>
      <c r="F134" t="str">
        <f>IF(Dades!F134="",IF(Dades!A134="","",IF(Dades!B134="DESPESA PERSONAL","Camp obligatori","")),
IF(LEN(Dades!F134)&gt;255,"Longitud superada",Dades!F134))</f>
        <v/>
      </c>
      <c r="G134" t="str">
        <f>IF(Dades!G134&lt;&gt;"",Dades!G134,
IF(Dades!A134="","","Camp obligatori"))</f>
        <v/>
      </c>
      <c r="H134" t="str">
        <f>IF(Dades!H134="",IF(Dades!A134="","","Camp obligatori"),
IF(LEN(Dades!H134)&gt;255,"Longitud superada",Dades!H134))</f>
        <v/>
      </c>
      <c r="I134" s="7" t="str">
        <f>IFERROR(IF(Dades!I134&lt;&gt;"",
IF(TYPE(Dades!I134)=1,Dades!I134,"Format incorrecte"),
IF(Dades!A134="","","Camp obligatori")),"Valor incorrecte")</f>
        <v/>
      </c>
      <c r="J134" s="7" t="str">
        <f>IFERROR(IF(Dades!J134&lt;&gt;"",
       IF(TYPE(Dades!J134)=1,IF(Dades!I134&lt;Dades!J134,"Import incorrecte",Dades!J134),"Format incorrecte"),
IF(Dades!A134="","","")),"Valor incorrecte")</f>
        <v/>
      </c>
      <c r="K134" s="7" t="str">
        <f>IFERROR(IF(Dades!K134&lt;&gt;"",
IF(TYPE(Dades!K134)=1,Dades!K134,"Format incorrecte"),
IF(Dades!A134="","","Camp obligatori")),"Valor incorrecte")</f>
        <v/>
      </c>
      <c r="L134" s="7" t="str">
        <f>IFERROR(IF(Dades!L134&lt;&gt;"",
       IF(TYPE(Dades!L134)=1,IF(Dades!K134&lt;Dades!L134,"Import incorrecte",Dades!L134),"Format incorrecte"),
IF(Dades!A134="","","Camp obligatori")),"Valor incorrecte")</f>
        <v/>
      </c>
      <c r="M134" s="7" t="str">
        <f>IFERROR(IF(Dades!M134&lt;&gt;"",
IF(TYPE(Dades!M134)=1,Dades!M134,"Format incorrecte"),
IF(Dades!A134="","","")),"Valor incorrecte")</f>
        <v/>
      </c>
      <c r="N134" t="str">
        <f>IF(Dades!N134="","",
IF(LEN(Dades!N134)&gt;255,"Longitud superada",Dades!N134))</f>
        <v/>
      </c>
      <c r="O134" t="str">
        <f>IF(Dades!O134="","",
IF(LEN(Dades!O134)&gt;1000,"Longitud superada",Dades!O134))</f>
        <v/>
      </c>
      <c r="P134" t="str">
        <f>IF(OR(Dades!P134&lt;&gt;"",Dades!Q134&lt;&gt;"",Dades!R134&lt;&gt;"",Dades!S134&lt;&gt;"",Dades!T134&lt;&gt;"",Dades!U134&lt;&gt;"",Dades!V134&lt;&gt;""),"Buidar col P i endavant","")</f>
        <v/>
      </c>
      <c r="Q134" t="str">
        <f>IF(Dades!B134="DESPESA PERSONAL",
IFERROR(IF(
       AND(
         LEN(Dades!C134)=8,
         AND(ISNUMBER(VALUE(LEFT(Dades!C134,2))),VALUE(LEFT(Dades!C134,2))&gt;=1,VALUE(LEFT(Dades!C134,2))&lt;13),
         OR(MID(Dades!C134,3,1)="N",MID(Dades!C134,3,1)="E"),
         MID(Dades!C134,4,1)="/",
         AND(ISNUMBER(VALUE(RIGHT(Dades!C134,4))),VALUE(RIGHT(Dades!C134,4))&gt;=2000,VALUE(RIGHT(Dades!C134,4))&lt;2100)
       )
=FALSE,"Valor incorrecte",""),"Valor incorrecte"),"")</f>
        <v/>
      </c>
    </row>
    <row r="135" spans="1:17" x14ac:dyDescent="0.3">
      <c r="A135" t="str">
        <f>IF(Dades!A135&lt;&gt;"",IF(AND(Dades!A134="",Dades!B134="",Dades!C134="",Dades!D134="",Dades!E134="",Dades!F134="",Dades!G134="",Dades!H134="",Dades!I134="",Dades!J134="",Dades!K134="",Dades!L134="",Dades!M134="",Dades!N134="",Dades!O134=""),
"No es carregarà",
    IF(OR(Dades!A135="DIRECTA",Dades!A135="INDIRECTA"),Dades!A135,"Valor incorrecte")),
IF(Dades!B135="","","Camp obligatori"))</f>
        <v/>
      </c>
      <c r="B135" t="str">
        <f>IF(Dades!B135&lt;&gt;"",
IF(OR(Dades!B135="SERVEI PROFESSIONAL",
           Dades!B135="DESPESA PERSONAL",
           Dades!B135="ASSEGURANÇA",
           Dades!B135="DIETA",
           Dades!B135="AMORTITZACIO",
           Dades!B135="SUBMINISTRAMENT",
           Dades!B135="SERVEI GENERAL",
           Dades!B135="ALTRES"),
Dades!B135,"Valor incorrecte"),
IF(Dades!A135="","","Camp obligatori"))</f>
        <v/>
      </c>
      <c r="C135" s="6" t="str">
        <f>IF(Dades!C135&lt;&gt;"",
       IF(Dades!B135="DESPESA PERSONAL",
             IF(Q135="",Dades!C135,"Valor incorrecte"),
             Dades!C135),
IF(AND(Dades!B135&lt;&gt;"DIETA",Dades!B135&lt;&gt;"ALTRES"),
     IF(Dades!A135="", "", "Camp obligatori"),
      ""))</f>
        <v/>
      </c>
      <c r="D135" s="2" t="str">
        <f ca="1">IFERROR(IF(Dades!D135&lt;&gt;"",
       IF(OR(CELL("formato",Dades!D135)="D1",CELL("formato",Dades!D135)="D4"),Dades!D135+0,"Format incorrecte"),
      IF(Dades!A135="","","Camp obligatori")),"Valor incorrecte")</f>
        <v/>
      </c>
      <c r="E135" s="2" t="str">
        <f ca="1">IFERROR(IF(Dades!E135&lt;&gt;"",
       IF(OR(CELL("formato",Dades!E135)="D1",CELL("formato",Dades!E135)="D4"),Dades!E135+0,"Format incorrecte"),
      IF(Dades!A135="","","Camp obligatori")),"Valor incorrecte")</f>
        <v/>
      </c>
      <c r="F135" t="str">
        <f>IF(Dades!F135="",IF(Dades!A135="","",IF(Dades!B135="DESPESA PERSONAL","Camp obligatori","")),
IF(LEN(Dades!F135)&gt;255,"Longitud superada",Dades!F135))</f>
        <v/>
      </c>
      <c r="G135" t="str">
        <f>IF(Dades!G135&lt;&gt;"",Dades!G135,
IF(Dades!A135="","","Camp obligatori"))</f>
        <v/>
      </c>
      <c r="H135" t="str">
        <f>IF(Dades!H135="",IF(Dades!A135="","","Camp obligatori"),
IF(LEN(Dades!H135)&gt;255,"Longitud superada",Dades!H135))</f>
        <v/>
      </c>
      <c r="I135" s="7" t="str">
        <f>IFERROR(IF(Dades!I135&lt;&gt;"",
IF(TYPE(Dades!I135)=1,Dades!I135,"Format incorrecte"),
IF(Dades!A135="","","Camp obligatori")),"Valor incorrecte")</f>
        <v/>
      </c>
      <c r="J135" s="7" t="str">
        <f>IFERROR(IF(Dades!J135&lt;&gt;"",
       IF(TYPE(Dades!J135)=1,IF(Dades!I135&lt;Dades!J135,"Import incorrecte",Dades!J135),"Format incorrecte"),
IF(Dades!A135="","","")),"Valor incorrecte")</f>
        <v/>
      </c>
      <c r="K135" s="7" t="str">
        <f>IFERROR(IF(Dades!K135&lt;&gt;"",
IF(TYPE(Dades!K135)=1,Dades!K135,"Format incorrecte"),
IF(Dades!A135="","","Camp obligatori")),"Valor incorrecte")</f>
        <v/>
      </c>
      <c r="L135" s="7" t="str">
        <f>IFERROR(IF(Dades!L135&lt;&gt;"",
       IF(TYPE(Dades!L135)=1,IF(Dades!K135&lt;Dades!L135,"Import incorrecte",Dades!L135),"Format incorrecte"),
IF(Dades!A135="","","Camp obligatori")),"Valor incorrecte")</f>
        <v/>
      </c>
      <c r="M135" s="7" t="str">
        <f>IFERROR(IF(Dades!M135&lt;&gt;"",
IF(TYPE(Dades!M135)=1,Dades!M135,"Format incorrecte"),
IF(Dades!A135="","","")),"Valor incorrecte")</f>
        <v/>
      </c>
      <c r="N135" t="str">
        <f>IF(Dades!N135="","",
IF(LEN(Dades!N135)&gt;255,"Longitud superada",Dades!N135))</f>
        <v/>
      </c>
      <c r="O135" t="str">
        <f>IF(Dades!O135="","",
IF(LEN(Dades!O135)&gt;1000,"Longitud superada",Dades!O135))</f>
        <v/>
      </c>
      <c r="P135" t="str">
        <f>IF(OR(Dades!P135&lt;&gt;"",Dades!Q135&lt;&gt;"",Dades!R135&lt;&gt;"",Dades!S135&lt;&gt;"",Dades!T135&lt;&gt;"",Dades!U135&lt;&gt;"",Dades!V135&lt;&gt;""),"Buidar col P i endavant","")</f>
        <v/>
      </c>
      <c r="Q135" t="str">
        <f>IF(Dades!B135="DESPESA PERSONAL",
IFERROR(IF(
       AND(
         LEN(Dades!C135)=8,
         AND(ISNUMBER(VALUE(LEFT(Dades!C135,2))),VALUE(LEFT(Dades!C135,2))&gt;=1,VALUE(LEFT(Dades!C135,2))&lt;13),
         OR(MID(Dades!C135,3,1)="N",MID(Dades!C135,3,1)="E"),
         MID(Dades!C135,4,1)="/",
         AND(ISNUMBER(VALUE(RIGHT(Dades!C135,4))),VALUE(RIGHT(Dades!C135,4))&gt;=2000,VALUE(RIGHT(Dades!C135,4))&lt;2100)
       )
=FALSE,"Valor incorrecte",""),"Valor incorrecte"),"")</f>
        <v/>
      </c>
    </row>
    <row r="136" spans="1:17" x14ac:dyDescent="0.3">
      <c r="A136" t="str">
        <f>IF(Dades!A136&lt;&gt;"",IF(AND(Dades!A135="",Dades!B135="",Dades!C135="",Dades!D135="",Dades!E135="",Dades!F135="",Dades!G135="",Dades!H135="",Dades!I135="",Dades!J135="",Dades!K135="",Dades!L135="",Dades!M135="",Dades!N135="",Dades!O135=""),
"No es carregarà",
    IF(OR(Dades!A136="DIRECTA",Dades!A136="INDIRECTA"),Dades!A136,"Valor incorrecte")),
IF(Dades!B136="","","Camp obligatori"))</f>
        <v/>
      </c>
      <c r="B136" t="str">
        <f>IF(Dades!B136&lt;&gt;"",
IF(OR(Dades!B136="SERVEI PROFESSIONAL",
           Dades!B136="DESPESA PERSONAL",
           Dades!B136="ASSEGURANÇA",
           Dades!B136="DIETA",
           Dades!B136="AMORTITZACIO",
           Dades!B136="SUBMINISTRAMENT",
           Dades!B136="SERVEI GENERAL",
           Dades!B136="ALTRES"),
Dades!B136,"Valor incorrecte"),
IF(Dades!A136="","","Camp obligatori"))</f>
        <v/>
      </c>
      <c r="C136" s="6" t="str">
        <f>IF(Dades!C136&lt;&gt;"",
       IF(Dades!B136="DESPESA PERSONAL",
             IF(Q136="",Dades!C136,"Valor incorrecte"),
             Dades!C136),
IF(AND(Dades!B136&lt;&gt;"DIETA",Dades!B136&lt;&gt;"ALTRES"),
     IF(Dades!A136="", "", "Camp obligatori"),
      ""))</f>
        <v/>
      </c>
      <c r="D136" s="2" t="str">
        <f ca="1">IFERROR(IF(Dades!D136&lt;&gt;"",
       IF(OR(CELL("formato",Dades!D136)="D1",CELL("formato",Dades!D136)="D4"),Dades!D136+0,"Format incorrecte"),
      IF(Dades!A136="","","Camp obligatori")),"Valor incorrecte")</f>
        <v/>
      </c>
      <c r="E136" s="2" t="str">
        <f ca="1">IFERROR(IF(Dades!E136&lt;&gt;"",
       IF(OR(CELL("formato",Dades!E136)="D1",CELL("formato",Dades!E136)="D4"),Dades!E136+0,"Format incorrecte"),
      IF(Dades!A136="","","Camp obligatori")),"Valor incorrecte")</f>
        <v/>
      </c>
      <c r="F136" t="str">
        <f>IF(Dades!F136="",IF(Dades!A136="","",IF(Dades!B136="DESPESA PERSONAL","Camp obligatori","")),
IF(LEN(Dades!F136)&gt;255,"Longitud superada",Dades!F136))</f>
        <v/>
      </c>
      <c r="G136" t="str">
        <f>IF(Dades!G136&lt;&gt;"",Dades!G136,
IF(Dades!A136="","","Camp obligatori"))</f>
        <v/>
      </c>
      <c r="H136" t="str">
        <f>IF(Dades!H136="",IF(Dades!A136="","","Camp obligatori"),
IF(LEN(Dades!H136)&gt;255,"Longitud superada",Dades!H136))</f>
        <v/>
      </c>
      <c r="I136" s="7" t="str">
        <f>IFERROR(IF(Dades!I136&lt;&gt;"",
IF(TYPE(Dades!I136)=1,Dades!I136,"Format incorrecte"),
IF(Dades!A136="","","Camp obligatori")),"Valor incorrecte")</f>
        <v/>
      </c>
      <c r="J136" s="7" t="str">
        <f>IFERROR(IF(Dades!J136&lt;&gt;"",
       IF(TYPE(Dades!J136)=1,IF(Dades!I136&lt;Dades!J136,"Import incorrecte",Dades!J136),"Format incorrecte"),
IF(Dades!A136="","","")),"Valor incorrecte")</f>
        <v/>
      </c>
      <c r="K136" s="7" t="str">
        <f>IFERROR(IF(Dades!K136&lt;&gt;"",
IF(TYPE(Dades!K136)=1,Dades!K136,"Format incorrecte"),
IF(Dades!A136="","","Camp obligatori")),"Valor incorrecte")</f>
        <v/>
      </c>
      <c r="L136" s="7" t="str">
        <f>IFERROR(IF(Dades!L136&lt;&gt;"",
       IF(TYPE(Dades!L136)=1,IF(Dades!K136&lt;Dades!L136,"Import incorrecte",Dades!L136),"Format incorrecte"),
IF(Dades!A136="","","Camp obligatori")),"Valor incorrecte")</f>
        <v/>
      </c>
      <c r="M136" s="7" t="str">
        <f>IFERROR(IF(Dades!M136&lt;&gt;"",
IF(TYPE(Dades!M136)=1,Dades!M136,"Format incorrecte"),
IF(Dades!A136="","","")),"Valor incorrecte")</f>
        <v/>
      </c>
      <c r="N136" t="str">
        <f>IF(Dades!N136="","",
IF(LEN(Dades!N136)&gt;255,"Longitud superada",Dades!N136))</f>
        <v/>
      </c>
      <c r="O136" t="str">
        <f>IF(Dades!O136="","",
IF(LEN(Dades!O136)&gt;1000,"Longitud superada",Dades!O136))</f>
        <v/>
      </c>
      <c r="P136" t="str">
        <f>IF(OR(Dades!P136&lt;&gt;"",Dades!Q136&lt;&gt;"",Dades!R136&lt;&gt;"",Dades!S136&lt;&gt;"",Dades!T136&lt;&gt;"",Dades!U136&lt;&gt;"",Dades!V136&lt;&gt;""),"Buidar col P i endavant","")</f>
        <v/>
      </c>
      <c r="Q136" t="str">
        <f>IF(Dades!B136="DESPESA PERSONAL",
IFERROR(IF(
       AND(
         LEN(Dades!C136)=8,
         AND(ISNUMBER(VALUE(LEFT(Dades!C136,2))),VALUE(LEFT(Dades!C136,2))&gt;=1,VALUE(LEFT(Dades!C136,2))&lt;13),
         OR(MID(Dades!C136,3,1)="N",MID(Dades!C136,3,1)="E"),
         MID(Dades!C136,4,1)="/",
         AND(ISNUMBER(VALUE(RIGHT(Dades!C136,4))),VALUE(RIGHT(Dades!C136,4))&gt;=2000,VALUE(RIGHT(Dades!C136,4))&lt;2100)
       )
=FALSE,"Valor incorrecte",""),"Valor incorrecte"),"")</f>
        <v/>
      </c>
    </row>
    <row r="137" spans="1:17" x14ac:dyDescent="0.3">
      <c r="A137" t="str">
        <f>IF(Dades!A137&lt;&gt;"",IF(AND(Dades!A136="",Dades!B136="",Dades!C136="",Dades!D136="",Dades!E136="",Dades!F136="",Dades!G136="",Dades!H136="",Dades!I136="",Dades!J136="",Dades!K136="",Dades!L136="",Dades!M136="",Dades!N136="",Dades!O136=""),
"No es carregarà",
    IF(OR(Dades!A137="DIRECTA",Dades!A137="INDIRECTA"),Dades!A137,"Valor incorrecte")),
IF(Dades!B137="","","Camp obligatori"))</f>
        <v/>
      </c>
      <c r="B137" t="str">
        <f>IF(Dades!B137&lt;&gt;"",
IF(OR(Dades!B137="SERVEI PROFESSIONAL",
           Dades!B137="DESPESA PERSONAL",
           Dades!B137="ASSEGURANÇA",
           Dades!B137="DIETA",
           Dades!B137="AMORTITZACIO",
           Dades!B137="SUBMINISTRAMENT",
           Dades!B137="SERVEI GENERAL",
           Dades!B137="ALTRES"),
Dades!B137,"Valor incorrecte"),
IF(Dades!A137="","","Camp obligatori"))</f>
        <v/>
      </c>
      <c r="C137" s="6" t="str">
        <f>IF(Dades!C137&lt;&gt;"",
       IF(Dades!B137="DESPESA PERSONAL",
             IF(Q137="",Dades!C137,"Valor incorrecte"),
             Dades!C137),
IF(AND(Dades!B137&lt;&gt;"DIETA",Dades!B137&lt;&gt;"ALTRES"),
     IF(Dades!A137="", "", "Camp obligatori"),
      ""))</f>
        <v/>
      </c>
      <c r="D137" s="2" t="str">
        <f ca="1">IFERROR(IF(Dades!D137&lt;&gt;"",
       IF(OR(CELL("formato",Dades!D137)="D1",CELL("formato",Dades!D137)="D4"),Dades!D137+0,"Format incorrecte"),
      IF(Dades!A137="","","Camp obligatori")),"Valor incorrecte")</f>
        <v/>
      </c>
      <c r="E137" s="2" t="str">
        <f ca="1">IFERROR(IF(Dades!E137&lt;&gt;"",
       IF(OR(CELL("formato",Dades!E137)="D1",CELL("formato",Dades!E137)="D4"),Dades!E137+0,"Format incorrecte"),
      IF(Dades!A137="","","Camp obligatori")),"Valor incorrecte")</f>
        <v/>
      </c>
      <c r="F137" t="str">
        <f>IF(Dades!F137="",IF(Dades!A137="","",IF(Dades!B137="DESPESA PERSONAL","Camp obligatori","")),
IF(LEN(Dades!F137)&gt;255,"Longitud superada",Dades!F137))</f>
        <v/>
      </c>
      <c r="G137" t="str">
        <f>IF(Dades!G137&lt;&gt;"",Dades!G137,
IF(Dades!A137="","","Camp obligatori"))</f>
        <v/>
      </c>
      <c r="H137" t="str">
        <f>IF(Dades!H137="",IF(Dades!A137="","","Camp obligatori"),
IF(LEN(Dades!H137)&gt;255,"Longitud superada",Dades!H137))</f>
        <v/>
      </c>
      <c r="I137" s="7" t="str">
        <f>IFERROR(IF(Dades!I137&lt;&gt;"",
IF(TYPE(Dades!I137)=1,Dades!I137,"Format incorrecte"),
IF(Dades!A137="","","Camp obligatori")),"Valor incorrecte")</f>
        <v/>
      </c>
      <c r="J137" s="7" t="str">
        <f>IFERROR(IF(Dades!J137&lt;&gt;"",
       IF(TYPE(Dades!J137)=1,IF(Dades!I137&lt;Dades!J137,"Import incorrecte",Dades!J137),"Format incorrecte"),
IF(Dades!A137="","","")),"Valor incorrecte")</f>
        <v/>
      </c>
      <c r="K137" s="7" t="str">
        <f>IFERROR(IF(Dades!K137&lt;&gt;"",
IF(TYPE(Dades!K137)=1,Dades!K137,"Format incorrecte"),
IF(Dades!A137="","","Camp obligatori")),"Valor incorrecte")</f>
        <v/>
      </c>
      <c r="L137" s="7" t="str">
        <f>IFERROR(IF(Dades!L137&lt;&gt;"",
       IF(TYPE(Dades!L137)=1,IF(Dades!K137&lt;Dades!L137,"Import incorrecte",Dades!L137),"Format incorrecte"),
IF(Dades!A137="","","Camp obligatori")),"Valor incorrecte")</f>
        <v/>
      </c>
      <c r="M137" s="7" t="str">
        <f>IFERROR(IF(Dades!M137&lt;&gt;"",
IF(TYPE(Dades!M137)=1,Dades!M137,"Format incorrecte"),
IF(Dades!A137="","","")),"Valor incorrecte")</f>
        <v/>
      </c>
      <c r="N137" t="str">
        <f>IF(Dades!N137="","",
IF(LEN(Dades!N137)&gt;255,"Longitud superada",Dades!N137))</f>
        <v/>
      </c>
      <c r="O137" t="str">
        <f>IF(Dades!O137="","",
IF(LEN(Dades!O137)&gt;1000,"Longitud superada",Dades!O137))</f>
        <v/>
      </c>
      <c r="P137" t="str">
        <f>IF(OR(Dades!P137&lt;&gt;"",Dades!Q137&lt;&gt;"",Dades!R137&lt;&gt;"",Dades!S137&lt;&gt;"",Dades!T137&lt;&gt;"",Dades!U137&lt;&gt;"",Dades!V137&lt;&gt;""),"Buidar col P i endavant","")</f>
        <v/>
      </c>
      <c r="Q137" t="str">
        <f>IF(Dades!B137="DESPESA PERSONAL",
IFERROR(IF(
       AND(
         LEN(Dades!C137)=8,
         AND(ISNUMBER(VALUE(LEFT(Dades!C137,2))),VALUE(LEFT(Dades!C137,2))&gt;=1,VALUE(LEFT(Dades!C137,2))&lt;13),
         OR(MID(Dades!C137,3,1)="N",MID(Dades!C137,3,1)="E"),
         MID(Dades!C137,4,1)="/",
         AND(ISNUMBER(VALUE(RIGHT(Dades!C137,4))),VALUE(RIGHT(Dades!C137,4))&gt;=2000,VALUE(RIGHT(Dades!C137,4))&lt;2100)
       )
=FALSE,"Valor incorrecte",""),"Valor incorrecte"),"")</f>
        <v/>
      </c>
    </row>
    <row r="138" spans="1:17" x14ac:dyDescent="0.3">
      <c r="A138" t="str">
        <f>IF(Dades!A138&lt;&gt;"",IF(AND(Dades!A137="",Dades!B137="",Dades!C137="",Dades!D137="",Dades!E137="",Dades!F137="",Dades!G137="",Dades!H137="",Dades!I137="",Dades!J137="",Dades!K137="",Dades!L137="",Dades!M137="",Dades!N137="",Dades!O137=""),
"No es carregarà",
    IF(OR(Dades!A138="DIRECTA",Dades!A138="INDIRECTA"),Dades!A138,"Valor incorrecte")),
IF(Dades!B138="","","Camp obligatori"))</f>
        <v/>
      </c>
      <c r="B138" t="str">
        <f>IF(Dades!B138&lt;&gt;"",
IF(OR(Dades!B138="SERVEI PROFESSIONAL",
           Dades!B138="DESPESA PERSONAL",
           Dades!B138="ASSEGURANÇA",
           Dades!B138="DIETA",
           Dades!B138="AMORTITZACIO",
           Dades!B138="SUBMINISTRAMENT",
           Dades!B138="SERVEI GENERAL",
           Dades!B138="ALTRES"),
Dades!B138,"Valor incorrecte"),
IF(Dades!A138="","","Camp obligatori"))</f>
        <v/>
      </c>
      <c r="C138" s="6" t="str">
        <f>IF(Dades!C138&lt;&gt;"",
       IF(Dades!B138="DESPESA PERSONAL",
             IF(Q138="",Dades!C138,"Valor incorrecte"),
             Dades!C138),
IF(AND(Dades!B138&lt;&gt;"DIETA",Dades!B138&lt;&gt;"ALTRES"),
     IF(Dades!A138="", "", "Camp obligatori"),
      ""))</f>
        <v/>
      </c>
      <c r="D138" s="2" t="str">
        <f ca="1">IFERROR(IF(Dades!D138&lt;&gt;"",
       IF(OR(CELL("formato",Dades!D138)="D1",CELL("formato",Dades!D138)="D4"),Dades!D138+0,"Format incorrecte"),
      IF(Dades!A138="","","Camp obligatori")),"Valor incorrecte")</f>
        <v/>
      </c>
      <c r="E138" s="2" t="str">
        <f ca="1">IFERROR(IF(Dades!E138&lt;&gt;"",
       IF(OR(CELL("formato",Dades!E138)="D1",CELL("formato",Dades!E138)="D4"),Dades!E138+0,"Format incorrecte"),
      IF(Dades!A138="","","Camp obligatori")),"Valor incorrecte")</f>
        <v/>
      </c>
      <c r="F138" t="str">
        <f>IF(Dades!F138="",IF(Dades!A138="","",IF(Dades!B138="DESPESA PERSONAL","Camp obligatori","")),
IF(LEN(Dades!F138)&gt;255,"Longitud superada",Dades!F138))</f>
        <v/>
      </c>
      <c r="G138" t="str">
        <f>IF(Dades!G138&lt;&gt;"",Dades!G138,
IF(Dades!A138="","","Camp obligatori"))</f>
        <v/>
      </c>
      <c r="H138" t="str">
        <f>IF(Dades!H138="",IF(Dades!A138="","","Camp obligatori"),
IF(LEN(Dades!H138)&gt;255,"Longitud superada",Dades!H138))</f>
        <v/>
      </c>
      <c r="I138" s="7" t="str">
        <f>IFERROR(IF(Dades!I138&lt;&gt;"",
IF(TYPE(Dades!I138)=1,Dades!I138,"Format incorrecte"),
IF(Dades!A138="","","Camp obligatori")),"Valor incorrecte")</f>
        <v/>
      </c>
      <c r="J138" s="7" t="str">
        <f>IFERROR(IF(Dades!J138&lt;&gt;"",
       IF(TYPE(Dades!J138)=1,IF(Dades!I138&lt;Dades!J138,"Import incorrecte",Dades!J138),"Format incorrecte"),
IF(Dades!A138="","","")),"Valor incorrecte")</f>
        <v/>
      </c>
      <c r="K138" s="7" t="str">
        <f>IFERROR(IF(Dades!K138&lt;&gt;"",
IF(TYPE(Dades!K138)=1,Dades!K138,"Format incorrecte"),
IF(Dades!A138="","","Camp obligatori")),"Valor incorrecte")</f>
        <v/>
      </c>
      <c r="L138" s="7" t="str">
        <f>IFERROR(IF(Dades!L138&lt;&gt;"",
       IF(TYPE(Dades!L138)=1,IF(Dades!K138&lt;Dades!L138,"Import incorrecte",Dades!L138),"Format incorrecte"),
IF(Dades!A138="","","Camp obligatori")),"Valor incorrecte")</f>
        <v/>
      </c>
      <c r="M138" s="7" t="str">
        <f>IFERROR(IF(Dades!M138&lt;&gt;"",
IF(TYPE(Dades!M138)=1,Dades!M138,"Format incorrecte"),
IF(Dades!A138="","","")),"Valor incorrecte")</f>
        <v/>
      </c>
      <c r="N138" t="str">
        <f>IF(Dades!N138="","",
IF(LEN(Dades!N138)&gt;255,"Longitud superada",Dades!N138))</f>
        <v/>
      </c>
      <c r="O138" t="str">
        <f>IF(Dades!O138="","",
IF(LEN(Dades!O138)&gt;1000,"Longitud superada",Dades!O138))</f>
        <v/>
      </c>
      <c r="P138" t="str">
        <f>IF(OR(Dades!P138&lt;&gt;"",Dades!Q138&lt;&gt;"",Dades!R138&lt;&gt;"",Dades!S138&lt;&gt;"",Dades!T138&lt;&gt;"",Dades!U138&lt;&gt;"",Dades!V138&lt;&gt;""),"Buidar col P i endavant","")</f>
        <v/>
      </c>
      <c r="Q138" t="str">
        <f>IF(Dades!B138="DESPESA PERSONAL",
IFERROR(IF(
       AND(
         LEN(Dades!C138)=8,
         AND(ISNUMBER(VALUE(LEFT(Dades!C138,2))),VALUE(LEFT(Dades!C138,2))&gt;=1,VALUE(LEFT(Dades!C138,2))&lt;13),
         OR(MID(Dades!C138,3,1)="N",MID(Dades!C138,3,1)="E"),
         MID(Dades!C138,4,1)="/",
         AND(ISNUMBER(VALUE(RIGHT(Dades!C138,4))),VALUE(RIGHT(Dades!C138,4))&gt;=2000,VALUE(RIGHT(Dades!C138,4))&lt;2100)
       )
=FALSE,"Valor incorrecte",""),"Valor incorrecte"),"")</f>
        <v/>
      </c>
    </row>
    <row r="139" spans="1:17" x14ac:dyDescent="0.3">
      <c r="A139" t="str">
        <f>IF(Dades!A139&lt;&gt;"",IF(AND(Dades!A138="",Dades!B138="",Dades!C138="",Dades!D138="",Dades!E138="",Dades!F138="",Dades!G138="",Dades!H138="",Dades!I138="",Dades!J138="",Dades!K138="",Dades!L138="",Dades!M138="",Dades!N138="",Dades!O138=""),
"No es carregarà",
    IF(OR(Dades!A139="DIRECTA",Dades!A139="INDIRECTA"),Dades!A139,"Valor incorrecte")),
IF(Dades!B139="","","Camp obligatori"))</f>
        <v/>
      </c>
      <c r="B139" t="str">
        <f>IF(Dades!B139&lt;&gt;"",
IF(OR(Dades!B139="SERVEI PROFESSIONAL",
           Dades!B139="DESPESA PERSONAL",
           Dades!B139="ASSEGURANÇA",
           Dades!B139="DIETA",
           Dades!B139="AMORTITZACIO",
           Dades!B139="SUBMINISTRAMENT",
           Dades!B139="SERVEI GENERAL",
           Dades!B139="ALTRES"),
Dades!B139,"Valor incorrecte"),
IF(Dades!A139="","","Camp obligatori"))</f>
        <v/>
      </c>
      <c r="C139" s="6" t="str">
        <f>IF(Dades!C139&lt;&gt;"",
       IF(Dades!B139="DESPESA PERSONAL",
             IF(Q139="",Dades!C139,"Valor incorrecte"),
             Dades!C139),
IF(AND(Dades!B139&lt;&gt;"DIETA",Dades!B139&lt;&gt;"ALTRES"),
     IF(Dades!A139="", "", "Camp obligatori"),
      ""))</f>
        <v/>
      </c>
      <c r="D139" s="2" t="str">
        <f ca="1">IFERROR(IF(Dades!D139&lt;&gt;"",
       IF(OR(CELL("formato",Dades!D139)="D1",CELL("formato",Dades!D139)="D4"),Dades!D139+0,"Format incorrecte"),
      IF(Dades!A139="","","Camp obligatori")),"Valor incorrecte")</f>
        <v/>
      </c>
      <c r="E139" s="2" t="str">
        <f ca="1">IFERROR(IF(Dades!E139&lt;&gt;"",
       IF(OR(CELL("formato",Dades!E139)="D1",CELL("formato",Dades!E139)="D4"),Dades!E139+0,"Format incorrecte"),
      IF(Dades!A139="","","Camp obligatori")),"Valor incorrecte")</f>
        <v/>
      </c>
      <c r="F139" t="str">
        <f>IF(Dades!F139="",IF(Dades!A139="","",IF(Dades!B139="DESPESA PERSONAL","Camp obligatori","")),
IF(LEN(Dades!F139)&gt;255,"Longitud superada",Dades!F139))</f>
        <v/>
      </c>
      <c r="G139" t="str">
        <f>IF(Dades!G139&lt;&gt;"",Dades!G139,
IF(Dades!A139="","","Camp obligatori"))</f>
        <v/>
      </c>
      <c r="H139" t="str">
        <f>IF(Dades!H139="",IF(Dades!A139="","","Camp obligatori"),
IF(LEN(Dades!H139)&gt;255,"Longitud superada",Dades!H139))</f>
        <v/>
      </c>
      <c r="I139" s="7" t="str">
        <f>IFERROR(IF(Dades!I139&lt;&gt;"",
IF(TYPE(Dades!I139)=1,Dades!I139,"Format incorrecte"),
IF(Dades!A139="","","Camp obligatori")),"Valor incorrecte")</f>
        <v/>
      </c>
      <c r="J139" s="7" t="str">
        <f>IFERROR(IF(Dades!J139&lt;&gt;"",
       IF(TYPE(Dades!J139)=1,IF(Dades!I139&lt;Dades!J139,"Import incorrecte",Dades!J139),"Format incorrecte"),
IF(Dades!A139="","","")),"Valor incorrecte")</f>
        <v/>
      </c>
      <c r="K139" s="7" t="str">
        <f>IFERROR(IF(Dades!K139&lt;&gt;"",
IF(TYPE(Dades!K139)=1,Dades!K139,"Format incorrecte"),
IF(Dades!A139="","","Camp obligatori")),"Valor incorrecte")</f>
        <v/>
      </c>
      <c r="L139" s="7" t="str">
        <f>IFERROR(IF(Dades!L139&lt;&gt;"",
       IF(TYPE(Dades!L139)=1,IF(Dades!K139&lt;Dades!L139,"Import incorrecte",Dades!L139),"Format incorrecte"),
IF(Dades!A139="","","Camp obligatori")),"Valor incorrecte")</f>
        <v/>
      </c>
      <c r="M139" s="7" t="str">
        <f>IFERROR(IF(Dades!M139&lt;&gt;"",
IF(TYPE(Dades!M139)=1,Dades!M139,"Format incorrecte"),
IF(Dades!A139="","","")),"Valor incorrecte")</f>
        <v/>
      </c>
      <c r="N139" t="str">
        <f>IF(Dades!N139="","",
IF(LEN(Dades!N139)&gt;255,"Longitud superada",Dades!N139))</f>
        <v/>
      </c>
      <c r="O139" t="str">
        <f>IF(Dades!O139="","",
IF(LEN(Dades!O139)&gt;1000,"Longitud superada",Dades!O139))</f>
        <v/>
      </c>
      <c r="P139" t="str">
        <f>IF(OR(Dades!P139&lt;&gt;"",Dades!Q139&lt;&gt;"",Dades!R139&lt;&gt;"",Dades!S139&lt;&gt;"",Dades!T139&lt;&gt;"",Dades!U139&lt;&gt;"",Dades!V139&lt;&gt;""),"Buidar col P i endavant","")</f>
        <v/>
      </c>
      <c r="Q139" t="str">
        <f>IF(Dades!B139="DESPESA PERSONAL",
IFERROR(IF(
       AND(
         LEN(Dades!C139)=8,
         AND(ISNUMBER(VALUE(LEFT(Dades!C139,2))),VALUE(LEFT(Dades!C139,2))&gt;=1,VALUE(LEFT(Dades!C139,2))&lt;13),
         OR(MID(Dades!C139,3,1)="N",MID(Dades!C139,3,1)="E"),
         MID(Dades!C139,4,1)="/",
         AND(ISNUMBER(VALUE(RIGHT(Dades!C139,4))),VALUE(RIGHT(Dades!C139,4))&gt;=2000,VALUE(RIGHT(Dades!C139,4))&lt;2100)
       )
=FALSE,"Valor incorrecte",""),"Valor incorrecte"),"")</f>
        <v/>
      </c>
    </row>
    <row r="140" spans="1:17" x14ac:dyDescent="0.3">
      <c r="A140" t="str">
        <f>IF(Dades!A140&lt;&gt;"",IF(AND(Dades!A139="",Dades!B139="",Dades!C139="",Dades!D139="",Dades!E139="",Dades!F139="",Dades!G139="",Dades!H139="",Dades!I139="",Dades!J139="",Dades!K139="",Dades!L139="",Dades!M139="",Dades!N139="",Dades!O139=""),
"No es carregarà",
    IF(OR(Dades!A140="DIRECTA",Dades!A140="INDIRECTA"),Dades!A140,"Valor incorrecte")),
IF(Dades!B140="","","Camp obligatori"))</f>
        <v/>
      </c>
      <c r="B140" t="str">
        <f>IF(Dades!B140&lt;&gt;"",
IF(OR(Dades!B140="SERVEI PROFESSIONAL",
           Dades!B140="DESPESA PERSONAL",
           Dades!B140="ASSEGURANÇA",
           Dades!B140="DIETA",
           Dades!B140="AMORTITZACIO",
           Dades!B140="SUBMINISTRAMENT",
           Dades!B140="SERVEI GENERAL",
           Dades!B140="ALTRES"),
Dades!B140,"Valor incorrecte"),
IF(Dades!A140="","","Camp obligatori"))</f>
        <v/>
      </c>
      <c r="C140" s="6" t="str">
        <f>IF(Dades!C140&lt;&gt;"",
       IF(Dades!B140="DESPESA PERSONAL",
             IF(Q140="",Dades!C140,"Valor incorrecte"),
             Dades!C140),
IF(AND(Dades!B140&lt;&gt;"DIETA",Dades!B140&lt;&gt;"ALTRES"),
     IF(Dades!A140="", "", "Camp obligatori"),
      ""))</f>
        <v/>
      </c>
      <c r="D140" s="2" t="str">
        <f ca="1">IFERROR(IF(Dades!D140&lt;&gt;"",
       IF(OR(CELL("formato",Dades!D140)="D1",CELL("formato",Dades!D140)="D4"),Dades!D140+0,"Format incorrecte"),
      IF(Dades!A140="","","Camp obligatori")),"Valor incorrecte")</f>
        <v/>
      </c>
      <c r="E140" s="2" t="str">
        <f ca="1">IFERROR(IF(Dades!E140&lt;&gt;"",
       IF(OR(CELL("formato",Dades!E140)="D1",CELL("formato",Dades!E140)="D4"),Dades!E140+0,"Format incorrecte"),
      IF(Dades!A140="","","Camp obligatori")),"Valor incorrecte")</f>
        <v/>
      </c>
      <c r="F140" t="str">
        <f>IF(Dades!F140="",IF(Dades!A140="","",IF(Dades!B140="DESPESA PERSONAL","Camp obligatori","")),
IF(LEN(Dades!F140)&gt;255,"Longitud superada",Dades!F140))</f>
        <v/>
      </c>
      <c r="G140" t="str">
        <f>IF(Dades!G140&lt;&gt;"",Dades!G140,
IF(Dades!A140="","","Camp obligatori"))</f>
        <v/>
      </c>
      <c r="H140" t="str">
        <f>IF(Dades!H140="",IF(Dades!A140="","","Camp obligatori"),
IF(LEN(Dades!H140)&gt;255,"Longitud superada",Dades!H140))</f>
        <v/>
      </c>
      <c r="I140" s="7" t="str">
        <f>IFERROR(IF(Dades!I140&lt;&gt;"",
IF(TYPE(Dades!I140)=1,Dades!I140,"Format incorrecte"),
IF(Dades!A140="","","Camp obligatori")),"Valor incorrecte")</f>
        <v/>
      </c>
      <c r="J140" s="7" t="str">
        <f>IFERROR(IF(Dades!J140&lt;&gt;"",
       IF(TYPE(Dades!J140)=1,IF(Dades!I140&lt;Dades!J140,"Import incorrecte",Dades!J140),"Format incorrecte"),
IF(Dades!A140="","","")),"Valor incorrecte")</f>
        <v/>
      </c>
      <c r="K140" s="7" t="str">
        <f>IFERROR(IF(Dades!K140&lt;&gt;"",
IF(TYPE(Dades!K140)=1,Dades!K140,"Format incorrecte"),
IF(Dades!A140="","","Camp obligatori")),"Valor incorrecte")</f>
        <v/>
      </c>
      <c r="L140" s="7" t="str">
        <f>IFERROR(IF(Dades!L140&lt;&gt;"",
       IF(TYPE(Dades!L140)=1,IF(Dades!K140&lt;Dades!L140,"Import incorrecte",Dades!L140),"Format incorrecte"),
IF(Dades!A140="","","Camp obligatori")),"Valor incorrecte")</f>
        <v/>
      </c>
      <c r="M140" s="7" t="str">
        <f>IFERROR(IF(Dades!M140&lt;&gt;"",
IF(TYPE(Dades!M140)=1,Dades!M140,"Format incorrecte"),
IF(Dades!A140="","","")),"Valor incorrecte")</f>
        <v/>
      </c>
      <c r="N140" t="str">
        <f>IF(Dades!N140="","",
IF(LEN(Dades!N140)&gt;255,"Longitud superada",Dades!N140))</f>
        <v/>
      </c>
      <c r="O140" t="str">
        <f>IF(Dades!O140="","",
IF(LEN(Dades!O140)&gt;1000,"Longitud superada",Dades!O140))</f>
        <v/>
      </c>
      <c r="P140" t="str">
        <f>IF(OR(Dades!P140&lt;&gt;"",Dades!Q140&lt;&gt;"",Dades!R140&lt;&gt;"",Dades!S140&lt;&gt;"",Dades!T140&lt;&gt;"",Dades!U140&lt;&gt;"",Dades!V140&lt;&gt;""),"Buidar col P i endavant","")</f>
        <v/>
      </c>
      <c r="Q140" t="str">
        <f>IF(Dades!B140="DESPESA PERSONAL",
IFERROR(IF(
       AND(
         LEN(Dades!C140)=8,
         AND(ISNUMBER(VALUE(LEFT(Dades!C140,2))),VALUE(LEFT(Dades!C140,2))&gt;=1,VALUE(LEFT(Dades!C140,2))&lt;13),
         OR(MID(Dades!C140,3,1)="N",MID(Dades!C140,3,1)="E"),
         MID(Dades!C140,4,1)="/",
         AND(ISNUMBER(VALUE(RIGHT(Dades!C140,4))),VALUE(RIGHT(Dades!C140,4))&gt;=2000,VALUE(RIGHT(Dades!C140,4))&lt;2100)
       )
=FALSE,"Valor incorrecte",""),"Valor incorrecte"),"")</f>
        <v/>
      </c>
    </row>
    <row r="141" spans="1:17" x14ac:dyDescent="0.3">
      <c r="A141" t="str">
        <f>IF(Dades!A141&lt;&gt;"",IF(AND(Dades!A140="",Dades!B140="",Dades!C140="",Dades!D140="",Dades!E140="",Dades!F140="",Dades!G140="",Dades!H140="",Dades!I140="",Dades!J140="",Dades!K140="",Dades!L140="",Dades!M140="",Dades!N140="",Dades!O140=""),
"No es carregarà",
    IF(OR(Dades!A141="DIRECTA",Dades!A141="INDIRECTA"),Dades!A141,"Valor incorrecte")),
IF(Dades!B141="","","Camp obligatori"))</f>
        <v/>
      </c>
      <c r="B141" t="str">
        <f>IF(Dades!B141&lt;&gt;"",
IF(OR(Dades!B141="SERVEI PROFESSIONAL",
           Dades!B141="DESPESA PERSONAL",
           Dades!B141="ASSEGURANÇA",
           Dades!B141="DIETA",
           Dades!B141="AMORTITZACIO",
           Dades!B141="SUBMINISTRAMENT",
           Dades!B141="SERVEI GENERAL",
           Dades!B141="ALTRES"),
Dades!B141,"Valor incorrecte"),
IF(Dades!A141="","","Camp obligatori"))</f>
        <v/>
      </c>
      <c r="C141" s="6" t="str">
        <f>IF(Dades!C141&lt;&gt;"",
       IF(Dades!B141="DESPESA PERSONAL",
             IF(Q141="",Dades!C141,"Valor incorrecte"),
             Dades!C141),
IF(AND(Dades!B141&lt;&gt;"DIETA",Dades!B141&lt;&gt;"ALTRES"),
     IF(Dades!A141="", "", "Camp obligatori"),
      ""))</f>
        <v/>
      </c>
      <c r="D141" s="2" t="str">
        <f ca="1">IFERROR(IF(Dades!D141&lt;&gt;"",
       IF(OR(CELL("formato",Dades!D141)="D1",CELL("formato",Dades!D141)="D4"),Dades!D141+0,"Format incorrecte"),
      IF(Dades!A141="","","Camp obligatori")),"Valor incorrecte")</f>
        <v/>
      </c>
      <c r="E141" s="2" t="str">
        <f ca="1">IFERROR(IF(Dades!E141&lt;&gt;"",
       IF(OR(CELL("formato",Dades!E141)="D1",CELL("formato",Dades!E141)="D4"),Dades!E141+0,"Format incorrecte"),
      IF(Dades!A141="","","Camp obligatori")),"Valor incorrecte")</f>
        <v/>
      </c>
      <c r="F141" t="str">
        <f>IF(Dades!F141="",IF(Dades!A141="","",IF(Dades!B141="DESPESA PERSONAL","Camp obligatori","")),
IF(LEN(Dades!F141)&gt;255,"Longitud superada",Dades!F141))</f>
        <v/>
      </c>
      <c r="G141" t="str">
        <f>IF(Dades!G141&lt;&gt;"",Dades!G141,
IF(Dades!A141="","","Camp obligatori"))</f>
        <v/>
      </c>
      <c r="H141" t="str">
        <f>IF(Dades!H141="",IF(Dades!A141="","","Camp obligatori"),
IF(LEN(Dades!H141)&gt;255,"Longitud superada",Dades!H141))</f>
        <v/>
      </c>
      <c r="I141" s="7" t="str">
        <f>IFERROR(IF(Dades!I141&lt;&gt;"",
IF(TYPE(Dades!I141)=1,Dades!I141,"Format incorrecte"),
IF(Dades!A141="","","Camp obligatori")),"Valor incorrecte")</f>
        <v/>
      </c>
      <c r="J141" s="7" t="str">
        <f>IFERROR(IF(Dades!J141&lt;&gt;"",
       IF(TYPE(Dades!J141)=1,IF(Dades!I141&lt;Dades!J141,"Import incorrecte",Dades!J141),"Format incorrecte"),
IF(Dades!A141="","","")),"Valor incorrecte")</f>
        <v/>
      </c>
      <c r="K141" s="7" t="str">
        <f>IFERROR(IF(Dades!K141&lt;&gt;"",
IF(TYPE(Dades!K141)=1,Dades!K141,"Format incorrecte"),
IF(Dades!A141="","","Camp obligatori")),"Valor incorrecte")</f>
        <v/>
      </c>
      <c r="L141" s="7" t="str">
        <f>IFERROR(IF(Dades!L141&lt;&gt;"",
       IF(TYPE(Dades!L141)=1,IF(Dades!K141&lt;Dades!L141,"Import incorrecte",Dades!L141),"Format incorrecte"),
IF(Dades!A141="","","Camp obligatori")),"Valor incorrecte")</f>
        <v/>
      </c>
      <c r="M141" s="7" t="str">
        <f>IFERROR(IF(Dades!M141&lt;&gt;"",
IF(TYPE(Dades!M141)=1,Dades!M141,"Format incorrecte"),
IF(Dades!A141="","","")),"Valor incorrecte")</f>
        <v/>
      </c>
      <c r="N141" t="str">
        <f>IF(Dades!N141="","",
IF(LEN(Dades!N141)&gt;255,"Longitud superada",Dades!N141))</f>
        <v/>
      </c>
      <c r="O141" t="str">
        <f>IF(Dades!O141="","",
IF(LEN(Dades!O141)&gt;1000,"Longitud superada",Dades!O141))</f>
        <v/>
      </c>
      <c r="P141" t="str">
        <f>IF(OR(Dades!P141&lt;&gt;"",Dades!Q141&lt;&gt;"",Dades!R141&lt;&gt;"",Dades!S141&lt;&gt;"",Dades!T141&lt;&gt;"",Dades!U141&lt;&gt;"",Dades!V141&lt;&gt;""),"Buidar col P i endavant","")</f>
        <v/>
      </c>
      <c r="Q141" t="str">
        <f>IF(Dades!B141="DESPESA PERSONAL",
IFERROR(IF(
       AND(
         LEN(Dades!C141)=8,
         AND(ISNUMBER(VALUE(LEFT(Dades!C141,2))),VALUE(LEFT(Dades!C141,2))&gt;=1,VALUE(LEFT(Dades!C141,2))&lt;13),
         OR(MID(Dades!C141,3,1)="N",MID(Dades!C141,3,1)="E"),
         MID(Dades!C141,4,1)="/",
         AND(ISNUMBER(VALUE(RIGHT(Dades!C141,4))),VALUE(RIGHT(Dades!C141,4))&gt;=2000,VALUE(RIGHT(Dades!C141,4))&lt;2100)
       )
=FALSE,"Valor incorrecte",""),"Valor incorrecte"),"")</f>
        <v/>
      </c>
    </row>
    <row r="142" spans="1:17" x14ac:dyDescent="0.3">
      <c r="A142" t="str">
        <f>IF(Dades!A142&lt;&gt;"",IF(AND(Dades!A141="",Dades!B141="",Dades!C141="",Dades!D141="",Dades!E141="",Dades!F141="",Dades!G141="",Dades!H141="",Dades!I141="",Dades!J141="",Dades!K141="",Dades!L141="",Dades!M141="",Dades!N141="",Dades!O141=""),
"No es carregarà",
    IF(OR(Dades!A142="DIRECTA",Dades!A142="INDIRECTA"),Dades!A142,"Valor incorrecte")),
IF(Dades!B142="","","Camp obligatori"))</f>
        <v/>
      </c>
      <c r="B142" t="str">
        <f>IF(Dades!B142&lt;&gt;"",
IF(OR(Dades!B142="SERVEI PROFESSIONAL",
           Dades!B142="DESPESA PERSONAL",
           Dades!B142="ASSEGURANÇA",
           Dades!B142="DIETA",
           Dades!B142="AMORTITZACIO",
           Dades!B142="SUBMINISTRAMENT",
           Dades!B142="SERVEI GENERAL",
           Dades!B142="ALTRES"),
Dades!B142,"Valor incorrecte"),
IF(Dades!A142="","","Camp obligatori"))</f>
        <v/>
      </c>
      <c r="C142" s="6" t="str">
        <f>IF(Dades!C142&lt;&gt;"",
       IF(Dades!B142="DESPESA PERSONAL",
             IF(Q142="",Dades!C142,"Valor incorrecte"),
             Dades!C142),
IF(AND(Dades!B142&lt;&gt;"DIETA",Dades!B142&lt;&gt;"ALTRES"),
     IF(Dades!A142="", "", "Camp obligatori"),
      ""))</f>
        <v/>
      </c>
      <c r="D142" s="2" t="str">
        <f ca="1">IFERROR(IF(Dades!D142&lt;&gt;"",
       IF(OR(CELL("formato",Dades!D142)="D1",CELL("formato",Dades!D142)="D4"),Dades!D142+0,"Format incorrecte"),
      IF(Dades!A142="","","Camp obligatori")),"Valor incorrecte")</f>
        <v/>
      </c>
      <c r="E142" s="2" t="str">
        <f ca="1">IFERROR(IF(Dades!E142&lt;&gt;"",
       IF(OR(CELL("formato",Dades!E142)="D1",CELL("formato",Dades!E142)="D4"),Dades!E142+0,"Format incorrecte"),
      IF(Dades!A142="","","Camp obligatori")),"Valor incorrecte")</f>
        <v/>
      </c>
      <c r="F142" t="str">
        <f>IF(Dades!F142="",IF(Dades!A142="","",IF(Dades!B142="DESPESA PERSONAL","Camp obligatori","")),
IF(LEN(Dades!F142)&gt;255,"Longitud superada",Dades!F142))</f>
        <v/>
      </c>
      <c r="G142" t="str">
        <f>IF(Dades!G142&lt;&gt;"",Dades!G142,
IF(Dades!A142="","","Camp obligatori"))</f>
        <v/>
      </c>
      <c r="H142" t="str">
        <f>IF(Dades!H142="",IF(Dades!A142="","","Camp obligatori"),
IF(LEN(Dades!H142)&gt;255,"Longitud superada",Dades!H142))</f>
        <v/>
      </c>
      <c r="I142" s="7" t="str">
        <f>IFERROR(IF(Dades!I142&lt;&gt;"",
IF(TYPE(Dades!I142)=1,Dades!I142,"Format incorrecte"),
IF(Dades!A142="","","Camp obligatori")),"Valor incorrecte")</f>
        <v/>
      </c>
      <c r="J142" s="7" t="str">
        <f>IFERROR(IF(Dades!J142&lt;&gt;"",
       IF(TYPE(Dades!J142)=1,IF(Dades!I142&lt;Dades!J142,"Import incorrecte",Dades!J142),"Format incorrecte"),
IF(Dades!A142="","","")),"Valor incorrecte")</f>
        <v/>
      </c>
      <c r="K142" s="7" t="str">
        <f>IFERROR(IF(Dades!K142&lt;&gt;"",
IF(TYPE(Dades!K142)=1,Dades!K142,"Format incorrecte"),
IF(Dades!A142="","","Camp obligatori")),"Valor incorrecte")</f>
        <v/>
      </c>
      <c r="L142" s="7" t="str">
        <f>IFERROR(IF(Dades!L142&lt;&gt;"",
       IF(TYPE(Dades!L142)=1,IF(Dades!K142&lt;Dades!L142,"Import incorrecte",Dades!L142),"Format incorrecte"),
IF(Dades!A142="","","Camp obligatori")),"Valor incorrecte")</f>
        <v/>
      </c>
      <c r="M142" s="7" t="str">
        <f>IFERROR(IF(Dades!M142&lt;&gt;"",
IF(TYPE(Dades!M142)=1,Dades!M142,"Format incorrecte"),
IF(Dades!A142="","","")),"Valor incorrecte")</f>
        <v/>
      </c>
      <c r="N142" t="str">
        <f>IF(Dades!N142="","",
IF(LEN(Dades!N142)&gt;255,"Longitud superada",Dades!N142))</f>
        <v/>
      </c>
      <c r="O142" t="str">
        <f>IF(Dades!O142="","",
IF(LEN(Dades!O142)&gt;1000,"Longitud superada",Dades!O142))</f>
        <v/>
      </c>
      <c r="P142" t="str">
        <f>IF(OR(Dades!P142&lt;&gt;"",Dades!Q142&lt;&gt;"",Dades!R142&lt;&gt;"",Dades!S142&lt;&gt;"",Dades!T142&lt;&gt;"",Dades!U142&lt;&gt;"",Dades!V142&lt;&gt;""),"Buidar col P i endavant","")</f>
        <v/>
      </c>
      <c r="Q142" t="str">
        <f>IF(Dades!B142="DESPESA PERSONAL",
IFERROR(IF(
       AND(
         LEN(Dades!C142)=8,
         AND(ISNUMBER(VALUE(LEFT(Dades!C142,2))),VALUE(LEFT(Dades!C142,2))&gt;=1,VALUE(LEFT(Dades!C142,2))&lt;13),
         OR(MID(Dades!C142,3,1)="N",MID(Dades!C142,3,1)="E"),
         MID(Dades!C142,4,1)="/",
         AND(ISNUMBER(VALUE(RIGHT(Dades!C142,4))),VALUE(RIGHT(Dades!C142,4))&gt;=2000,VALUE(RIGHT(Dades!C142,4))&lt;2100)
       )
=FALSE,"Valor incorrecte",""),"Valor incorrecte"),"")</f>
        <v/>
      </c>
    </row>
    <row r="143" spans="1:17" x14ac:dyDescent="0.3">
      <c r="A143" t="str">
        <f>IF(Dades!A143&lt;&gt;"",IF(AND(Dades!A142="",Dades!B142="",Dades!C142="",Dades!D142="",Dades!E142="",Dades!F142="",Dades!G142="",Dades!H142="",Dades!I142="",Dades!J142="",Dades!K142="",Dades!L142="",Dades!M142="",Dades!N142="",Dades!O142=""),
"No es carregarà",
    IF(OR(Dades!A143="DIRECTA",Dades!A143="INDIRECTA"),Dades!A143,"Valor incorrecte")),
IF(Dades!B143="","","Camp obligatori"))</f>
        <v/>
      </c>
      <c r="B143" t="str">
        <f>IF(Dades!B143&lt;&gt;"",
IF(OR(Dades!B143="SERVEI PROFESSIONAL",
           Dades!B143="DESPESA PERSONAL",
           Dades!B143="ASSEGURANÇA",
           Dades!B143="DIETA",
           Dades!B143="AMORTITZACIO",
           Dades!B143="SUBMINISTRAMENT",
           Dades!B143="SERVEI GENERAL",
           Dades!B143="ALTRES"),
Dades!B143,"Valor incorrecte"),
IF(Dades!A143="","","Camp obligatori"))</f>
        <v/>
      </c>
      <c r="C143" s="6" t="str">
        <f>IF(Dades!C143&lt;&gt;"",
       IF(Dades!B143="DESPESA PERSONAL",
             IF(Q143="",Dades!C143,"Valor incorrecte"),
             Dades!C143),
IF(AND(Dades!B143&lt;&gt;"DIETA",Dades!B143&lt;&gt;"ALTRES"),
     IF(Dades!A143="", "", "Camp obligatori"),
      ""))</f>
        <v/>
      </c>
      <c r="D143" s="2" t="str">
        <f ca="1">IFERROR(IF(Dades!D143&lt;&gt;"",
       IF(OR(CELL("formato",Dades!D143)="D1",CELL("formato",Dades!D143)="D4"),Dades!D143+0,"Format incorrecte"),
      IF(Dades!A143="","","Camp obligatori")),"Valor incorrecte")</f>
        <v/>
      </c>
      <c r="E143" s="2" t="str">
        <f ca="1">IFERROR(IF(Dades!E143&lt;&gt;"",
       IF(OR(CELL("formato",Dades!E143)="D1",CELL("formato",Dades!E143)="D4"),Dades!E143+0,"Format incorrecte"),
      IF(Dades!A143="","","Camp obligatori")),"Valor incorrecte")</f>
        <v/>
      </c>
      <c r="F143" t="str">
        <f>IF(Dades!F143="",IF(Dades!A143="","",IF(Dades!B143="DESPESA PERSONAL","Camp obligatori","")),
IF(LEN(Dades!F143)&gt;255,"Longitud superada",Dades!F143))</f>
        <v/>
      </c>
      <c r="G143" t="str">
        <f>IF(Dades!G143&lt;&gt;"",Dades!G143,
IF(Dades!A143="","","Camp obligatori"))</f>
        <v/>
      </c>
      <c r="H143" t="str">
        <f>IF(Dades!H143="",IF(Dades!A143="","","Camp obligatori"),
IF(LEN(Dades!H143)&gt;255,"Longitud superada",Dades!H143))</f>
        <v/>
      </c>
      <c r="I143" s="7" t="str">
        <f>IFERROR(IF(Dades!I143&lt;&gt;"",
IF(TYPE(Dades!I143)=1,Dades!I143,"Format incorrecte"),
IF(Dades!A143="","","Camp obligatori")),"Valor incorrecte")</f>
        <v/>
      </c>
      <c r="J143" s="7" t="str">
        <f>IFERROR(IF(Dades!J143&lt;&gt;"",
       IF(TYPE(Dades!J143)=1,IF(Dades!I143&lt;Dades!J143,"Import incorrecte",Dades!J143),"Format incorrecte"),
IF(Dades!A143="","","")),"Valor incorrecte")</f>
        <v/>
      </c>
      <c r="K143" s="7" t="str">
        <f>IFERROR(IF(Dades!K143&lt;&gt;"",
IF(TYPE(Dades!K143)=1,Dades!K143,"Format incorrecte"),
IF(Dades!A143="","","Camp obligatori")),"Valor incorrecte")</f>
        <v/>
      </c>
      <c r="L143" s="7" t="str">
        <f>IFERROR(IF(Dades!L143&lt;&gt;"",
       IF(TYPE(Dades!L143)=1,IF(Dades!K143&lt;Dades!L143,"Import incorrecte",Dades!L143),"Format incorrecte"),
IF(Dades!A143="","","Camp obligatori")),"Valor incorrecte")</f>
        <v/>
      </c>
      <c r="M143" s="7" t="str">
        <f>IFERROR(IF(Dades!M143&lt;&gt;"",
IF(TYPE(Dades!M143)=1,Dades!M143,"Format incorrecte"),
IF(Dades!A143="","","")),"Valor incorrecte")</f>
        <v/>
      </c>
      <c r="N143" t="str">
        <f>IF(Dades!N143="","",
IF(LEN(Dades!N143)&gt;255,"Longitud superada",Dades!N143))</f>
        <v/>
      </c>
      <c r="O143" t="str">
        <f>IF(Dades!O143="","",
IF(LEN(Dades!O143)&gt;1000,"Longitud superada",Dades!O143))</f>
        <v/>
      </c>
      <c r="P143" t="str">
        <f>IF(OR(Dades!P143&lt;&gt;"",Dades!Q143&lt;&gt;"",Dades!R143&lt;&gt;"",Dades!S143&lt;&gt;"",Dades!T143&lt;&gt;"",Dades!U143&lt;&gt;"",Dades!V143&lt;&gt;""),"Buidar col P i endavant","")</f>
        <v/>
      </c>
      <c r="Q143" t="str">
        <f>IF(Dades!B143="DESPESA PERSONAL",
IFERROR(IF(
       AND(
         LEN(Dades!C143)=8,
         AND(ISNUMBER(VALUE(LEFT(Dades!C143,2))),VALUE(LEFT(Dades!C143,2))&gt;=1,VALUE(LEFT(Dades!C143,2))&lt;13),
         OR(MID(Dades!C143,3,1)="N",MID(Dades!C143,3,1)="E"),
         MID(Dades!C143,4,1)="/",
         AND(ISNUMBER(VALUE(RIGHT(Dades!C143,4))),VALUE(RIGHT(Dades!C143,4))&gt;=2000,VALUE(RIGHT(Dades!C143,4))&lt;2100)
       )
=FALSE,"Valor incorrecte",""),"Valor incorrecte"),"")</f>
        <v/>
      </c>
    </row>
    <row r="144" spans="1:17" x14ac:dyDescent="0.3">
      <c r="A144" t="str">
        <f>IF(Dades!A144&lt;&gt;"",IF(AND(Dades!A143="",Dades!B143="",Dades!C143="",Dades!D143="",Dades!E143="",Dades!F143="",Dades!G143="",Dades!H143="",Dades!I143="",Dades!J143="",Dades!K143="",Dades!L143="",Dades!M143="",Dades!N143="",Dades!O143=""),
"No es carregarà",
    IF(OR(Dades!A144="DIRECTA",Dades!A144="INDIRECTA"),Dades!A144,"Valor incorrecte")),
IF(Dades!B144="","","Camp obligatori"))</f>
        <v/>
      </c>
      <c r="B144" t="str">
        <f>IF(Dades!B144&lt;&gt;"",
IF(OR(Dades!B144="SERVEI PROFESSIONAL",
           Dades!B144="DESPESA PERSONAL",
           Dades!B144="ASSEGURANÇA",
           Dades!B144="DIETA",
           Dades!B144="AMORTITZACIO",
           Dades!B144="SUBMINISTRAMENT",
           Dades!B144="SERVEI GENERAL",
           Dades!B144="ALTRES"),
Dades!B144,"Valor incorrecte"),
IF(Dades!A144="","","Camp obligatori"))</f>
        <v/>
      </c>
      <c r="C144" s="6" t="str">
        <f>IF(Dades!C144&lt;&gt;"",
       IF(Dades!B144="DESPESA PERSONAL",
             IF(Q144="",Dades!C144,"Valor incorrecte"),
             Dades!C144),
IF(AND(Dades!B144&lt;&gt;"DIETA",Dades!B144&lt;&gt;"ALTRES"),
     IF(Dades!A144="", "", "Camp obligatori"),
      ""))</f>
        <v/>
      </c>
      <c r="D144" s="2" t="str">
        <f ca="1">IFERROR(IF(Dades!D144&lt;&gt;"",
       IF(OR(CELL("formato",Dades!D144)="D1",CELL("formato",Dades!D144)="D4"),Dades!D144+0,"Format incorrecte"),
      IF(Dades!A144="","","Camp obligatori")),"Valor incorrecte")</f>
        <v/>
      </c>
      <c r="E144" s="2" t="str">
        <f ca="1">IFERROR(IF(Dades!E144&lt;&gt;"",
       IF(OR(CELL("formato",Dades!E144)="D1",CELL("formato",Dades!E144)="D4"),Dades!E144+0,"Format incorrecte"),
      IF(Dades!A144="","","Camp obligatori")),"Valor incorrecte")</f>
        <v/>
      </c>
      <c r="F144" t="str">
        <f>IF(Dades!F144="",IF(Dades!A144="","",IF(Dades!B144="DESPESA PERSONAL","Camp obligatori","")),
IF(LEN(Dades!F144)&gt;255,"Longitud superada",Dades!F144))</f>
        <v/>
      </c>
      <c r="G144" t="str">
        <f>IF(Dades!G144&lt;&gt;"",Dades!G144,
IF(Dades!A144="","","Camp obligatori"))</f>
        <v/>
      </c>
      <c r="H144" t="str">
        <f>IF(Dades!H144="",IF(Dades!A144="","","Camp obligatori"),
IF(LEN(Dades!H144)&gt;255,"Longitud superada",Dades!H144))</f>
        <v/>
      </c>
      <c r="I144" s="7" t="str">
        <f>IFERROR(IF(Dades!I144&lt;&gt;"",
IF(TYPE(Dades!I144)=1,Dades!I144,"Format incorrecte"),
IF(Dades!A144="","","Camp obligatori")),"Valor incorrecte")</f>
        <v/>
      </c>
      <c r="J144" s="7" t="str">
        <f>IFERROR(IF(Dades!J144&lt;&gt;"",
       IF(TYPE(Dades!J144)=1,IF(Dades!I144&lt;Dades!J144,"Import incorrecte",Dades!J144),"Format incorrecte"),
IF(Dades!A144="","","")),"Valor incorrecte")</f>
        <v/>
      </c>
      <c r="K144" s="7" t="str">
        <f>IFERROR(IF(Dades!K144&lt;&gt;"",
IF(TYPE(Dades!K144)=1,Dades!K144,"Format incorrecte"),
IF(Dades!A144="","","Camp obligatori")),"Valor incorrecte")</f>
        <v/>
      </c>
      <c r="L144" s="7" t="str">
        <f>IFERROR(IF(Dades!L144&lt;&gt;"",
       IF(TYPE(Dades!L144)=1,IF(Dades!K144&lt;Dades!L144,"Import incorrecte",Dades!L144),"Format incorrecte"),
IF(Dades!A144="","","Camp obligatori")),"Valor incorrecte")</f>
        <v/>
      </c>
      <c r="M144" s="7" t="str">
        <f>IFERROR(IF(Dades!M144&lt;&gt;"",
IF(TYPE(Dades!M144)=1,Dades!M144,"Format incorrecte"),
IF(Dades!A144="","","")),"Valor incorrecte")</f>
        <v/>
      </c>
      <c r="N144" t="str">
        <f>IF(Dades!N144="","",
IF(LEN(Dades!N144)&gt;255,"Longitud superada",Dades!N144))</f>
        <v/>
      </c>
      <c r="O144" t="str">
        <f>IF(Dades!O144="","",
IF(LEN(Dades!O144)&gt;1000,"Longitud superada",Dades!O144))</f>
        <v/>
      </c>
      <c r="P144" t="str">
        <f>IF(OR(Dades!P144&lt;&gt;"",Dades!Q144&lt;&gt;"",Dades!R144&lt;&gt;"",Dades!S144&lt;&gt;"",Dades!T144&lt;&gt;"",Dades!U144&lt;&gt;"",Dades!V144&lt;&gt;""),"Buidar col P i endavant","")</f>
        <v/>
      </c>
      <c r="Q144" t="str">
        <f>IF(Dades!B144="DESPESA PERSONAL",
IFERROR(IF(
       AND(
         LEN(Dades!C144)=8,
         AND(ISNUMBER(VALUE(LEFT(Dades!C144,2))),VALUE(LEFT(Dades!C144,2))&gt;=1,VALUE(LEFT(Dades!C144,2))&lt;13),
         OR(MID(Dades!C144,3,1)="N",MID(Dades!C144,3,1)="E"),
         MID(Dades!C144,4,1)="/",
         AND(ISNUMBER(VALUE(RIGHT(Dades!C144,4))),VALUE(RIGHT(Dades!C144,4))&gt;=2000,VALUE(RIGHT(Dades!C144,4))&lt;2100)
       )
=FALSE,"Valor incorrecte",""),"Valor incorrecte"),"")</f>
        <v/>
      </c>
    </row>
    <row r="145" spans="1:17" x14ac:dyDescent="0.3">
      <c r="A145" t="str">
        <f>IF(Dades!A145&lt;&gt;"",IF(AND(Dades!A144="",Dades!B144="",Dades!C144="",Dades!D144="",Dades!E144="",Dades!F144="",Dades!G144="",Dades!H144="",Dades!I144="",Dades!J144="",Dades!K144="",Dades!L144="",Dades!M144="",Dades!N144="",Dades!O144=""),
"No es carregarà",
    IF(OR(Dades!A145="DIRECTA",Dades!A145="INDIRECTA"),Dades!A145,"Valor incorrecte")),
IF(Dades!B145="","","Camp obligatori"))</f>
        <v/>
      </c>
      <c r="B145" t="str">
        <f>IF(Dades!B145&lt;&gt;"",
IF(OR(Dades!B145="SERVEI PROFESSIONAL",
           Dades!B145="DESPESA PERSONAL",
           Dades!B145="ASSEGURANÇA",
           Dades!B145="DIETA",
           Dades!B145="AMORTITZACIO",
           Dades!B145="SUBMINISTRAMENT",
           Dades!B145="SERVEI GENERAL",
           Dades!B145="ALTRES"),
Dades!B145,"Valor incorrecte"),
IF(Dades!A145="","","Camp obligatori"))</f>
        <v/>
      </c>
      <c r="C145" s="6" t="str">
        <f>IF(Dades!C145&lt;&gt;"",
       IF(Dades!B145="DESPESA PERSONAL",
             IF(Q145="",Dades!C145,"Valor incorrecte"),
             Dades!C145),
IF(AND(Dades!B145&lt;&gt;"DIETA",Dades!B145&lt;&gt;"ALTRES"),
     IF(Dades!A145="", "", "Camp obligatori"),
      ""))</f>
        <v/>
      </c>
      <c r="D145" s="2" t="str">
        <f ca="1">IFERROR(IF(Dades!D145&lt;&gt;"",
       IF(OR(CELL("formato",Dades!D145)="D1",CELL("formato",Dades!D145)="D4"),Dades!D145+0,"Format incorrecte"),
      IF(Dades!A145="","","Camp obligatori")),"Valor incorrecte")</f>
        <v/>
      </c>
      <c r="E145" s="2" t="str">
        <f ca="1">IFERROR(IF(Dades!E145&lt;&gt;"",
       IF(OR(CELL("formato",Dades!E145)="D1",CELL("formato",Dades!E145)="D4"),Dades!E145+0,"Format incorrecte"),
      IF(Dades!A145="","","Camp obligatori")),"Valor incorrecte")</f>
        <v/>
      </c>
      <c r="F145" t="str">
        <f>IF(Dades!F145="",IF(Dades!A145="","",IF(Dades!B145="DESPESA PERSONAL","Camp obligatori","")),
IF(LEN(Dades!F145)&gt;255,"Longitud superada",Dades!F145))</f>
        <v/>
      </c>
      <c r="G145" t="str">
        <f>IF(Dades!G145&lt;&gt;"",Dades!G145,
IF(Dades!A145="","","Camp obligatori"))</f>
        <v/>
      </c>
      <c r="H145" t="str">
        <f>IF(Dades!H145="",IF(Dades!A145="","","Camp obligatori"),
IF(LEN(Dades!H145)&gt;255,"Longitud superada",Dades!H145))</f>
        <v/>
      </c>
      <c r="I145" s="7" t="str">
        <f>IFERROR(IF(Dades!I145&lt;&gt;"",
IF(TYPE(Dades!I145)=1,Dades!I145,"Format incorrecte"),
IF(Dades!A145="","","Camp obligatori")),"Valor incorrecte")</f>
        <v/>
      </c>
      <c r="J145" s="7" t="str">
        <f>IFERROR(IF(Dades!J145&lt;&gt;"",
       IF(TYPE(Dades!J145)=1,IF(Dades!I145&lt;Dades!J145,"Import incorrecte",Dades!J145),"Format incorrecte"),
IF(Dades!A145="","","")),"Valor incorrecte")</f>
        <v/>
      </c>
      <c r="K145" s="7" t="str">
        <f>IFERROR(IF(Dades!K145&lt;&gt;"",
IF(TYPE(Dades!K145)=1,Dades!K145,"Format incorrecte"),
IF(Dades!A145="","","Camp obligatori")),"Valor incorrecte")</f>
        <v/>
      </c>
      <c r="L145" s="7" t="str">
        <f>IFERROR(IF(Dades!L145&lt;&gt;"",
       IF(TYPE(Dades!L145)=1,IF(Dades!K145&lt;Dades!L145,"Import incorrecte",Dades!L145),"Format incorrecte"),
IF(Dades!A145="","","Camp obligatori")),"Valor incorrecte")</f>
        <v/>
      </c>
      <c r="M145" s="7" t="str">
        <f>IFERROR(IF(Dades!M145&lt;&gt;"",
IF(TYPE(Dades!M145)=1,Dades!M145,"Format incorrecte"),
IF(Dades!A145="","","")),"Valor incorrecte")</f>
        <v/>
      </c>
      <c r="N145" t="str">
        <f>IF(Dades!N145="","",
IF(LEN(Dades!N145)&gt;255,"Longitud superada",Dades!N145))</f>
        <v/>
      </c>
      <c r="O145" t="str">
        <f>IF(Dades!O145="","",
IF(LEN(Dades!O145)&gt;1000,"Longitud superada",Dades!O145))</f>
        <v/>
      </c>
      <c r="P145" t="str">
        <f>IF(OR(Dades!P145&lt;&gt;"",Dades!Q145&lt;&gt;"",Dades!R145&lt;&gt;"",Dades!S145&lt;&gt;"",Dades!T145&lt;&gt;"",Dades!U145&lt;&gt;"",Dades!V145&lt;&gt;""),"Buidar col P i endavant","")</f>
        <v/>
      </c>
      <c r="Q145" t="str">
        <f>IF(Dades!B145="DESPESA PERSONAL",
IFERROR(IF(
       AND(
         LEN(Dades!C145)=8,
         AND(ISNUMBER(VALUE(LEFT(Dades!C145,2))),VALUE(LEFT(Dades!C145,2))&gt;=1,VALUE(LEFT(Dades!C145,2))&lt;13),
         OR(MID(Dades!C145,3,1)="N",MID(Dades!C145,3,1)="E"),
         MID(Dades!C145,4,1)="/",
         AND(ISNUMBER(VALUE(RIGHT(Dades!C145,4))),VALUE(RIGHT(Dades!C145,4))&gt;=2000,VALUE(RIGHT(Dades!C145,4))&lt;2100)
       )
=FALSE,"Valor incorrecte",""),"Valor incorrecte"),"")</f>
        <v/>
      </c>
    </row>
    <row r="146" spans="1:17" x14ac:dyDescent="0.3">
      <c r="A146" t="str">
        <f>IF(Dades!A146&lt;&gt;"",IF(AND(Dades!A145="",Dades!B145="",Dades!C145="",Dades!D145="",Dades!E145="",Dades!F145="",Dades!G145="",Dades!H145="",Dades!I145="",Dades!J145="",Dades!K145="",Dades!L145="",Dades!M145="",Dades!N145="",Dades!O145=""),
"No es carregarà",
    IF(OR(Dades!A146="DIRECTA",Dades!A146="INDIRECTA"),Dades!A146,"Valor incorrecte")),
IF(Dades!B146="","","Camp obligatori"))</f>
        <v/>
      </c>
      <c r="B146" t="str">
        <f>IF(Dades!B146&lt;&gt;"",
IF(OR(Dades!B146="SERVEI PROFESSIONAL",
           Dades!B146="DESPESA PERSONAL",
           Dades!B146="ASSEGURANÇA",
           Dades!B146="DIETA",
           Dades!B146="AMORTITZACIO",
           Dades!B146="SUBMINISTRAMENT",
           Dades!B146="SERVEI GENERAL",
           Dades!B146="ALTRES"),
Dades!B146,"Valor incorrecte"),
IF(Dades!A146="","","Camp obligatori"))</f>
        <v/>
      </c>
      <c r="C146" s="6" t="str">
        <f>IF(Dades!C146&lt;&gt;"",
       IF(Dades!B146="DESPESA PERSONAL",
             IF(Q146="",Dades!C146,"Valor incorrecte"),
             Dades!C146),
IF(AND(Dades!B146&lt;&gt;"DIETA",Dades!B146&lt;&gt;"ALTRES"),
     IF(Dades!A146="", "", "Camp obligatori"),
      ""))</f>
        <v/>
      </c>
      <c r="D146" s="2" t="str">
        <f ca="1">IFERROR(IF(Dades!D146&lt;&gt;"",
       IF(OR(CELL("formato",Dades!D146)="D1",CELL("formato",Dades!D146)="D4"),Dades!D146+0,"Format incorrecte"),
      IF(Dades!A146="","","Camp obligatori")),"Valor incorrecte")</f>
        <v/>
      </c>
      <c r="E146" s="2" t="str">
        <f ca="1">IFERROR(IF(Dades!E146&lt;&gt;"",
       IF(OR(CELL("formato",Dades!E146)="D1",CELL("formato",Dades!E146)="D4"),Dades!E146+0,"Format incorrecte"),
      IF(Dades!A146="","","Camp obligatori")),"Valor incorrecte")</f>
        <v/>
      </c>
      <c r="F146" t="str">
        <f>IF(Dades!F146="",IF(Dades!A146="","",IF(Dades!B146="DESPESA PERSONAL","Camp obligatori","")),
IF(LEN(Dades!F146)&gt;255,"Longitud superada",Dades!F146))</f>
        <v/>
      </c>
      <c r="G146" t="str">
        <f>IF(Dades!G146&lt;&gt;"",Dades!G146,
IF(Dades!A146="","","Camp obligatori"))</f>
        <v/>
      </c>
      <c r="H146" t="str">
        <f>IF(Dades!H146="",IF(Dades!A146="","","Camp obligatori"),
IF(LEN(Dades!H146)&gt;255,"Longitud superada",Dades!H146))</f>
        <v/>
      </c>
      <c r="I146" s="7" t="str">
        <f>IFERROR(IF(Dades!I146&lt;&gt;"",
IF(TYPE(Dades!I146)=1,Dades!I146,"Format incorrecte"),
IF(Dades!A146="","","Camp obligatori")),"Valor incorrecte")</f>
        <v/>
      </c>
      <c r="J146" s="7" t="str">
        <f>IFERROR(IF(Dades!J146&lt;&gt;"",
       IF(TYPE(Dades!J146)=1,IF(Dades!I146&lt;Dades!J146,"Import incorrecte",Dades!J146),"Format incorrecte"),
IF(Dades!A146="","","")),"Valor incorrecte")</f>
        <v/>
      </c>
      <c r="K146" s="7" t="str">
        <f>IFERROR(IF(Dades!K146&lt;&gt;"",
IF(TYPE(Dades!K146)=1,Dades!K146,"Format incorrecte"),
IF(Dades!A146="","","Camp obligatori")),"Valor incorrecte")</f>
        <v/>
      </c>
      <c r="L146" s="7" t="str">
        <f>IFERROR(IF(Dades!L146&lt;&gt;"",
       IF(TYPE(Dades!L146)=1,IF(Dades!K146&lt;Dades!L146,"Import incorrecte",Dades!L146),"Format incorrecte"),
IF(Dades!A146="","","Camp obligatori")),"Valor incorrecte")</f>
        <v/>
      </c>
      <c r="M146" s="7" t="str">
        <f>IFERROR(IF(Dades!M146&lt;&gt;"",
IF(TYPE(Dades!M146)=1,Dades!M146,"Format incorrecte"),
IF(Dades!A146="","","")),"Valor incorrecte")</f>
        <v/>
      </c>
      <c r="N146" t="str">
        <f>IF(Dades!N146="","",
IF(LEN(Dades!N146)&gt;255,"Longitud superada",Dades!N146))</f>
        <v/>
      </c>
      <c r="O146" t="str">
        <f>IF(Dades!O146="","",
IF(LEN(Dades!O146)&gt;1000,"Longitud superada",Dades!O146))</f>
        <v/>
      </c>
      <c r="P146" t="str">
        <f>IF(OR(Dades!P146&lt;&gt;"",Dades!Q146&lt;&gt;"",Dades!R146&lt;&gt;"",Dades!S146&lt;&gt;"",Dades!T146&lt;&gt;"",Dades!U146&lt;&gt;"",Dades!V146&lt;&gt;""),"Buidar col P i endavant","")</f>
        <v/>
      </c>
      <c r="Q146" t="str">
        <f>IF(Dades!B146="DESPESA PERSONAL",
IFERROR(IF(
       AND(
         LEN(Dades!C146)=8,
         AND(ISNUMBER(VALUE(LEFT(Dades!C146,2))),VALUE(LEFT(Dades!C146,2))&gt;=1,VALUE(LEFT(Dades!C146,2))&lt;13),
         OR(MID(Dades!C146,3,1)="N",MID(Dades!C146,3,1)="E"),
         MID(Dades!C146,4,1)="/",
         AND(ISNUMBER(VALUE(RIGHT(Dades!C146,4))),VALUE(RIGHT(Dades!C146,4))&gt;=2000,VALUE(RIGHT(Dades!C146,4))&lt;2100)
       )
=FALSE,"Valor incorrecte",""),"Valor incorrecte"),"")</f>
        <v/>
      </c>
    </row>
    <row r="147" spans="1:17" x14ac:dyDescent="0.3">
      <c r="A147" t="str">
        <f>IF(Dades!A147&lt;&gt;"",IF(AND(Dades!A146="",Dades!B146="",Dades!C146="",Dades!D146="",Dades!E146="",Dades!F146="",Dades!G146="",Dades!H146="",Dades!I146="",Dades!J146="",Dades!K146="",Dades!L146="",Dades!M146="",Dades!N146="",Dades!O146=""),
"No es carregarà",
    IF(OR(Dades!A147="DIRECTA",Dades!A147="INDIRECTA"),Dades!A147,"Valor incorrecte")),
IF(Dades!B147="","","Camp obligatori"))</f>
        <v/>
      </c>
      <c r="B147" t="str">
        <f>IF(Dades!B147&lt;&gt;"",
IF(OR(Dades!B147="SERVEI PROFESSIONAL",
           Dades!B147="DESPESA PERSONAL",
           Dades!B147="ASSEGURANÇA",
           Dades!B147="DIETA",
           Dades!B147="AMORTITZACIO",
           Dades!B147="SUBMINISTRAMENT",
           Dades!B147="SERVEI GENERAL",
           Dades!B147="ALTRES"),
Dades!B147,"Valor incorrecte"),
IF(Dades!A147="","","Camp obligatori"))</f>
        <v/>
      </c>
      <c r="C147" s="6" t="str">
        <f>IF(Dades!C147&lt;&gt;"",
       IF(Dades!B147="DESPESA PERSONAL",
             IF(Q147="",Dades!C147,"Valor incorrecte"),
             Dades!C147),
IF(AND(Dades!B147&lt;&gt;"DIETA",Dades!B147&lt;&gt;"ALTRES"),
     IF(Dades!A147="", "", "Camp obligatori"),
      ""))</f>
        <v/>
      </c>
      <c r="D147" s="2" t="str">
        <f ca="1">IFERROR(IF(Dades!D147&lt;&gt;"",
       IF(OR(CELL("formato",Dades!D147)="D1",CELL("formato",Dades!D147)="D4"),Dades!D147+0,"Format incorrecte"),
      IF(Dades!A147="","","Camp obligatori")),"Valor incorrecte")</f>
        <v/>
      </c>
      <c r="E147" s="2" t="str">
        <f ca="1">IFERROR(IF(Dades!E147&lt;&gt;"",
       IF(OR(CELL("formato",Dades!E147)="D1",CELL("formato",Dades!E147)="D4"),Dades!E147+0,"Format incorrecte"),
      IF(Dades!A147="","","Camp obligatori")),"Valor incorrecte")</f>
        <v/>
      </c>
      <c r="F147" t="str">
        <f>IF(Dades!F147="",IF(Dades!A147="","",IF(Dades!B147="DESPESA PERSONAL","Camp obligatori","")),
IF(LEN(Dades!F147)&gt;255,"Longitud superada",Dades!F147))</f>
        <v/>
      </c>
      <c r="G147" t="str">
        <f>IF(Dades!G147&lt;&gt;"",Dades!G147,
IF(Dades!A147="","","Camp obligatori"))</f>
        <v/>
      </c>
      <c r="H147" t="str">
        <f>IF(Dades!H147="",IF(Dades!A147="","","Camp obligatori"),
IF(LEN(Dades!H147)&gt;255,"Longitud superada",Dades!H147))</f>
        <v/>
      </c>
      <c r="I147" s="7" t="str">
        <f>IFERROR(IF(Dades!I147&lt;&gt;"",
IF(TYPE(Dades!I147)=1,Dades!I147,"Format incorrecte"),
IF(Dades!A147="","","Camp obligatori")),"Valor incorrecte")</f>
        <v/>
      </c>
      <c r="J147" s="7" t="str">
        <f>IFERROR(IF(Dades!J147&lt;&gt;"",
       IF(TYPE(Dades!J147)=1,IF(Dades!I147&lt;Dades!J147,"Import incorrecte",Dades!J147),"Format incorrecte"),
IF(Dades!A147="","","")),"Valor incorrecte")</f>
        <v/>
      </c>
      <c r="K147" s="7" t="str">
        <f>IFERROR(IF(Dades!K147&lt;&gt;"",
IF(TYPE(Dades!K147)=1,Dades!K147,"Format incorrecte"),
IF(Dades!A147="","","Camp obligatori")),"Valor incorrecte")</f>
        <v/>
      </c>
      <c r="L147" s="7" t="str">
        <f>IFERROR(IF(Dades!L147&lt;&gt;"",
       IF(TYPE(Dades!L147)=1,IF(Dades!K147&lt;Dades!L147,"Import incorrecte",Dades!L147),"Format incorrecte"),
IF(Dades!A147="","","Camp obligatori")),"Valor incorrecte")</f>
        <v/>
      </c>
      <c r="M147" s="7" t="str">
        <f>IFERROR(IF(Dades!M147&lt;&gt;"",
IF(TYPE(Dades!M147)=1,Dades!M147,"Format incorrecte"),
IF(Dades!A147="","","")),"Valor incorrecte")</f>
        <v/>
      </c>
      <c r="N147" t="str">
        <f>IF(Dades!N147="","",
IF(LEN(Dades!N147)&gt;255,"Longitud superada",Dades!N147))</f>
        <v/>
      </c>
      <c r="O147" t="str">
        <f>IF(Dades!O147="","",
IF(LEN(Dades!O147)&gt;1000,"Longitud superada",Dades!O147))</f>
        <v/>
      </c>
      <c r="P147" t="str">
        <f>IF(OR(Dades!P147&lt;&gt;"",Dades!Q147&lt;&gt;"",Dades!R147&lt;&gt;"",Dades!S147&lt;&gt;"",Dades!T147&lt;&gt;"",Dades!U147&lt;&gt;"",Dades!V147&lt;&gt;""),"Buidar col P i endavant","")</f>
        <v/>
      </c>
      <c r="Q147" t="str">
        <f>IF(Dades!B147="DESPESA PERSONAL",
IFERROR(IF(
       AND(
         LEN(Dades!C147)=8,
         AND(ISNUMBER(VALUE(LEFT(Dades!C147,2))),VALUE(LEFT(Dades!C147,2))&gt;=1,VALUE(LEFT(Dades!C147,2))&lt;13),
         OR(MID(Dades!C147,3,1)="N",MID(Dades!C147,3,1)="E"),
         MID(Dades!C147,4,1)="/",
         AND(ISNUMBER(VALUE(RIGHT(Dades!C147,4))),VALUE(RIGHT(Dades!C147,4))&gt;=2000,VALUE(RIGHT(Dades!C147,4))&lt;2100)
       )
=FALSE,"Valor incorrecte",""),"Valor incorrecte"),"")</f>
        <v/>
      </c>
    </row>
    <row r="148" spans="1:17" x14ac:dyDescent="0.3">
      <c r="A148" t="str">
        <f>IF(Dades!A148&lt;&gt;"",IF(AND(Dades!A147="",Dades!B147="",Dades!C147="",Dades!D147="",Dades!E147="",Dades!F147="",Dades!G147="",Dades!H147="",Dades!I147="",Dades!J147="",Dades!K147="",Dades!L147="",Dades!M147="",Dades!N147="",Dades!O147=""),
"No es carregarà",
    IF(OR(Dades!A148="DIRECTA",Dades!A148="INDIRECTA"),Dades!A148,"Valor incorrecte")),
IF(Dades!B148="","","Camp obligatori"))</f>
        <v/>
      </c>
      <c r="B148" t="str">
        <f>IF(Dades!B148&lt;&gt;"",
IF(OR(Dades!B148="SERVEI PROFESSIONAL",
           Dades!B148="DESPESA PERSONAL",
           Dades!B148="ASSEGURANÇA",
           Dades!B148="DIETA",
           Dades!B148="AMORTITZACIO",
           Dades!B148="SUBMINISTRAMENT",
           Dades!B148="SERVEI GENERAL",
           Dades!B148="ALTRES"),
Dades!B148,"Valor incorrecte"),
IF(Dades!A148="","","Camp obligatori"))</f>
        <v/>
      </c>
      <c r="C148" s="6" t="str">
        <f>IF(Dades!C148&lt;&gt;"",
       IF(Dades!B148="DESPESA PERSONAL",
             IF(Q148="",Dades!C148,"Valor incorrecte"),
             Dades!C148),
IF(AND(Dades!B148&lt;&gt;"DIETA",Dades!B148&lt;&gt;"ALTRES"),
     IF(Dades!A148="", "", "Camp obligatori"),
      ""))</f>
        <v/>
      </c>
      <c r="D148" s="2" t="str">
        <f ca="1">IFERROR(IF(Dades!D148&lt;&gt;"",
       IF(OR(CELL("formato",Dades!D148)="D1",CELL("formato",Dades!D148)="D4"),Dades!D148+0,"Format incorrecte"),
      IF(Dades!A148="","","Camp obligatori")),"Valor incorrecte")</f>
        <v/>
      </c>
      <c r="E148" s="2" t="str">
        <f ca="1">IFERROR(IF(Dades!E148&lt;&gt;"",
       IF(OR(CELL("formato",Dades!E148)="D1",CELL("formato",Dades!E148)="D4"),Dades!E148+0,"Format incorrecte"),
      IF(Dades!A148="","","Camp obligatori")),"Valor incorrecte")</f>
        <v/>
      </c>
      <c r="F148" t="str">
        <f>IF(Dades!F148="",IF(Dades!A148="","",IF(Dades!B148="DESPESA PERSONAL","Camp obligatori","")),
IF(LEN(Dades!F148)&gt;255,"Longitud superada",Dades!F148))</f>
        <v/>
      </c>
      <c r="G148" t="str">
        <f>IF(Dades!G148&lt;&gt;"",Dades!G148,
IF(Dades!A148="","","Camp obligatori"))</f>
        <v/>
      </c>
      <c r="H148" t="str">
        <f>IF(Dades!H148="",IF(Dades!A148="","","Camp obligatori"),
IF(LEN(Dades!H148)&gt;255,"Longitud superada",Dades!H148))</f>
        <v/>
      </c>
      <c r="I148" s="7" t="str">
        <f>IFERROR(IF(Dades!I148&lt;&gt;"",
IF(TYPE(Dades!I148)=1,Dades!I148,"Format incorrecte"),
IF(Dades!A148="","","Camp obligatori")),"Valor incorrecte")</f>
        <v/>
      </c>
      <c r="J148" s="7" t="str">
        <f>IFERROR(IF(Dades!J148&lt;&gt;"",
       IF(TYPE(Dades!J148)=1,IF(Dades!I148&lt;Dades!J148,"Import incorrecte",Dades!J148),"Format incorrecte"),
IF(Dades!A148="","","")),"Valor incorrecte")</f>
        <v/>
      </c>
      <c r="K148" s="7" t="str">
        <f>IFERROR(IF(Dades!K148&lt;&gt;"",
IF(TYPE(Dades!K148)=1,Dades!K148,"Format incorrecte"),
IF(Dades!A148="","","Camp obligatori")),"Valor incorrecte")</f>
        <v/>
      </c>
      <c r="L148" s="7" t="str">
        <f>IFERROR(IF(Dades!L148&lt;&gt;"",
       IF(TYPE(Dades!L148)=1,IF(Dades!K148&lt;Dades!L148,"Import incorrecte",Dades!L148),"Format incorrecte"),
IF(Dades!A148="","","Camp obligatori")),"Valor incorrecte")</f>
        <v/>
      </c>
      <c r="M148" s="7" t="str">
        <f>IFERROR(IF(Dades!M148&lt;&gt;"",
IF(TYPE(Dades!M148)=1,Dades!M148,"Format incorrecte"),
IF(Dades!A148="","","")),"Valor incorrecte")</f>
        <v/>
      </c>
      <c r="N148" t="str">
        <f>IF(Dades!N148="","",
IF(LEN(Dades!N148)&gt;255,"Longitud superada",Dades!N148))</f>
        <v/>
      </c>
      <c r="O148" t="str">
        <f>IF(Dades!O148="","",
IF(LEN(Dades!O148)&gt;1000,"Longitud superada",Dades!O148))</f>
        <v/>
      </c>
      <c r="P148" t="str">
        <f>IF(OR(Dades!P148&lt;&gt;"",Dades!Q148&lt;&gt;"",Dades!R148&lt;&gt;"",Dades!S148&lt;&gt;"",Dades!T148&lt;&gt;"",Dades!U148&lt;&gt;"",Dades!V148&lt;&gt;""),"Buidar col P i endavant","")</f>
        <v/>
      </c>
      <c r="Q148" t="str">
        <f>IF(Dades!B148="DESPESA PERSONAL",
IFERROR(IF(
       AND(
         LEN(Dades!C148)=8,
         AND(ISNUMBER(VALUE(LEFT(Dades!C148,2))),VALUE(LEFT(Dades!C148,2))&gt;=1,VALUE(LEFT(Dades!C148,2))&lt;13),
         OR(MID(Dades!C148,3,1)="N",MID(Dades!C148,3,1)="E"),
         MID(Dades!C148,4,1)="/",
         AND(ISNUMBER(VALUE(RIGHT(Dades!C148,4))),VALUE(RIGHT(Dades!C148,4))&gt;=2000,VALUE(RIGHT(Dades!C148,4))&lt;2100)
       )
=FALSE,"Valor incorrecte",""),"Valor incorrecte"),"")</f>
        <v/>
      </c>
    </row>
    <row r="149" spans="1:17" x14ac:dyDescent="0.3">
      <c r="A149" t="str">
        <f>IF(Dades!A149&lt;&gt;"",IF(AND(Dades!A148="",Dades!B148="",Dades!C148="",Dades!D148="",Dades!E148="",Dades!F148="",Dades!G148="",Dades!H148="",Dades!I148="",Dades!J148="",Dades!K148="",Dades!L148="",Dades!M148="",Dades!N148="",Dades!O148=""),
"No es carregarà",
    IF(OR(Dades!A149="DIRECTA",Dades!A149="INDIRECTA"),Dades!A149,"Valor incorrecte")),
IF(Dades!B149="","","Camp obligatori"))</f>
        <v/>
      </c>
      <c r="B149" t="str">
        <f>IF(Dades!B149&lt;&gt;"",
IF(OR(Dades!B149="SERVEI PROFESSIONAL",
           Dades!B149="DESPESA PERSONAL",
           Dades!B149="ASSEGURANÇA",
           Dades!B149="DIETA",
           Dades!B149="AMORTITZACIO",
           Dades!B149="SUBMINISTRAMENT",
           Dades!B149="SERVEI GENERAL",
           Dades!B149="ALTRES"),
Dades!B149,"Valor incorrecte"),
IF(Dades!A149="","","Camp obligatori"))</f>
        <v/>
      </c>
      <c r="C149" s="6" t="str">
        <f>IF(Dades!C149&lt;&gt;"",
       IF(Dades!B149="DESPESA PERSONAL",
             IF(Q149="",Dades!C149,"Valor incorrecte"),
             Dades!C149),
IF(AND(Dades!B149&lt;&gt;"DIETA",Dades!B149&lt;&gt;"ALTRES"),
     IF(Dades!A149="", "", "Camp obligatori"),
      ""))</f>
        <v/>
      </c>
      <c r="D149" s="2" t="str">
        <f ca="1">IFERROR(IF(Dades!D149&lt;&gt;"",
       IF(OR(CELL("formato",Dades!D149)="D1",CELL("formato",Dades!D149)="D4"),Dades!D149+0,"Format incorrecte"),
      IF(Dades!A149="","","Camp obligatori")),"Valor incorrecte")</f>
        <v/>
      </c>
      <c r="E149" s="2" t="str">
        <f ca="1">IFERROR(IF(Dades!E149&lt;&gt;"",
       IF(OR(CELL("formato",Dades!E149)="D1",CELL("formato",Dades!E149)="D4"),Dades!E149+0,"Format incorrecte"),
      IF(Dades!A149="","","Camp obligatori")),"Valor incorrecte")</f>
        <v/>
      </c>
      <c r="F149" t="str">
        <f>IF(Dades!F149="",IF(Dades!A149="","",IF(Dades!B149="DESPESA PERSONAL","Camp obligatori","")),
IF(LEN(Dades!F149)&gt;255,"Longitud superada",Dades!F149))</f>
        <v/>
      </c>
      <c r="G149" t="str">
        <f>IF(Dades!G149&lt;&gt;"",Dades!G149,
IF(Dades!A149="","","Camp obligatori"))</f>
        <v/>
      </c>
      <c r="H149" t="str">
        <f>IF(Dades!H149="",IF(Dades!A149="","","Camp obligatori"),
IF(LEN(Dades!H149)&gt;255,"Longitud superada",Dades!H149))</f>
        <v/>
      </c>
      <c r="I149" s="7" t="str">
        <f>IFERROR(IF(Dades!I149&lt;&gt;"",
IF(TYPE(Dades!I149)=1,Dades!I149,"Format incorrecte"),
IF(Dades!A149="","","Camp obligatori")),"Valor incorrecte")</f>
        <v/>
      </c>
      <c r="J149" s="7" t="str">
        <f>IFERROR(IF(Dades!J149&lt;&gt;"",
       IF(TYPE(Dades!J149)=1,IF(Dades!I149&lt;Dades!J149,"Import incorrecte",Dades!J149),"Format incorrecte"),
IF(Dades!A149="","","")),"Valor incorrecte")</f>
        <v/>
      </c>
      <c r="K149" s="7" t="str">
        <f>IFERROR(IF(Dades!K149&lt;&gt;"",
IF(TYPE(Dades!K149)=1,Dades!K149,"Format incorrecte"),
IF(Dades!A149="","","Camp obligatori")),"Valor incorrecte")</f>
        <v/>
      </c>
      <c r="L149" s="7" t="str">
        <f>IFERROR(IF(Dades!L149&lt;&gt;"",
       IF(TYPE(Dades!L149)=1,IF(Dades!K149&lt;Dades!L149,"Import incorrecte",Dades!L149),"Format incorrecte"),
IF(Dades!A149="","","Camp obligatori")),"Valor incorrecte")</f>
        <v/>
      </c>
      <c r="M149" s="7" t="str">
        <f>IFERROR(IF(Dades!M149&lt;&gt;"",
IF(TYPE(Dades!M149)=1,Dades!M149,"Format incorrecte"),
IF(Dades!A149="","","")),"Valor incorrecte")</f>
        <v/>
      </c>
      <c r="N149" t="str">
        <f>IF(Dades!N149="","",
IF(LEN(Dades!N149)&gt;255,"Longitud superada",Dades!N149))</f>
        <v/>
      </c>
      <c r="O149" t="str">
        <f>IF(Dades!O149="","",
IF(LEN(Dades!O149)&gt;1000,"Longitud superada",Dades!O149))</f>
        <v/>
      </c>
      <c r="P149" t="str">
        <f>IF(OR(Dades!P149&lt;&gt;"",Dades!Q149&lt;&gt;"",Dades!R149&lt;&gt;"",Dades!S149&lt;&gt;"",Dades!T149&lt;&gt;"",Dades!U149&lt;&gt;"",Dades!V149&lt;&gt;""),"Buidar col P i endavant","")</f>
        <v/>
      </c>
      <c r="Q149" t="str">
        <f>IF(Dades!B149="DESPESA PERSONAL",
IFERROR(IF(
       AND(
         LEN(Dades!C149)=8,
         AND(ISNUMBER(VALUE(LEFT(Dades!C149,2))),VALUE(LEFT(Dades!C149,2))&gt;=1,VALUE(LEFT(Dades!C149,2))&lt;13),
         OR(MID(Dades!C149,3,1)="N",MID(Dades!C149,3,1)="E"),
         MID(Dades!C149,4,1)="/",
         AND(ISNUMBER(VALUE(RIGHT(Dades!C149,4))),VALUE(RIGHT(Dades!C149,4))&gt;=2000,VALUE(RIGHT(Dades!C149,4))&lt;2100)
       )
=FALSE,"Valor incorrecte",""),"Valor incorrecte"),"")</f>
        <v/>
      </c>
    </row>
    <row r="150" spans="1:17" x14ac:dyDescent="0.3">
      <c r="A150" t="str">
        <f>IF(Dades!A150&lt;&gt;"",IF(AND(Dades!A149="",Dades!B149="",Dades!C149="",Dades!D149="",Dades!E149="",Dades!F149="",Dades!G149="",Dades!H149="",Dades!I149="",Dades!J149="",Dades!K149="",Dades!L149="",Dades!M149="",Dades!N149="",Dades!O149=""),
"No es carregarà",
    IF(OR(Dades!A150="DIRECTA",Dades!A150="INDIRECTA"),Dades!A150,"Valor incorrecte")),
IF(Dades!B150="","","Camp obligatori"))</f>
        <v/>
      </c>
      <c r="B150" t="str">
        <f>IF(Dades!B150&lt;&gt;"",
IF(OR(Dades!B150="SERVEI PROFESSIONAL",
           Dades!B150="DESPESA PERSONAL",
           Dades!B150="ASSEGURANÇA",
           Dades!B150="DIETA",
           Dades!B150="AMORTITZACIO",
           Dades!B150="SUBMINISTRAMENT",
           Dades!B150="SERVEI GENERAL",
           Dades!B150="ALTRES"),
Dades!B150,"Valor incorrecte"),
IF(Dades!A150="","","Camp obligatori"))</f>
        <v/>
      </c>
      <c r="C150" s="6" t="str">
        <f>IF(Dades!C150&lt;&gt;"",
       IF(Dades!B150="DESPESA PERSONAL",
             IF(Q150="",Dades!C150,"Valor incorrecte"),
             Dades!C150),
IF(AND(Dades!B150&lt;&gt;"DIETA",Dades!B150&lt;&gt;"ALTRES"),
     IF(Dades!A150="", "", "Camp obligatori"),
      ""))</f>
        <v/>
      </c>
      <c r="D150" s="2" t="str">
        <f ca="1">IFERROR(IF(Dades!D150&lt;&gt;"",
       IF(OR(CELL("formato",Dades!D150)="D1",CELL("formato",Dades!D150)="D4"),Dades!D150+0,"Format incorrecte"),
      IF(Dades!A150="","","Camp obligatori")),"Valor incorrecte")</f>
        <v/>
      </c>
      <c r="E150" s="2" t="str">
        <f ca="1">IFERROR(IF(Dades!E150&lt;&gt;"",
       IF(OR(CELL("formato",Dades!E150)="D1",CELL("formato",Dades!E150)="D4"),Dades!E150+0,"Format incorrecte"),
      IF(Dades!A150="","","Camp obligatori")),"Valor incorrecte")</f>
        <v/>
      </c>
      <c r="F150" t="str">
        <f>IF(Dades!F150="",IF(Dades!A150="","",IF(Dades!B150="DESPESA PERSONAL","Camp obligatori","")),
IF(LEN(Dades!F150)&gt;255,"Longitud superada",Dades!F150))</f>
        <v/>
      </c>
      <c r="G150" t="str">
        <f>IF(Dades!G150&lt;&gt;"",Dades!G150,
IF(Dades!A150="","","Camp obligatori"))</f>
        <v/>
      </c>
      <c r="H150" t="str">
        <f>IF(Dades!H150="",IF(Dades!A150="","","Camp obligatori"),
IF(LEN(Dades!H150)&gt;255,"Longitud superada",Dades!H150))</f>
        <v/>
      </c>
      <c r="I150" s="7" t="str">
        <f>IFERROR(IF(Dades!I150&lt;&gt;"",
IF(TYPE(Dades!I150)=1,Dades!I150,"Format incorrecte"),
IF(Dades!A150="","","Camp obligatori")),"Valor incorrecte")</f>
        <v/>
      </c>
      <c r="J150" s="7" t="str">
        <f>IFERROR(IF(Dades!J150&lt;&gt;"",
       IF(TYPE(Dades!J150)=1,IF(Dades!I150&lt;Dades!J150,"Import incorrecte",Dades!J150),"Format incorrecte"),
IF(Dades!A150="","","")),"Valor incorrecte")</f>
        <v/>
      </c>
      <c r="K150" s="7" t="str">
        <f>IFERROR(IF(Dades!K150&lt;&gt;"",
IF(TYPE(Dades!K150)=1,Dades!K150,"Format incorrecte"),
IF(Dades!A150="","","Camp obligatori")),"Valor incorrecte")</f>
        <v/>
      </c>
      <c r="L150" s="7" t="str">
        <f>IFERROR(IF(Dades!L150&lt;&gt;"",
       IF(TYPE(Dades!L150)=1,IF(Dades!K150&lt;Dades!L150,"Import incorrecte",Dades!L150),"Format incorrecte"),
IF(Dades!A150="","","Camp obligatori")),"Valor incorrecte")</f>
        <v/>
      </c>
      <c r="M150" s="7" t="str">
        <f>IFERROR(IF(Dades!M150&lt;&gt;"",
IF(TYPE(Dades!M150)=1,Dades!M150,"Format incorrecte"),
IF(Dades!A150="","","")),"Valor incorrecte")</f>
        <v/>
      </c>
      <c r="N150" t="str">
        <f>IF(Dades!N150="","",
IF(LEN(Dades!N150)&gt;255,"Longitud superada",Dades!N150))</f>
        <v/>
      </c>
      <c r="O150" t="str">
        <f>IF(Dades!O150="","",
IF(LEN(Dades!O150)&gt;1000,"Longitud superada",Dades!O150))</f>
        <v/>
      </c>
      <c r="P150" t="str">
        <f>IF(OR(Dades!P150&lt;&gt;"",Dades!Q150&lt;&gt;"",Dades!R150&lt;&gt;"",Dades!S150&lt;&gt;"",Dades!T150&lt;&gt;"",Dades!U150&lt;&gt;"",Dades!V150&lt;&gt;""),"Buidar col P i endavant","")</f>
        <v/>
      </c>
      <c r="Q150" t="str">
        <f>IF(Dades!B150="DESPESA PERSONAL",
IFERROR(IF(
       AND(
         LEN(Dades!C150)=8,
         AND(ISNUMBER(VALUE(LEFT(Dades!C150,2))),VALUE(LEFT(Dades!C150,2))&gt;=1,VALUE(LEFT(Dades!C150,2))&lt;13),
         OR(MID(Dades!C150,3,1)="N",MID(Dades!C150,3,1)="E"),
         MID(Dades!C150,4,1)="/",
         AND(ISNUMBER(VALUE(RIGHT(Dades!C150,4))),VALUE(RIGHT(Dades!C150,4))&gt;=2000,VALUE(RIGHT(Dades!C150,4))&lt;2100)
       )
=FALSE,"Valor incorrecte",""),"Valor incorrecte"),"")</f>
        <v/>
      </c>
    </row>
    <row r="151" spans="1:17" x14ac:dyDescent="0.3">
      <c r="A151" t="str">
        <f>IF(Dades!A151&lt;&gt;"",IF(AND(Dades!A150="",Dades!B150="",Dades!C150="",Dades!D150="",Dades!E150="",Dades!F150="",Dades!G150="",Dades!H150="",Dades!I150="",Dades!J150="",Dades!K150="",Dades!L150="",Dades!M150="",Dades!N150="",Dades!O150=""),
"No es carregarà",
    IF(OR(Dades!A151="DIRECTA",Dades!A151="INDIRECTA"),Dades!A151,"Valor incorrecte")),
IF(Dades!B151="","","Camp obligatori"))</f>
        <v/>
      </c>
      <c r="B151" t="str">
        <f>IF(Dades!B151&lt;&gt;"",
IF(OR(Dades!B151="SERVEI PROFESSIONAL",
           Dades!B151="DESPESA PERSONAL",
           Dades!B151="ASSEGURANÇA",
           Dades!B151="DIETA",
           Dades!B151="AMORTITZACIO",
           Dades!B151="SUBMINISTRAMENT",
           Dades!B151="SERVEI GENERAL",
           Dades!B151="ALTRES"),
Dades!B151,"Valor incorrecte"),
IF(Dades!A151="","","Camp obligatori"))</f>
        <v/>
      </c>
      <c r="C151" s="6" t="str">
        <f>IF(Dades!C151&lt;&gt;"",
       IF(Dades!B151="DESPESA PERSONAL",
             IF(Q151="",Dades!C151,"Valor incorrecte"),
             Dades!C151),
IF(AND(Dades!B151&lt;&gt;"DIETA",Dades!B151&lt;&gt;"ALTRES"),
     IF(Dades!A151="", "", "Camp obligatori"),
      ""))</f>
        <v/>
      </c>
      <c r="D151" s="2" t="str">
        <f ca="1">IFERROR(IF(Dades!D151&lt;&gt;"",
       IF(OR(CELL("formato",Dades!D151)="D1",CELL("formato",Dades!D151)="D4"),Dades!D151+0,"Format incorrecte"),
      IF(Dades!A151="","","Camp obligatori")),"Valor incorrecte")</f>
        <v/>
      </c>
      <c r="E151" s="2" t="str">
        <f ca="1">IFERROR(IF(Dades!E151&lt;&gt;"",
       IF(OR(CELL("formato",Dades!E151)="D1",CELL("formato",Dades!E151)="D4"),Dades!E151+0,"Format incorrecte"),
      IF(Dades!A151="","","Camp obligatori")),"Valor incorrecte")</f>
        <v/>
      </c>
      <c r="F151" t="str">
        <f>IF(Dades!F151="",IF(Dades!A151="","",IF(Dades!B151="DESPESA PERSONAL","Camp obligatori","")),
IF(LEN(Dades!F151)&gt;255,"Longitud superada",Dades!F151))</f>
        <v/>
      </c>
      <c r="G151" t="str">
        <f>IF(Dades!G151&lt;&gt;"",Dades!G151,
IF(Dades!A151="","","Camp obligatori"))</f>
        <v/>
      </c>
      <c r="H151" t="str">
        <f>IF(Dades!H151="",IF(Dades!A151="","","Camp obligatori"),
IF(LEN(Dades!H151)&gt;255,"Longitud superada",Dades!H151))</f>
        <v/>
      </c>
      <c r="I151" s="7" t="str">
        <f>IFERROR(IF(Dades!I151&lt;&gt;"",
IF(TYPE(Dades!I151)=1,Dades!I151,"Format incorrecte"),
IF(Dades!A151="","","Camp obligatori")),"Valor incorrecte")</f>
        <v/>
      </c>
      <c r="J151" s="7" t="str">
        <f>IFERROR(IF(Dades!J151&lt;&gt;"",
       IF(TYPE(Dades!J151)=1,IF(Dades!I151&lt;Dades!J151,"Import incorrecte",Dades!J151),"Format incorrecte"),
IF(Dades!A151="","","")),"Valor incorrecte")</f>
        <v/>
      </c>
      <c r="K151" s="7" t="str">
        <f>IFERROR(IF(Dades!K151&lt;&gt;"",
IF(TYPE(Dades!K151)=1,Dades!K151,"Format incorrecte"),
IF(Dades!A151="","","Camp obligatori")),"Valor incorrecte")</f>
        <v/>
      </c>
      <c r="L151" s="7" t="str">
        <f>IFERROR(IF(Dades!L151&lt;&gt;"",
       IF(TYPE(Dades!L151)=1,IF(Dades!K151&lt;Dades!L151,"Import incorrecte",Dades!L151),"Format incorrecte"),
IF(Dades!A151="","","Camp obligatori")),"Valor incorrecte")</f>
        <v/>
      </c>
      <c r="M151" s="7" t="str">
        <f>IFERROR(IF(Dades!M151&lt;&gt;"",
IF(TYPE(Dades!M151)=1,Dades!M151,"Format incorrecte"),
IF(Dades!A151="","","")),"Valor incorrecte")</f>
        <v/>
      </c>
      <c r="N151" t="str">
        <f>IF(Dades!N151="","",
IF(LEN(Dades!N151)&gt;255,"Longitud superada",Dades!N151))</f>
        <v/>
      </c>
      <c r="O151" t="str">
        <f>IF(Dades!O151="","",
IF(LEN(Dades!O151)&gt;1000,"Longitud superada",Dades!O151))</f>
        <v/>
      </c>
      <c r="P151" t="str">
        <f>IF(OR(Dades!P151&lt;&gt;"",Dades!Q151&lt;&gt;"",Dades!R151&lt;&gt;"",Dades!S151&lt;&gt;"",Dades!T151&lt;&gt;"",Dades!U151&lt;&gt;"",Dades!V151&lt;&gt;""),"Buidar col P i endavant","")</f>
        <v/>
      </c>
      <c r="Q151" t="str">
        <f>IF(Dades!B151="DESPESA PERSONAL",
IFERROR(IF(
       AND(
         LEN(Dades!C151)=8,
         AND(ISNUMBER(VALUE(LEFT(Dades!C151,2))),VALUE(LEFT(Dades!C151,2))&gt;=1,VALUE(LEFT(Dades!C151,2))&lt;13),
         OR(MID(Dades!C151,3,1)="N",MID(Dades!C151,3,1)="E"),
         MID(Dades!C151,4,1)="/",
         AND(ISNUMBER(VALUE(RIGHT(Dades!C151,4))),VALUE(RIGHT(Dades!C151,4))&gt;=2000,VALUE(RIGHT(Dades!C151,4))&lt;2100)
       )
=FALSE,"Valor incorrecte",""),"Valor incorrecte"),"")</f>
        <v/>
      </c>
    </row>
    <row r="152" spans="1:17" x14ac:dyDescent="0.3">
      <c r="A152" t="str">
        <f>IF(Dades!A152&lt;&gt;"",IF(AND(Dades!A151="",Dades!B151="",Dades!C151="",Dades!D151="",Dades!E151="",Dades!F151="",Dades!G151="",Dades!H151="",Dades!I151="",Dades!J151="",Dades!K151="",Dades!L151="",Dades!M151="",Dades!N151="",Dades!O151=""),
"No es carregarà",
    IF(OR(Dades!A152="DIRECTA",Dades!A152="INDIRECTA"),Dades!A152,"Valor incorrecte")),
IF(Dades!B152="","","Camp obligatori"))</f>
        <v/>
      </c>
      <c r="B152" t="str">
        <f>IF(Dades!B152&lt;&gt;"",
IF(OR(Dades!B152="SERVEI PROFESSIONAL",
           Dades!B152="DESPESA PERSONAL",
           Dades!B152="ASSEGURANÇA",
           Dades!B152="DIETA",
           Dades!B152="AMORTITZACIO",
           Dades!B152="SUBMINISTRAMENT",
           Dades!B152="SERVEI GENERAL",
           Dades!B152="ALTRES"),
Dades!B152,"Valor incorrecte"),
IF(Dades!A152="","","Camp obligatori"))</f>
        <v/>
      </c>
      <c r="C152" s="6" t="str">
        <f>IF(Dades!C152&lt;&gt;"",
       IF(Dades!B152="DESPESA PERSONAL",
             IF(Q152="",Dades!C152,"Valor incorrecte"),
             Dades!C152),
IF(AND(Dades!B152&lt;&gt;"DIETA",Dades!B152&lt;&gt;"ALTRES"),
     IF(Dades!A152="", "", "Camp obligatori"),
      ""))</f>
        <v/>
      </c>
      <c r="D152" s="2" t="str">
        <f ca="1">IFERROR(IF(Dades!D152&lt;&gt;"",
       IF(OR(CELL("formato",Dades!D152)="D1",CELL("formato",Dades!D152)="D4"),Dades!D152+0,"Format incorrecte"),
      IF(Dades!A152="","","Camp obligatori")),"Valor incorrecte")</f>
        <v/>
      </c>
      <c r="E152" s="2" t="str">
        <f ca="1">IFERROR(IF(Dades!E152&lt;&gt;"",
       IF(OR(CELL("formato",Dades!E152)="D1",CELL("formato",Dades!E152)="D4"),Dades!E152+0,"Format incorrecte"),
      IF(Dades!A152="","","Camp obligatori")),"Valor incorrecte")</f>
        <v/>
      </c>
      <c r="F152" t="str">
        <f>IF(Dades!F152="",IF(Dades!A152="","",IF(Dades!B152="DESPESA PERSONAL","Camp obligatori","")),
IF(LEN(Dades!F152)&gt;255,"Longitud superada",Dades!F152))</f>
        <v/>
      </c>
      <c r="G152" t="str">
        <f>IF(Dades!G152&lt;&gt;"",Dades!G152,
IF(Dades!A152="","","Camp obligatori"))</f>
        <v/>
      </c>
      <c r="H152" t="str">
        <f>IF(Dades!H152="",IF(Dades!A152="","","Camp obligatori"),
IF(LEN(Dades!H152)&gt;255,"Longitud superada",Dades!H152))</f>
        <v/>
      </c>
      <c r="I152" s="7" t="str">
        <f>IFERROR(IF(Dades!I152&lt;&gt;"",
IF(TYPE(Dades!I152)=1,Dades!I152,"Format incorrecte"),
IF(Dades!A152="","","Camp obligatori")),"Valor incorrecte")</f>
        <v/>
      </c>
      <c r="J152" s="7" t="str">
        <f>IFERROR(IF(Dades!J152&lt;&gt;"",
       IF(TYPE(Dades!J152)=1,IF(Dades!I152&lt;Dades!J152,"Import incorrecte",Dades!J152),"Format incorrecte"),
IF(Dades!A152="","","")),"Valor incorrecte")</f>
        <v/>
      </c>
      <c r="K152" s="7" t="str">
        <f>IFERROR(IF(Dades!K152&lt;&gt;"",
IF(TYPE(Dades!K152)=1,Dades!K152,"Format incorrecte"),
IF(Dades!A152="","","Camp obligatori")),"Valor incorrecte")</f>
        <v/>
      </c>
      <c r="L152" s="7" t="str">
        <f>IFERROR(IF(Dades!L152&lt;&gt;"",
       IF(TYPE(Dades!L152)=1,IF(Dades!K152&lt;Dades!L152,"Import incorrecte",Dades!L152),"Format incorrecte"),
IF(Dades!A152="","","Camp obligatori")),"Valor incorrecte")</f>
        <v/>
      </c>
      <c r="M152" s="7" t="str">
        <f>IFERROR(IF(Dades!M152&lt;&gt;"",
IF(TYPE(Dades!M152)=1,Dades!M152,"Format incorrecte"),
IF(Dades!A152="","","")),"Valor incorrecte")</f>
        <v/>
      </c>
      <c r="N152" t="str">
        <f>IF(Dades!N152="","",
IF(LEN(Dades!N152)&gt;255,"Longitud superada",Dades!N152))</f>
        <v/>
      </c>
      <c r="O152" t="str">
        <f>IF(Dades!O152="","",
IF(LEN(Dades!O152)&gt;1000,"Longitud superada",Dades!O152))</f>
        <v/>
      </c>
      <c r="P152" t="str">
        <f>IF(OR(Dades!P152&lt;&gt;"",Dades!Q152&lt;&gt;"",Dades!R152&lt;&gt;"",Dades!S152&lt;&gt;"",Dades!T152&lt;&gt;"",Dades!U152&lt;&gt;"",Dades!V152&lt;&gt;""),"Buidar col P i endavant","")</f>
        <v/>
      </c>
      <c r="Q152" t="str">
        <f>IF(Dades!B152="DESPESA PERSONAL",
IFERROR(IF(
       AND(
         LEN(Dades!C152)=8,
         AND(ISNUMBER(VALUE(LEFT(Dades!C152,2))),VALUE(LEFT(Dades!C152,2))&gt;=1,VALUE(LEFT(Dades!C152,2))&lt;13),
         OR(MID(Dades!C152,3,1)="N",MID(Dades!C152,3,1)="E"),
         MID(Dades!C152,4,1)="/",
         AND(ISNUMBER(VALUE(RIGHT(Dades!C152,4))),VALUE(RIGHT(Dades!C152,4))&gt;=2000,VALUE(RIGHT(Dades!C152,4))&lt;2100)
       )
=FALSE,"Valor incorrecte",""),"Valor incorrecte"),"")</f>
        <v/>
      </c>
    </row>
    <row r="153" spans="1:17" x14ac:dyDescent="0.3">
      <c r="A153" t="str">
        <f>IF(Dades!A153&lt;&gt;"",IF(AND(Dades!A152="",Dades!B152="",Dades!C152="",Dades!D152="",Dades!E152="",Dades!F152="",Dades!G152="",Dades!H152="",Dades!I152="",Dades!J152="",Dades!K152="",Dades!L152="",Dades!M152="",Dades!N152="",Dades!O152=""),
"No es carregarà",
    IF(OR(Dades!A153="DIRECTA",Dades!A153="INDIRECTA"),Dades!A153,"Valor incorrecte")),
IF(Dades!B153="","","Camp obligatori"))</f>
        <v/>
      </c>
      <c r="B153" t="str">
        <f>IF(Dades!B153&lt;&gt;"",
IF(OR(Dades!B153="SERVEI PROFESSIONAL",
           Dades!B153="DESPESA PERSONAL",
           Dades!B153="ASSEGURANÇA",
           Dades!B153="DIETA",
           Dades!B153="AMORTITZACIO",
           Dades!B153="SUBMINISTRAMENT",
           Dades!B153="SERVEI GENERAL",
           Dades!B153="ALTRES"),
Dades!B153,"Valor incorrecte"),
IF(Dades!A153="","","Camp obligatori"))</f>
        <v/>
      </c>
      <c r="C153" s="6" t="str">
        <f>IF(Dades!C153&lt;&gt;"",
       IF(Dades!B153="DESPESA PERSONAL",
             IF(Q153="",Dades!C153,"Valor incorrecte"),
             Dades!C153),
IF(AND(Dades!B153&lt;&gt;"DIETA",Dades!B153&lt;&gt;"ALTRES"),
     IF(Dades!A153="", "", "Camp obligatori"),
      ""))</f>
        <v/>
      </c>
      <c r="D153" s="2" t="str">
        <f ca="1">IFERROR(IF(Dades!D153&lt;&gt;"",
       IF(OR(CELL("formato",Dades!D153)="D1",CELL("formato",Dades!D153)="D4"),Dades!D153+0,"Format incorrecte"),
      IF(Dades!A153="","","Camp obligatori")),"Valor incorrecte")</f>
        <v/>
      </c>
      <c r="E153" s="2" t="str">
        <f ca="1">IFERROR(IF(Dades!E153&lt;&gt;"",
       IF(OR(CELL("formato",Dades!E153)="D1",CELL("formato",Dades!E153)="D4"),Dades!E153+0,"Format incorrecte"),
      IF(Dades!A153="","","Camp obligatori")),"Valor incorrecte")</f>
        <v/>
      </c>
      <c r="F153" t="str">
        <f>IF(Dades!F153="",IF(Dades!A153="","",IF(Dades!B153="DESPESA PERSONAL","Camp obligatori","")),
IF(LEN(Dades!F153)&gt;255,"Longitud superada",Dades!F153))</f>
        <v/>
      </c>
      <c r="G153" t="str">
        <f>IF(Dades!G153&lt;&gt;"",Dades!G153,
IF(Dades!A153="","","Camp obligatori"))</f>
        <v/>
      </c>
      <c r="H153" t="str">
        <f>IF(Dades!H153="",IF(Dades!A153="","","Camp obligatori"),
IF(LEN(Dades!H153)&gt;255,"Longitud superada",Dades!H153))</f>
        <v/>
      </c>
      <c r="I153" s="7" t="str">
        <f>IFERROR(IF(Dades!I153&lt;&gt;"",
IF(TYPE(Dades!I153)=1,Dades!I153,"Format incorrecte"),
IF(Dades!A153="","","Camp obligatori")),"Valor incorrecte")</f>
        <v/>
      </c>
      <c r="J153" s="7" t="str">
        <f>IFERROR(IF(Dades!J153&lt;&gt;"",
       IF(TYPE(Dades!J153)=1,IF(Dades!I153&lt;Dades!J153,"Import incorrecte",Dades!J153),"Format incorrecte"),
IF(Dades!A153="","","")),"Valor incorrecte")</f>
        <v/>
      </c>
      <c r="K153" s="7" t="str">
        <f>IFERROR(IF(Dades!K153&lt;&gt;"",
IF(TYPE(Dades!K153)=1,Dades!K153,"Format incorrecte"),
IF(Dades!A153="","","Camp obligatori")),"Valor incorrecte")</f>
        <v/>
      </c>
      <c r="L153" s="7" t="str">
        <f>IFERROR(IF(Dades!L153&lt;&gt;"",
       IF(TYPE(Dades!L153)=1,IF(Dades!K153&lt;Dades!L153,"Import incorrecte",Dades!L153),"Format incorrecte"),
IF(Dades!A153="","","Camp obligatori")),"Valor incorrecte")</f>
        <v/>
      </c>
      <c r="M153" s="7" t="str">
        <f>IFERROR(IF(Dades!M153&lt;&gt;"",
IF(TYPE(Dades!M153)=1,Dades!M153,"Format incorrecte"),
IF(Dades!A153="","","")),"Valor incorrecte")</f>
        <v/>
      </c>
      <c r="N153" t="str">
        <f>IF(Dades!N153="","",
IF(LEN(Dades!N153)&gt;255,"Longitud superada",Dades!N153))</f>
        <v/>
      </c>
      <c r="O153" t="str">
        <f>IF(Dades!O153="","",
IF(LEN(Dades!O153)&gt;1000,"Longitud superada",Dades!O153))</f>
        <v/>
      </c>
      <c r="P153" t="str">
        <f>IF(OR(Dades!P153&lt;&gt;"",Dades!Q153&lt;&gt;"",Dades!R153&lt;&gt;"",Dades!S153&lt;&gt;"",Dades!T153&lt;&gt;"",Dades!U153&lt;&gt;"",Dades!V153&lt;&gt;""),"Buidar col P i endavant","")</f>
        <v/>
      </c>
      <c r="Q153" t="str">
        <f>IF(Dades!B153="DESPESA PERSONAL",
IFERROR(IF(
       AND(
         LEN(Dades!C153)=8,
         AND(ISNUMBER(VALUE(LEFT(Dades!C153,2))),VALUE(LEFT(Dades!C153,2))&gt;=1,VALUE(LEFT(Dades!C153,2))&lt;13),
         OR(MID(Dades!C153,3,1)="N",MID(Dades!C153,3,1)="E"),
         MID(Dades!C153,4,1)="/",
         AND(ISNUMBER(VALUE(RIGHT(Dades!C153,4))),VALUE(RIGHT(Dades!C153,4))&gt;=2000,VALUE(RIGHT(Dades!C153,4))&lt;2100)
       )
=FALSE,"Valor incorrecte",""),"Valor incorrecte"),"")</f>
        <v/>
      </c>
    </row>
    <row r="154" spans="1:17" x14ac:dyDescent="0.3">
      <c r="A154" t="str">
        <f>IF(Dades!A154&lt;&gt;"",IF(AND(Dades!A153="",Dades!B153="",Dades!C153="",Dades!D153="",Dades!E153="",Dades!F153="",Dades!G153="",Dades!H153="",Dades!I153="",Dades!J153="",Dades!K153="",Dades!L153="",Dades!M153="",Dades!N153="",Dades!O153=""),
"No es carregarà",
    IF(OR(Dades!A154="DIRECTA",Dades!A154="INDIRECTA"),Dades!A154,"Valor incorrecte")),
IF(Dades!B154="","","Camp obligatori"))</f>
        <v/>
      </c>
      <c r="B154" t="str">
        <f>IF(Dades!B154&lt;&gt;"",
IF(OR(Dades!B154="SERVEI PROFESSIONAL",
           Dades!B154="DESPESA PERSONAL",
           Dades!B154="ASSEGURANÇA",
           Dades!B154="DIETA",
           Dades!B154="AMORTITZACIO",
           Dades!B154="SUBMINISTRAMENT",
           Dades!B154="SERVEI GENERAL",
           Dades!B154="ALTRES"),
Dades!B154,"Valor incorrecte"),
IF(Dades!A154="","","Camp obligatori"))</f>
        <v/>
      </c>
      <c r="C154" s="6" t="str">
        <f>IF(Dades!C154&lt;&gt;"",
       IF(Dades!B154="DESPESA PERSONAL",
             IF(Q154="",Dades!C154,"Valor incorrecte"),
             Dades!C154),
IF(AND(Dades!B154&lt;&gt;"DIETA",Dades!B154&lt;&gt;"ALTRES"),
     IF(Dades!A154="", "", "Camp obligatori"),
      ""))</f>
        <v/>
      </c>
      <c r="D154" s="2" t="str">
        <f ca="1">IFERROR(IF(Dades!D154&lt;&gt;"",
       IF(OR(CELL("formato",Dades!D154)="D1",CELL("formato",Dades!D154)="D4"),Dades!D154+0,"Format incorrecte"),
      IF(Dades!A154="","","Camp obligatori")),"Valor incorrecte")</f>
        <v/>
      </c>
      <c r="E154" s="2" t="str">
        <f ca="1">IFERROR(IF(Dades!E154&lt;&gt;"",
       IF(OR(CELL("formato",Dades!E154)="D1",CELL("formato",Dades!E154)="D4"),Dades!E154+0,"Format incorrecte"),
      IF(Dades!A154="","","Camp obligatori")),"Valor incorrecte")</f>
        <v/>
      </c>
      <c r="F154" t="str">
        <f>IF(Dades!F154="",IF(Dades!A154="","",IF(Dades!B154="DESPESA PERSONAL","Camp obligatori","")),
IF(LEN(Dades!F154)&gt;255,"Longitud superada",Dades!F154))</f>
        <v/>
      </c>
      <c r="G154" t="str">
        <f>IF(Dades!G154&lt;&gt;"",Dades!G154,
IF(Dades!A154="","","Camp obligatori"))</f>
        <v/>
      </c>
      <c r="H154" t="str">
        <f>IF(Dades!H154="",IF(Dades!A154="","","Camp obligatori"),
IF(LEN(Dades!H154)&gt;255,"Longitud superada",Dades!H154))</f>
        <v/>
      </c>
      <c r="I154" s="7" t="str">
        <f>IFERROR(IF(Dades!I154&lt;&gt;"",
IF(TYPE(Dades!I154)=1,Dades!I154,"Format incorrecte"),
IF(Dades!A154="","","Camp obligatori")),"Valor incorrecte")</f>
        <v/>
      </c>
      <c r="J154" s="7" t="str">
        <f>IFERROR(IF(Dades!J154&lt;&gt;"",
       IF(TYPE(Dades!J154)=1,IF(Dades!I154&lt;Dades!J154,"Import incorrecte",Dades!J154),"Format incorrecte"),
IF(Dades!A154="","","")),"Valor incorrecte")</f>
        <v/>
      </c>
      <c r="K154" s="7" t="str">
        <f>IFERROR(IF(Dades!K154&lt;&gt;"",
IF(TYPE(Dades!K154)=1,Dades!K154,"Format incorrecte"),
IF(Dades!A154="","","Camp obligatori")),"Valor incorrecte")</f>
        <v/>
      </c>
      <c r="L154" s="7" t="str">
        <f>IFERROR(IF(Dades!L154&lt;&gt;"",
       IF(TYPE(Dades!L154)=1,IF(Dades!K154&lt;Dades!L154,"Import incorrecte",Dades!L154),"Format incorrecte"),
IF(Dades!A154="","","Camp obligatori")),"Valor incorrecte")</f>
        <v/>
      </c>
      <c r="M154" s="7" t="str">
        <f>IFERROR(IF(Dades!M154&lt;&gt;"",
IF(TYPE(Dades!M154)=1,Dades!M154,"Format incorrecte"),
IF(Dades!A154="","","")),"Valor incorrecte")</f>
        <v/>
      </c>
      <c r="N154" t="str">
        <f>IF(Dades!N154="","",
IF(LEN(Dades!N154)&gt;255,"Longitud superada",Dades!N154))</f>
        <v/>
      </c>
      <c r="O154" t="str">
        <f>IF(Dades!O154="","",
IF(LEN(Dades!O154)&gt;1000,"Longitud superada",Dades!O154))</f>
        <v/>
      </c>
      <c r="P154" t="str">
        <f>IF(OR(Dades!P154&lt;&gt;"",Dades!Q154&lt;&gt;"",Dades!R154&lt;&gt;"",Dades!S154&lt;&gt;"",Dades!T154&lt;&gt;"",Dades!U154&lt;&gt;"",Dades!V154&lt;&gt;""),"Buidar col P i endavant","")</f>
        <v/>
      </c>
      <c r="Q154" t="str">
        <f>IF(Dades!B154="DESPESA PERSONAL",
IFERROR(IF(
       AND(
         LEN(Dades!C154)=8,
         AND(ISNUMBER(VALUE(LEFT(Dades!C154,2))),VALUE(LEFT(Dades!C154,2))&gt;=1,VALUE(LEFT(Dades!C154,2))&lt;13),
         OR(MID(Dades!C154,3,1)="N",MID(Dades!C154,3,1)="E"),
         MID(Dades!C154,4,1)="/",
         AND(ISNUMBER(VALUE(RIGHT(Dades!C154,4))),VALUE(RIGHT(Dades!C154,4))&gt;=2000,VALUE(RIGHT(Dades!C154,4))&lt;2100)
       )
=FALSE,"Valor incorrecte",""),"Valor incorrecte"),"")</f>
        <v/>
      </c>
    </row>
    <row r="155" spans="1:17" x14ac:dyDescent="0.3">
      <c r="A155" t="str">
        <f>IF(Dades!A155&lt;&gt;"",IF(AND(Dades!A154="",Dades!B154="",Dades!C154="",Dades!D154="",Dades!E154="",Dades!F154="",Dades!G154="",Dades!H154="",Dades!I154="",Dades!J154="",Dades!K154="",Dades!L154="",Dades!M154="",Dades!N154="",Dades!O154=""),
"No es carregarà",
    IF(OR(Dades!A155="DIRECTA",Dades!A155="INDIRECTA"),Dades!A155,"Valor incorrecte")),
IF(Dades!B155="","","Camp obligatori"))</f>
        <v/>
      </c>
      <c r="B155" t="str">
        <f>IF(Dades!B155&lt;&gt;"",
IF(OR(Dades!B155="SERVEI PROFESSIONAL",
           Dades!B155="DESPESA PERSONAL",
           Dades!B155="ASSEGURANÇA",
           Dades!B155="DIETA",
           Dades!B155="AMORTITZACIO",
           Dades!B155="SUBMINISTRAMENT",
           Dades!B155="SERVEI GENERAL",
           Dades!B155="ALTRES"),
Dades!B155,"Valor incorrecte"),
IF(Dades!A155="","","Camp obligatori"))</f>
        <v/>
      </c>
      <c r="C155" s="6" t="str">
        <f>IF(Dades!C155&lt;&gt;"",
       IF(Dades!B155="DESPESA PERSONAL",
             IF(Q155="",Dades!C155,"Valor incorrecte"),
             Dades!C155),
IF(AND(Dades!B155&lt;&gt;"DIETA",Dades!B155&lt;&gt;"ALTRES"),
     IF(Dades!A155="", "", "Camp obligatori"),
      ""))</f>
        <v/>
      </c>
      <c r="D155" s="2" t="str">
        <f ca="1">IFERROR(IF(Dades!D155&lt;&gt;"",
       IF(OR(CELL("formato",Dades!D155)="D1",CELL("formato",Dades!D155)="D4"),Dades!D155+0,"Format incorrecte"),
      IF(Dades!A155="","","Camp obligatori")),"Valor incorrecte")</f>
        <v/>
      </c>
      <c r="E155" s="2" t="str">
        <f ca="1">IFERROR(IF(Dades!E155&lt;&gt;"",
       IF(OR(CELL("formato",Dades!E155)="D1",CELL("formato",Dades!E155)="D4"),Dades!E155+0,"Format incorrecte"),
      IF(Dades!A155="","","Camp obligatori")),"Valor incorrecte")</f>
        <v/>
      </c>
      <c r="F155" t="str">
        <f>IF(Dades!F155="",IF(Dades!A155="","",IF(Dades!B155="DESPESA PERSONAL","Camp obligatori","")),
IF(LEN(Dades!F155)&gt;255,"Longitud superada",Dades!F155))</f>
        <v/>
      </c>
      <c r="G155" t="str">
        <f>IF(Dades!G155&lt;&gt;"",Dades!G155,
IF(Dades!A155="","","Camp obligatori"))</f>
        <v/>
      </c>
      <c r="H155" t="str">
        <f>IF(Dades!H155="",IF(Dades!A155="","","Camp obligatori"),
IF(LEN(Dades!H155)&gt;255,"Longitud superada",Dades!H155))</f>
        <v/>
      </c>
      <c r="I155" s="7" t="str">
        <f>IFERROR(IF(Dades!I155&lt;&gt;"",
IF(TYPE(Dades!I155)=1,Dades!I155,"Format incorrecte"),
IF(Dades!A155="","","Camp obligatori")),"Valor incorrecte")</f>
        <v/>
      </c>
      <c r="J155" s="7" t="str">
        <f>IFERROR(IF(Dades!J155&lt;&gt;"",
       IF(TYPE(Dades!J155)=1,IF(Dades!I155&lt;Dades!J155,"Import incorrecte",Dades!J155),"Format incorrecte"),
IF(Dades!A155="","","")),"Valor incorrecte")</f>
        <v/>
      </c>
      <c r="K155" s="7" t="str">
        <f>IFERROR(IF(Dades!K155&lt;&gt;"",
IF(TYPE(Dades!K155)=1,Dades!K155,"Format incorrecte"),
IF(Dades!A155="","","Camp obligatori")),"Valor incorrecte")</f>
        <v/>
      </c>
      <c r="L155" s="7" t="str">
        <f>IFERROR(IF(Dades!L155&lt;&gt;"",
       IF(TYPE(Dades!L155)=1,IF(Dades!K155&lt;Dades!L155,"Import incorrecte",Dades!L155),"Format incorrecte"),
IF(Dades!A155="","","Camp obligatori")),"Valor incorrecte")</f>
        <v/>
      </c>
      <c r="M155" s="7" t="str">
        <f>IFERROR(IF(Dades!M155&lt;&gt;"",
IF(TYPE(Dades!M155)=1,Dades!M155,"Format incorrecte"),
IF(Dades!A155="","","")),"Valor incorrecte")</f>
        <v/>
      </c>
      <c r="N155" t="str">
        <f>IF(Dades!N155="","",
IF(LEN(Dades!N155)&gt;255,"Longitud superada",Dades!N155))</f>
        <v/>
      </c>
      <c r="O155" t="str">
        <f>IF(Dades!O155="","",
IF(LEN(Dades!O155)&gt;1000,"Longitud superada",Dades!O155))</f>
        <v/>
      </c>
      <c r="P155" t="str">
        <f>IF(OR(Dades!P155&lt;&gt;"",Dades!Q155&lt;&gt;"",Dades!R155&lt;&gt;"",Dades!S155&lt;&gt;"",Dades!T155&lt;&gt;"",Dades!U155&lt;&gt;"",Dades!V155&lt;&gt;""),"Buidar col P i endavant","")</f>
        <v/>
      </c>
      <c r="Q155" t="str">
        <f>IF(Dades!B155="DESPESA PERSONAL",
IFERROR(IF(
       AND(
         LEN(Dades!C155)=8,
         AND(ISNUMBER(VALUE(LEFT(Dades!C155,2))),VALUE(LEFT(Dades!C155,2))&gt;=1,VALUE(LEFT(Dades!C155,2))&lt;13),
         OR(MID(Dades!C155,3,1)="N",MID(Dades!C155,3,1)="E"),
         MID(Dades!C155,4,1)="/",
         AND(ISNUMBER(VALUE(RIGHT(Dades!C155,4))),VALUE(RIGHT(Dades!C155,4))&gt;=2000,VALUE(RIGHT(Dades!C155,4))&lt;2100)
       )
=FALSE,"Valor incorrecte",""),"Valor incorrecte"),"")</f>
        <v/>
      </c>
    </row>
    <row r="156" spans="1:17" x14ac:dyDescent="0.3">
      <c r="A156" t="str">
        <f>IF(Dades!A156&lt;&gt;"",IF(AND(Dades!A155="",Dades!B155="",Dades!C155="",Dades!D155="",Dades!E155="",Dades!F155="",Dades!G155="",Dades!H155="",Dades!I155="",Dades!J155="",Dades!K155="",Dades!L155="",Dades!M155="",Dades!N155="",Dades!O155=""),
"No es carregarà",
    IF(OR(Dades!A156="DIRECTA",Dades!A156="INDIRECTA"),Dades!A156,"Valor incorrecte")),
IF(Dades!B156="","","Camp obligatori"))</f>
        <v/>
      </c>
      <c r="B156" t="str">
        <f>IF(Dades!B156&lt;&gt;"",
IF(OR(Dades!B156="SERVEI PROFESSIONAL",
           Dades!B156="DESPESA PERSONAL",
           Dades!B156="ASSEGURANÇA",
           Dades!B156="DIETA",
           Dades!B156="AMORTITZACIO",
           Dades!B156="SUBMINISTRAMENT",
           Dades!B156="SERVEI GENERAL",
           Dades!B156="ALTRES"),
Dades!B156,"Valor incorrecte"),
IF(Dades!A156="","","Camp obligatori"))</f>
        <v/>
      </c>
      <c r="C156" s="6" t="str">
        <f>IF(Dades!C156&lt;&gt;"",
       IF(Dades!B156="DESPESA PERSONAL",
             IF(Q156="",Dades!C156,"Valor incorrecte"),
             Dades!C156),
IF(AND(Dades!B156&lt;&gt;"DIETA",Dades!B156&lt;&gt;"ALTRES"),
     IF(Dades!A156="", "", "Camp obligatori"),
      ""))</f>
        <v/>
      </c>
      <c r="D156" s="2" t="str">
        <f ca="1">IFERROR(IF(Dades!D156&lt;&gt;"",
       IF(OR(CELL("formato",Dades!D156)="D1",CELL("formato",Dades!D156)="D4"),Dades!D156+0,"Format incorrecte"),
      IF(Dades!A156="","","Camp obligatori")),"Valor incorrecte")</f>
        <v/>
      </c>
      <c r="E156" s="2" t="str">
        <f ca="1">IFERROR(IF(Dades!E156&lt;&gt;"",
       IF(OR(CELL("formato",Dades!E156)="D1",CELL("formato",Dades!E156)="D4"),Dades!E156+0,"Format incorrecte"),
      IF(Dades!A156="","","Camp obligatori")),"Valor incorrecte")</f>
        <v/>
      </c>
      <c r="F156" t="str">
        <f>IF(Dades!F156="",IF(Dades!A156="","",IF(Dades!B156="DESPESA PERSONAL","Camp obligatori","")),
IF(LEN(Dades!F156)&gt;255,"Longitud superada",Dades!F156))</f>
        <v/>
      </c>
      <c r="G156" t="str">
        <f>IF(Dades!G156&lt;&gt;"",Dades!G156,
IF(Dades!A156="","","Camp obligatori"))</f>
        <v/>
      </c>
      <c r="H156" t="str">
        <f>IF(Dades!H156="",IF(Dades!A156="","","Camp obligatori"),
IF(LEN(Dades!H156)&gt;255,"Longitud superada",Dades!H156))</f>
        <v/>
      </c>
      <c r="I156" s="7" t="str">
        <f>IFERROR(IF(Dades!I156&lt;&gt;"",
IF(TYPE(Dades!I156)=1,Dades!I156,"Format incorrecte"),
IF(Dades!A156="","","Camp obligatori")),"Valor incorrecte")</f>
        <v/>
      </c>
      <c r="J156" s="7" t="str">
        <f>IFERROR(IF(Dades!J156&lt;&gt;"",
       IF(TYPE(Dades!J156)=1,IF(Dades!I156&lt;Dades!J156,"Import incorrecte",Dades!J156),"Format incorrecte"),
IF(Dades!A156="","","")),"Valor incorrecte")</f>
        <v/>
      </c>
      <c r="K156" s="7" t="str">
        <f>IFERROR(IF(Dades!K156&lt;&gt;"",
IF(TYPE(Dades!K156)=1,Dades!K156,"Format incorrecte"),
IF(Dades!A156="","","Camp obligatori")),"Valor incorrecte")</f>
        <v/>
      </c>
      <c r="L156" s="7" t="str">
        <f>IFERROR(IF(Dades!L156&lt;&gt;"",
       IF(TYPE(Dades!L156)=1,IF(Dades!K156&lt;Dades!L156,"Import incorrecte",Dades!L156),"Format incorrecte"),
IF(Dades!A156="","","Camp obligatori")),"Valor incorrecte")</f>
        <v/>
      </c>
      <c r="M156" s="7" t="str">
        <f>IFERROR(IF(Dades!M156&lt;&gt;"",
IF(TYPE(Dades!M156)=1,Dades!M156,"Format incorrecte"),
IF(Dades!A156="","","")),"Valor incorrecte")</f>
        <v/>
      </c>
      <c r="N156" t="str">
        <f>IF(Dades!N156="","",
IF(LEN(Dades!N156)&gt;255,"Longitud superada",Dades!N156))</f>
        <v/>
      </c>
      <c r="O156" t="str">
        <f>IF(Dades!O156="","",
IF(LEN(Dades!O156)&gt;1000,"Longitud superada",Dades!O156))</f>
        <v/>
      </c>
      <c r="P156" t="str">
        <f>IF(OR(Dades!P156&lt;&gt;"",Dades!Q156&lt;&gt;"",Dades!R156&lt;&gt;"",Dades!S156&lt;&gt;"",Dades!T156&lt;&gt;"",Dades!U156&lt;&gt;"",Dades!V156&lt;&gt;""),"Buidar col P i endavant","")</f>
        <v/>
      </c>
      <c r="Q156" t="str">
        <f>IF(Dades!B156="DESPESA PERSONAL",
IFERROR(IF(
       AND(
         LEN(Dades!C156)=8,
         AND(ISNUMBER(VALUE(LEFT(Dades!C156,2))),VALUE(LEFT(Dades!C156,2))&gt;=1,VALUE(LEFT(Dades!C156,2))&lt;13),
         OR(MID(Dades!C156,3,1)="N",MID(Dades!C156,3,1)="E"),
         MID(Dades!C156,4,1)="/",
         AND(ISNUMBER(VALUE(RIGHT(Dades!C156,4))),VALUE(RIGHT(Dades!C156,4))&gt;=2000,VALUE(RIGHT(Dades!C156,4))&lt;2100)
       )
=FALSE,"Valor incorrecte",""),"Valor incorrecte"),"")</f>
        <v/>
      </c>
    </row>
    <row r="157" spans="1:17" x14ac:dyDescent="0.3">
      <c r="A157" t="str">
        <f>IF(Dades!A157&lt;&gt;"",IF(AND(Dades!A156="",Dades!B156="",Dades!C156="",Dades!D156="",Dades!E156="",Dades!F156="",Dades!G156="",Dades!H156="",Dades!I156="",Dades!J156="",Dades!K156="",Dades!L156="",Dades!M156="",Dades!N156="",Dades!O156=""),
"No es carregarà",
    IF(OR(Dades!A157="DIRECTA",Dades!A157="INDIRECTA"),Dades!A157,"Valor incorrecte")),
IF(Dades!B157="","","Camp obligatori"))</f>
        <v/>
      </c>
      <c r="B157" t="str">
        <f>IF(Dades!B157&lt;&gt;"",
IF(OR(Dades!B157="SERVEI PROFESSIONAL",
           Dades!B157="DESPESA PERSONAL",
           Dades!B157="ASSEGURANÇA",
           Dades!B157="DIETA",
           Dades!B157="AMORTITZACIO",
           Dades!B157="SUBMINISTRAMENT",
           Dades!B157="SERVEI GENERAL",
           Dades!B157="ALTRES"),
Dades!B157,"Valor incorrecte"),
IF(Dades!A157="","","Camp obligatori"))</f>
        <v/>
      </c>
      <c r="C157" s="6" t="str">
        <f>IF(Dades!C157&lt;&gt;"",
       IF(Dades!B157="DESPESA PERSONAL",
             IF(Q157="",Dades!C157,"Valor incorrecte"),
             Dades!C157),
IF(AND(Dades!B157&lt;&gt;"DIETA",Dades!B157&lt;&gt;"ALTRES"),
     IF(Dades!A157="", "", "Camp obligatori"),
      ""))</f>
        <v/>
      </c>
      <c r="D157" s="2" t="str">
        <f ca="1">IFERROR(IF(Dades!D157&lt;&gt;"",
       IF(OR(CELL("formato",Dades!D157)="D1",CELL("formato",Dades!D157)="D4"),Dades!D157+0,"Format incorrecte"),
      IF(Dades!A157="","","Camp obligatori")),"Valor incorrecte")</f>
        <v/>
      </c>
      <c r="E157" s="2" t="str">
        <f ca="1">IFERROR(IF(Dades!E157&lt;&gt;"",
       IF(OR(CELL("formato",Dades!E157)="D1",CELL("formato",Dades!E157)="D4"),Dades!E157+0,"Format incorrecte"),
      IF(Dades!A157="","","Camp obligatori")),"Valor incorrecte")</f>
        <v/>
      </c>
      <c r="F157" t="str">
        <f>IF(Dades!F157="",IF(Dades!A157="","",IF(Dades!B157="DESPESA PERSONAL","Camp obligatori","")),
IF(LEN(Dades!F157)&gt;255,"Longitud superada",Dades!F157))</f>
        <v/>
      </c>
      <c r="G157" t="str">
        <f>IF(Dades!G157&lt;&gt;"",Dades!G157,
IF(Dades!A157="","","Camp obligatori"))</f>
        <v/>
      </c>
      <c r="H157" t="str">
        <f>IF(Dades!H157="",IF(Dades!A157="","","Camp obligatori"),
IF(LEN(Dades!H157)&gt;255,"Longitud superada",Dades!H157))</f>
        <v/>
      </c>
      <c r="I157" s="7" t="str">
        <f>IFERROR(IF(Dades!I157&lt;&gt;"",
IF(TYPE(Dades!I157)=1,Dades!I157,"Format incorrecte"),
IF(Dades!A157="","","Camp obligatori")),"Valor incorrecte")</f>
        <v/>
      </c>
      <c r="J157" s="7" t="str">
        <f>IFERROR(IF(Dades!J157&lt;&gt;"",
       IF(TYPE(Dades!J157)=1,IF(Dades!I157&lt;Dades!J157,"Import incorrecte",Dades!J157),"Format incorrecte"),
IF(Dades!A157="","","")),"Valor incorrecte")</f>
        <v/>
      </c>
      <c r="K157" s="7" t="str">
        <f>IFERROR(IF(Dades!K157&lt;&gt;"",
IF(TYPE(Dades!K157)=1,Dades!K157,"Format incorrecte"),
IF(Dades!A157="","","Camp obligatori")),"Valor incorrecte")</f>
        <v/>
      </c>
      <c r="L157" s="7" t="str">
        <f>IFERROR(IF(Dades!L157&lt;&gt;"",
       IF(TYPE(Dades!L157)=1,IF(Dades!K157&lt;Dades!L157,"Import incorrecte",Dades!L157),"Format incorrecte"),
IF(Dades!A157="","","Camp obligatori")),"Valor incorrecte")</f>
        <v/>
      </c>
      <c r="M157" s="7" t="str">
        <f>IFERROR(IF(Dades!M157&lt;&gt;"",
IF(TYPE(Dades!M157)=1,Dades!M157,"Format incorrecte"),
IF(Dades!A157="","","")),"Valor incorrecte")</f>
        <v/>
      </c>
      <c r="N157" t="str">
        <f>IF(Dades!N157="","",
IF(LEN(Dades!N157)&gt;255,"Longitud superada",Dades!N157))</f>
        <v/>
      </c>
      <c r="O157" t="str">
        <f>IF(Dades!O157="","",
IF(LEN(Dades!O157)&gt;1000,"Longitud superada",Dades!O157))</f>
        <v/>
      </c>
      <c r="P157" t="str">
        <f>IF(OR(Dades!P157&lt;&gt;"",Dades!Q157&lt;&gt;"",Dades!R157&lt;&gt;"",Dades!S157&lt;&gt;"",Dades!T157&lt;&gt;"",Dades!U157&lt;&gt;"",Dades!V157&lt;&gt;""),"Buidar col P i endavant","")</f>
        <v/>
      </c>
      <c r="Q157" t="str">
        <f>IF(Dades!B157="DESPESA PERSONAL",
IFERROR(IF(
       AND(
         LEN(Dades!C157)=8,
         AND(ISNUMBER(VALUE(LEFT(Dades!C157,2))),VALUE(LEFT(Dades!C157,2))&gt;=1,VALUE(LEFT(Dades!C157,2))&lt;13),
         OR(MID(Dades!C157,3,1)="N",MID(Dades!C157,3,1)="E"),
         MID(Dades!C157,4,1)="/",
         AND(ISNUMBER(VALUE(RIGHT(Dades!C157,4))),VALUE(RIGHT(Dades!C157,4))&gt;=2000,VALUE(RIGHT(Dades!C157,4))&lt;2100)
       )
=FALSE,"Valor incorrecte",""),"Valor incorrecte"),"")</f>
        <v/>
      </c>
    </row>
    <row r="158" spans="1:17" x14ac:dyDescent="0.3">
      <c r="A158" t="str">
        <f>IF(Dades!A158&lt;&gt;"",IF(AND(Dades!A157="",Dades!B157="",Dades!C157="",Dades!D157="",Dades!E157="",Dades!F157="",Dades!G157="",Dades!H157="",Dades!I157="",Dades!J157="",Dades!K157="",Dades!L157="",Dades!M157="",Dades!N157="",Dades!O157=""),
"No es carregarà",
    IF(OR(Dades!A158="DIRECTA",Dades!A158="INDIRECTA"),Dades!A158,"Valor incorrecte")),
IF(Dades!B158="","","Camp obligatori"))</f>
        <v/>
      </c>
      <c r="B158" t="str">
        <f>IF(Dades!B158&lt;&gt;"",
IF(OR(Dades!B158="SERVEI PROFESSIONAL",
           Dades!B158="DESPESA PERSONAL",
           Dades!B158="ASSEGURANÇA",
           Dades!B158="DIETA",
           Dades!B158="AMORTITZACIO",
           Dades!B158="SUBMINISTRAMENT",
           Dades!B158="SERVEI GENERAL",
           Dades!B158="ALTRES"),
Dades!B158,"Valor incorrecte"),
IF(Dades!A158="","","Camp obligatori"))</f>
        <v/>
      </c>
      <c r="C158" s="6" t="str">
        <f>IF(Dades!C158&lt;&gt;"",
       IF(Dades!B158="DESPESA PERSONAL",
             IF(Q158="",Dades!C158,"Valor incorrecte"),
             Dades!C158),
IF(AND(Dades!B158&lt;&gt;"DIETA",Dades!B158&lt;&gt;"ALTRES"),
     IF(Dades!A158="", "", "Camp obligatori"),
      ""))</f>
        <v/>
      </c>
      <c r="D158" s="2" t="str">
        <f ca="1">IFERROR(IF(Dades!D158&lt;&gt;"",
       IF(OR(CELL("formato",Dades!D158)="D1",CELL("formato",Dades!D158)="D4"),Dades!D158+0,"Format incorrecte"),
      IF(Dades!A158="","","Camp obligatori")),"Valor incorrecte")</f>
        <v/>
      </c>
      <c r="E158" s="2" t="str">
        <f ca="1">IFERROR(IF(Dades!E158&lt;&gt;"",
       IF(OR(CELL("formato",Dades!E158)="D1",CELL("formato",Dades!E158)="D4"),Dades!E158+0,"Format incorrecte"),
      IF(Dades!A158="","","Camp obligatori")),"Valor incorrecte")</f>
        <v/>
      </c>
      <c r="F158" t="str">
        <f>IF(Dades!F158="",IF(Dades!A158="","",IF(Dades!B158="DESPESA PERSONAL","Camp obligatori","")),
IF(LEN(Dades!F158)&gt;255,"Longitud superada",Dades!F158))</f>
        <v/>
      </c>
      <c r="G158" t="str">
        <f>IF(Dades!G158&lt;&gt;"",Dades!G158,
IF(Dades!A158="","","Camp obligatori"))</f>
        <v/>
      </c>
      <c r="H158" t="str">
        <f>IF(Dades!H158="",IF(Dades!A158="","","Camp obligatori"),
IF(LEN(Dades!H158)&gt;255,"Longitud superada",Dades!H158))</f>
        <v/>
      </c>
      <c r="I158" s="7" t="str">
        <f>IFERROR(IF(Dades!I158&lt;&gt;"",
IF(TYPE(Dades!I158)=1,Dades!I158,"Format incorrecte"),
IF(Dades!A158="","","Camp obligatori")),"Valor incorrecte")</f>
        <v/>
      </c>
      <c r="J158" s="7" t="str">
        <f>IFERROR(IF(Dades!J158&lt;&gt;"",
       IF(TYPE(Dades!J158)=1,IF(Dades!I158&lt;Dades!J158,"Import incorrecte",Dades!J158),"Format incorrecte"),
IF(Dades!A158="","","")),"Valor incorrecte")</f>
        <v/>
      </c>
      <c r="K158" s="7" t="str">
        <f>IFERROR(IF(Dades!K158&lt;&gt;"",
IF(TYPE(Dades!K158)=1,Dades!K158,"Format incorrecte"),
IF(Dades!A158="","","Camp obligatori")),"Valor incorrecte")</f>
        <v/>
      </c>
      <c r="L158" s="7" t="str">
        <f>IFERROR(IF(Dades!L158&lt;&gt;"",
       IF(TYPE(Dades!L158)=1,IF(Dades!K158&lt;Dades!L158,"Import incorrecte",Dades!L158),"Format incorrecte"),
IF(Dades!A158="","","Camp obligatori")),"Valor incorrecte")</f>
        <v/>
      </c>
      <c r="M158" s="7" t="str">
        <f>IFERROR(IF(Dades!M158&lt;&gt;"",
IF(TYPE(Dades!M158)=1,Dades!M158,"Format incorrecte"),
IF(Dades!A158="","","")),"Valor incorrecte")</f>
        <v/>
      </c>
      <c r="N158" t="str">
        <f>IF(Dades!N158="","",
IF(LEN(Dades!N158)&gt;255,"Longitud superada",Dades!N158))</f>
        <v/>
      </c>
      <c r="O158" t="str">
        <f>IF(Dades!O158="","",
IF(LEN(Dades!O158)&gt;1000,"Longitud superada",Dades!O158))</f>
        <v/>
      </c>
      <c r="P158" t="str">
        <f>IF(OR(Dades!P158&lt;&gt;"",Dades!Q158&lt;&gt;"",Dades!R158&lt;&gt;"",Dades!S158&lt;&gt;"",Dades!T158&lt;&gt;"",Dades!U158&lt;&gt;"",Dades!V158&lt;&gt;""),"Buidar col P i endavant","")</f>
        <v/>
      </c>
      <c r="Q158" t="str">
        <f>IF(Dades!B158="DESPESA PERSONAL",
IFERROR(IF(
       AND(
         LEN(Dades!C158)=8,
         AND(ISNUMBER(VALUE(LEFT(Dades!C158,2))),VALUE(LEFT(Dades!C158,2))&gt;=1,VALUE(LEFT(Dades!C158,2))&lt;13),
         OR(MID(Dades!C158,3,1)="N",MID(Dades!C158,3,1)="E"),
         MID(Dades!C158,4,1)="/",
         AND(ISNUMBER(VALUE(RIGHT(Dades!C158,4))),VALUE(RIGHT(Dades!C158,4))&gt;=2000,VALUE(RIGHT(Dades!C158,4))&lt;2100)
       )
=FALSE,"Valor incorrecte",""),"Valor incorrecte"),"")</f>
        <v/>
      </c>
    </row>
    <row r="159" spans="1:17" x14ac:dyDescent="0.3">
      <c r="A159" t="str">
        <f>IF(Dades!A159&lt;&gt;"",IF(AND(Dades!A158="",Dades!B158="",Dades!C158="",Dades!D158="",Dades!E158="",Dades!F158="",Dades!G158="",Dades!H158="",Dades!I158="",Dades!J158="",Dades!K158="",Dades!L158="",Dades!M158="",Dades!N158="",Dades!O158=""),
"No es carregarà",
    IF(OR(Dades!A159="DIRECTA",Dades!A159="INDIRECTA"),Dades!A159,"Valor incorrecte")),
IF(Dades!B159="","","Camp obligatori"))</f>
        <v/>
      </c>
      <c r="B159" t="str">
        <f>IF(Dades!B159&lt;&gt;"",
IF(OR(Dades!B159="SERVEI PROFESSIONAL",
           Dades!B159="DESPESA PERSONAL",
           Dades!B159="ASSEGURANÇA",
           Dades!B159="DIETA",
           Dades!B159="AMORTITZACIO",
           Dades!B159="SUBMINISTRAMENT",
           Dades!B159="SERVEI GENERAL",
           Dades!B159="ALTRES"),
Dades!B159,"Valor incorrecte"),
IF(Dades!A159="","","Camp obligatori"))</f>
        <v/>
      </c>
      <c r="C159" s="6" t="str">
        <f>IF(Dades!C159&lt;&gt;"",
       IF(Dades!B159="DESPESA PERSONAL",
             IF(Q159="",Dades!C159,"Valor incorrecte"),
             Dades!C159),
IF(AND(Dades!B159&lt;&gt;"DIETA",Dades!B159&lt;&gt;"ALTRES"),
     IF(Dades!A159="", "", "Camp obligatori"),
      ""))</f>
        <v/>
      </c>
      <c r="D159" s="2" t="str">
        <f ca="1">IFERROR(IF(Dades!D159&lt;&gt;"",
       IF(OR(CELL("formato",Dades!D159)="D1",CELL("formato",Dades!D159)="D4"),Dades!D159+0,"Format incorrecte"),
      IF(Dades!A159="","","Camp obligatori")),"Valor incorrecte")</f>
        <v/>
      </c>
      <c r="E159" s="2" t="str">
        <f ca="1">IFERROR(IF(Dades!E159&lt;&gt;"",
       IF(OR(CELL("formato",Dades!E159)="D1",CELL("formato",Dades!E159)="D4"),Dades!E159+0,"Format incorrecte"),
      IF(Dades!A159="","","Camp obligatori")),"Valor incorrecte")</f>
        <v/>
      </c>
      <c r="F159" t="str">
        <f>IF(Dades!F159="",IF(Dades!A159="","",IF(Dades!B159="DESPESA PERSONAL","Camp obligatori","")),
IF(LEN(Dades!F159)&gt;255,"Longitud superada",Dades!F159))</f>
        <v/>
      </c>
      <c r="G159" t="str">
        <f>IF(Dades!G159&lt;&gt;"",Dades!G159,
IF(Dades!A159="","","Camp obligatori"))</f>
        <v/>
      </c>
      <c r="H159" t="str">
        <f>IF(Dades!H159="",IF(Dades!A159="","","Camp obligatori"),
IF(LEN(Dades!H159)&gt;255,"Longitud superada",Dades!H159))</f>
        <v/>
      </c>
      <c r="I159" s="7" t="str">
        <f>IFERROR(IF(Dades!I159&lt;&gt;"",
IF(TYPE(Dades!I159)=1,Dades!I159,"Format incorrecte"),
IF(Dades!A159="","","Camp obligatori")),"Valor incorrecte")</f>
        <v/>
      </c>
      <c r="J159" s="7" t="str">
        <f>IFERROR(IF(Dades!J159&lt;&gt;"",
       IF(TYPE(Dades!J159)=1,IF(Dades!I159&lt;Dades!J159,"Import incorrecte",Dades!J159),"Format incorrecte"),
IF(Dades!A159="","","")),"Valor incorrecte")</f>
        <v/>
      </c>
      <c r="K159" s="7" t="str">
        <f>IFERROR(IF(Dades!K159&lt;&gt;"",
IF(TYPE(Dades!K159)=1,Dades!K159,"Format incorrecte"),
IF(Dades!A159="","","Camp obligatori")),"Valor incorrecte")</f>
        <v/>
      </c>
      <c r="L159" s="7" t="str">
        <f>IFERROR(IF(Dades!L159&lt;&gt;"",
       IF(TYPE(Dades!L159)=1,IF(Dades!K159&lt;Dades!L159,"Import incorrecte",Dades!L159),"Format incorrecte"),
IF(Dades!A159="","","Camp obligatori")),"Valor incorrecte")</f>
        <v/>
      </c>
      <c r="M159" s="7" t="str">
        <f>IFERROR(IF(Dades!M159&lt;&gt;"",
IF(TYPE(Dades!M159)=1,Dades!M159,"Format incorrecte"),
IF(Dades!A159="","","")),"Valor incorrecte")</f>
        <v/>
      </c>
      <c r="N159" t="str">
        <f>IF(Dades!N159="","",
IF(LEN(Dades!N159)&gt;255,"Longitud superada",Dades!N159))</f>
        <v/>
      </c>
      <c r="O159" t="str">
        <f>IF(Dades!O159="","",
IF(LEN(Dades!O159)&gt;1000,"Longitud superada",Dades!O159))</f>
        <v/>
      </c>
      <c r="P159" t="str">
        <f>IF(OR(Dades!P159&lt;&gt;"",Dades!Q159&lt;&gt;"",Dades!R159&lt;&gt;"",Dades!S159&lt;&gt;"",Dades!T159&lt;&gt;"",Dades!U159&lt;&gt;"",Dades!V159&lt;&gt;""),"Buidar col P i endavant","")</f>
        <v/>
      </c>
      <c r="Q159" t="str">
        <f>IF(Dades!B159="DESPESA PERSONAL",
IFERROR(IF(
       AND(
         LEN(Dades!C159)=8,
         AND(ISNUMBER(VALUE(LEFT(Dades!C159,2))),VALUE(LEFT(Dades!C159,2))&gt;=1,VALUE(LEFT(Dades!C159,2))&lt;13),
         OR(MID(Dades!C159,3,1)="N",MID(Dades!C159,3,1)="E"),
         MID(Dades!C159,4,1)="/",
         AND(ISNUMBER(VALUE(RIGHT(Dades!C159,4))),VALUE(RIGHT(Dades!C159,4))&gt;=2000,VALUE(RIGHT(Dades!C159,4))&lt;2100)
       )
=FALSE,"Valor incorrecte",""),"Valor incorrecte"),"")</f>
        <v/>
      </c>
    </row>
    <row r="160" spans="1:17" x14ac:dyDescent="0.3">
      <c r="A160" t="str">
        <f>IF(Dades!A160&lt;&gt;"",IF(AND(Dades!A159="",Dades!B159="",Dades!C159="",Dades!D159="",Dades!E159="",Dades!F159="",Dades!G159="",Dades!H159="",Dades!I159="",Dades!J159="",Dades!K159="",Dades!L159="",Dades!M159="",Dades!N159="",Dades!O159=""),
"No es carregarà",
    IF(OR(Dades!A160="DIRECTA",Dades!A160="INDIRECTA"),Dades!A160,"Valor incorrecte")),
IF(Dades!B160="","","Camp obligatori"))</f>
        <v/>
      </c>
      <c r="B160" t="str">
        <f>IF(Dades!B160&lt;&gt;"",
IF(OR(Dades!B160="SERVEI PROFESSIONAL",
           Dades!B160="DESPESA PERSONAL",
           Dades!B160="ASSEGURANÇA",
           Dades!B160="DIETA",
           Dades!B160="AMORTITZACIO",
           Dades!B160="SUBMINISTRAMENT",
           Dades!B160="SERVEI GENERAL",
           Dades!B160="ALTRES"),
Dades!B160,"Valor incorrecte"),
IF(Dades!A160="","","Camp obligatori"))</f>
        <v/>
      </c>
      <c r="C160" s="6" t="str">
        <f>IF(Dades!C160&lt;&gt;"",
       IF(Dades!B160="DESPESA PERSONAL",
             IF(Q160="",Dades!C160,"Valor incorrecte"),
             Dades!C160),
IF(AND(Dades!B160&lt;&gt;"DIETA",Dades!B160&lt;&gt;"ALTRES"),
     IF(Dades!A160="", "", "Camp obligatori"),
      ""))</f>
        <v/>
      </c>
      <c r="D160" s="2" t="str">
        <f ca="1">IFERROR(IF(Dades!D160&lt;&gt;"",
       IF(OR(CELL("formato",Dades!D160)="D1",CELL("formato",Dades!D160)="D4"),Dades!D160+0,"Format incorrecte"),
      IF(Dades!A160="","","Camp obligatori")),"Valor incorrecte")</f>
        <v/>
      </c>
      <c r="E160" s="2" t="str">
        <f ca="1">IFERROR(IF(Dades!E160&lt;&gt;"",
       IF(OR(CELL("formato",Dades!E160)="D1",CELL("formato",Dades!E160)="D4"),Dades!E160+0,"Format incorrecte"),
      IF(Dades!A160="","","Camp obligatori")),"Valor incorrecte")</f>
        <v/>
      </c>
      <c r="F160" t="str">
        <f>IF(Dades!F160="",IF(Dades!A160="","",IF(Dades!B160="DESPESA PERSONAL","Camp obligatori","")),
IF(LEN(Dades!F160)&gt;255,"Longitud superada",Dades!F160))</f>
        <v/>
      </c>
      <c r="G160" t="str">
        <f>IF(Dades!G160&lt;&gt;"",Dades!G160,
IF(Dades!A160="","","Camp obligatori"))</f>
        <v/>
      </c>
      <c r="H160" t="str">
        <f>IF(Dades!H160="",IF(Dades!A160="","","Camp obligatori"),
IF(LEN(Dades!H160)&gt;255,"Longitud superada",Dades!H160))</f>
        <v/>
      </c>
      <c r="I160" s="7" t="str">
        <f>IFERROR(IF(Dades!I160&lt;&gt;"",
IF(TYPE(Dades!I160)=1,Dades!I160,"Format incorrecte"),
IF(Dades!A160="","","Camp obligatori")),"Valor incorrecte")</f>
        <v/>
      </c>
      <c r="J160" s="7" t="str">
        <f>IFERROR(IF(Dades!J160&lt;&gt;"",
       IF(TYPE(Dades!J160)=1,IF(Dades!I160&lt;Dades!J160,"Import incorrecte",Dades!J160),"Format incorrecte"),
IF(Dades!A160="","","")),"Valor incorrecte")</f>
        <v/>
      </c>
      <c r="K160" s="7" t="str">
        <f>IFERROR(IF(Dades!K160&lt;&gt;"",
IF(TYPE(Dades!K160)=1,Dades!K160,"Format incorrecte"),
IF(Dades!A160="","","Camp obligatori")),"Valor incorrecte")</f>
        <v/>
      </c>
      <c r="L160" s="7" t="str">
        <f>IFERROR(IF(Dades!L160&lt;&gt;"",
       IF(TYPE(Dades!L160)=1,IF(Dades!K160&lt;Dades!L160,"Import incorrecte",Dades!L160),"Format incorrecte"),
IF(Dades!A160="","","Camp obligatori")),"Valor incorrecte")</f>
        <v/>
      </c>
      <c r="M160" s="7" t="str">
        <f>IFERROR(IF(Dades!M160&lt;&gt;"",
IF(TYPE(Dades!M160)=1,Dades!M160,"Format incorrecte"),
IF(Dades!A160="","","")),"Valor incorrecte")</f>
        <v/>
      </c>
      <c r="N160" t="str">
        <f>IF(Dades!N160="","",
IF(LEN(Dades!N160)&gt;255,"Longitud superada",Dades!N160))</f>
        <v/>
      </c>
      <c r="O160" t="str">
        <f>IF(Dades!O160="","",
IF(LEN(Dades!O160)&gt;1000,"Longitud superada",Dades!O160))</f>
        <v/>
      </c>
      <c r="P160" t="str">
        <f>IF(OR(Dades!P160&lt;&gt;"",Dades!Q160&lt;&gt;"",Dades!R160&lt;&gt;"",Dades!S160&lt;&gt;"",Dades!T160&lt;&gt;"",Dades!U160&lt;&gt;"",Dades!V160&lt;&gt;""),"Buidar col P i endavant","")</f>
        <v/>
      </c>
      <c r="Q160" t="str">
        <f>IF(Dades!B160="DESPESA PERSONAL",
IFERROR(IF(
       AND(
         LEN(Dades!C160)=8,
         AND(ISNUMBER(VALUE(LEFT(Dades!C160,2))),VALUE(LEFT(Dades!C160,2))&gt;=1,VALUE(LEFT(Dades!C160,2))&lt;13),
         OR(MID(Dades!C160,3,1)="N",MID(Dades!C160,3,1)="E"),
         MID(Dades!C160,4,1)="/",
         AND(ISNUMBER(VALUE(RIGHT(Dades!C160,4))),VALUE(RIGHT(Dades!C160,4))&gt;=2000,VALUE(RIGHT(Dades!C160,4))&lt;2100)
       )
=FALSE,"Valor incorrecte",""),"Valor incorrecte"),"")</f>
        <v/>
      </c>
    </row>
    <row r="161" spans="1:17" x14ac:dyDescent="0.3">
      <c r="A161" t="str">
        <f>IF(Dades!A161&lt;&gt;"",IF(AND(Dades!A160="",Dades!B160="",Dades!C160="",Dades!D160="",Dades!E160="",Dades!F160="",Dades!G160="",Dades!H160="",Dades!I160="",Dades!J160="",Dades!K160="",Dades!L160="",Dades!M160="",Dades!N160="",Dades!O160=""),
"No es carregarà",
    IF(OR(Dades!A161="DIRECTA",Dades!A161="INDIRECTA"),Dades!A161,"Valor incorrecte")),
IF(Dades!B161="","","Camp obligatori"))</f>
        <v/>
      </c>
      <c r="B161" t="str">
        <f>IF(Dades!B161&lt;&gt;"",
IF(OR(Dades!B161="SERVEI PROFESSIONAL",
           Dades!B161="DESPESA PERSONAL",
           Dades!B161="ASSEGURANÇA",
           Dades!B161="DIETA",
           Dades!B161="AMORTITZACIO",
           Dades!B161="SUBMINISTRAMENT",
           Dades!B161="SERVEI GENERAL",
           Dades!B161="ALTRES"),
Dades!B161,"Valor incorrecte"),
IF(Dades!A161="","","Camp obligatori"))</f>
        <v/>
      </c>
      <c r="C161" s="6" t="str">
        <f>IF(Dades!C161&lt;&gt;"",
       IF(Dades!B161="DESPESA PERSONAL",
             IF(Q161="",Dades!C161,"Valor incorrecte"),
             Dades!C161),
IF(AND(Dades!B161&lt;&gt;"DIETA",Dades!B161&lt;&gt;"ALTRES"),
     IF(Dades!A161="", "", "Camp obligatori"),
      ""))</f>
        <v/>
      </c>
      <c r="D161" s="2" t="str">
        <f ca="1">IFERROR(IF(Dades!D161&lt;&gt;"",
       IF(OR(CELL("formato",Dades!D161)="D1",CELL("formato",Dades!D161)="D4"),Dades!D161+0,"Format incorrecte"),
      IF(Dades!A161="","","Camp obligatori")),"Valor incorrecte")</f>
        <v/>
      </c>
      <c r="E161" s="2" t="str">
        <f ca="1">IFERROR(IF(Dades!E161&lt;&gt;"",
       IF(OR(CELL("formato",Dades!E161)="D1",CELL("formato",Dades!E161)="D4"),Dades!E161+0,"Format incorrecte"),
      IF(Dades!A161="","","Camp obligatori")),"Valor incorrecte")</f>
        <v/>
      </c>
      <c r="F161" t="str">
        <f>IF(Dades!F161="",IF(Dades!A161="","",IF(Dades!B161="DESPESA PERSONAL","Camp obligatori","")),
IF(LEN(Dades!F161)&gt;255,"Longitud superada",Dades!F161))</f>
        <v/>
      </c>
      <c r="G161" t="str">
        <f>IF(Dades!G161&lt;&gt;"",Dades!G161,
IF(Dades!A161="","","Camp obligatori"))</f>
        <v/>
      </c>
      <c r="H161" t="str">
        <f>IF(Dades!H161="",IF(Dades!A161="","","Camp obligatori"),
IF(LEN(Dades!H161)&gt;255,"Longitud superada",Dades!H161))</f>
        <v/>
      </c>
      <c r="I161" s="7" t="str">
        <f>IFERROR(IF(Dades!I161&lt;&gt;"",
IF(TYPE(Dades!I161)=1,Dades!I161,"Format incorrecte"),
IF(Dades!A161="","","Camp obligatori")),"Valor incorrecte")</f>
        <v/>
      </c>
      <c r="J161" s="7" t="str">
        <f>IFERROR(IF(Dades!J161&lt;&gt;"",
       IF(TYPE(Dades!J161)=1,IF(Dades!I161&lt;Dades!J161,"Import incorrecte",Dades!J161),"Format incorrecte"),
IF(Dades!A161="","","")),"Valor incorrecte")</f>
        <v/>
      </c>
      <c r="K161" s="7" t="str">
        <f>IFERROR(IF(Dades!K161&lt;&gt;"",
IF(TYPE(Dades!K161)=1,Dades!K161,"Format incorrecte"),
IF(Dades!A161="","","Camp obligatori")),"Valor incorrecte")</f>
        <v/>
      </c>
      <c r="L161" s="7" t="str">
        <f>IFERROR(IF(Dades!L161&lt;&gt;"",
       IF(TYPE(Dades!L161)=1,IF(Dades!K161&lt;Dades!L161,"Import incorrecte",Dades!L161),"Format incorrecte"),
IF(Dades!A161="","","Camp obligatori")),"Valor incorrecte")</f>
        <v/>
      </c>
      <c r="M161" s="7" t="str">
        <f>IFERROR(IF(Dades!M161&lt;&gt;"",
IF(TYPE(Dades!M161)=1,Dades!M161,"Format incorrecte"),
IF(Dades!A161="","","")),"Valor incorrecte")</f>
        <v/>
      </c>
      <c r="N161" t="str">
        <f>IF(Dades!N161="","",
IF(LEN(Dades!N161)&gt;255,"Longitud superada",Dades!N161))</f>
        <v/>
      </c>
      <c r="O161" t="str">
        <f>IF(Dades!O161="","",
IF(LEN(Dades!O161)&gt;1000,"Longitud superada",Dades!O161))</f>
        <v/>
      </c>
      <c r="P161" t="str">
        <f>IF(OR(Dades!P161&lt;&gt;"",Dades!Q161&lt;&gt;"",Dades!R161&lt;&gt;"",Dades!S161&lt;&gt;"",Dades!T161&lt;&gt;"",Dades!U161&lt;&gt;"",Dades!V161&lt;&gt;""),"Buidar col P i endavant","")</f>
        <v/>
      </c>
      <c r="Q161" t="str">
        <f>IF(Dades!B161="DESPESA PERSONAL",
IFERROR(IF(
       AND(
         LEN(Dades!C161)=8,
         AND(ISNUMBER(VALUE(LEFT(Dades!C161,2))),VALUE(LEFT(Dades!C161,2))&gt;=1,VALUE(LEFT(Dades!C161,2))&lt;13),
         OR(MID(Dades!C161,3,1)="N",MID(Dades!C161,3,1)="E"),
         MID(Dades!C161,4,1)="/",
         AND(ISNUMBER(VALUE(RIGHT(Dades!C161,4))),VALUE(RIGHT(Dades!C161,4))&gt;=2000,VALUE(RIGHT(Dades!C161,4))&lt;2100)
       )
=FALSE,"Valor incorrecte",""),"Valor incorrecte"),"")</f>
        <v/>
      </c>
    </row>
    <row r="162" spans="1:17" x14ac:dyDescent="0.3">
      <c r="A162" t="str">
        <f>IF(Dades!A162&lt;&gt;"",IF(AND(Dades!A161="",Dades!B161="",Dades!C161="",Dades!D161="",Dades!E161="",Dades!F161="",Dades!G161="",Dades!H161="",Dades!I161="",Dades!J161="",Dades!K161="",Dades!L161="",Dades!M161="",Dades!N161="",Dades!O161=""),
"No es carregarà",
    IF(OR(Dades!A162="DIRECTA",Dades!A162="INDIRECTA"),Dades!A162,"Valor incorrecte")),
IF(Dades!B162="","","Camp obligatori"))</f>
        <v/>
      </c>
      <c r="B162" t="str">
        <f>IF(Dades!B162&lt;&gt;"",
IF(OR(Dades!B162="SERVEI PROFESSIONAL",
           Dades!B162="DESPESA PERSONAL",
           Dades!B162="ASSEGURANÇA",
           Dades!B162="DIETA",
           Dades!B162="AMORTITZACIO",
           Dades!B162="SUBMINISTRAMENT",
           Dades!B162="SERVEI GENERAL",
           Dades!B162="ALTRES"),
Dades!B162,"Valor incorrecte"),
IF(Dades!A162="","","Camp obligatori"))</f>
        <v/>
      </c>
      <c r="C162" s="6" t="str">
        <f>IF(Dades!C162&lt;&gt;"",
       IF(Dades!B162="DESPESA PERSONAL",
             IF(Q162="",Dades!C162,"Valor incorrecte"),
             Dades!C162),
IF(AND(Dades!B162&lt;&gt;"DIETA",Dades!B162&lt;&gt;"ALTRES"),
     IF(Dades!A162="", "", "Camp obligatori"),
      ""))</f>
        <v/>
      </c>
      <c r="D162" s="2" t="str">
        <f ca="1">IFERROR(IF(Dades!D162&lt;&gt;"",
       IF(OR(CELL("formato",Dades!D162)="D1",CELL("formato",Dades!D162)="D4"),Dades!D162+0,"Format incorrecte"),
      IF(Dades!A162="","","Camp obligatori")),"Valor incorrecte")</f>
        <v/>
      </c>
      <c r="E162" s="2" t="str">
        <f ca="1">IFERROR(IF(Dades!E162&lt;&gt;"",
       IF(OR(CELL("formato",Dades!E162)="D1",CELL("formato",Dades!E162)="D4"),Dades!E162+0,"Format incorrecte"),
      IF(Dades!A162="","","Camp obligatori")),"Valor incorrecte")</f>
        <v/>
      </c>
      <c r="F162" t="str">
        <f>IF(Dades!F162="",IF(Dades!A162="","",IF(Dades!B162="DESPESA PERSONAL","Camp obligatori","")),
IF(LEN(Dades!F162)&gt;255,"Longitud superada",Dades!F162))</f>
        <v/>
      </c>
      <c r="G162" t="str">
        <f>IF(Dades!G162&lt;&gt;"",Dades!G162,
IF(Dades!A162="","","Camp obligatori"))</f>
        <v/>
      </c>
      <c r="H162" t="str">
        <f>IF(Dades!H162="",IF(Dades!A162="","","Camp obligatori"),
IF(LEN(Dades!H162)&gt;255,"Longitud superada",Dades!H162))</f>
        <v/>
      </c>
      <c r="I162" s="7" t="str">
        <f>IFERROR(IF(Dades!I162&lt;&gt;"",
IF(TYPE(Dades!I162)=1,Dades!I162,"Format incorrecte"),
IF(Dades!A162="","","Camp obligatori")),"Valor incorrecte")</f>
        <v/>
      </c>
      <c r="J162" s="7" t="str">
        <f>IFERROR(IF(Dades!J162&lt;&gt;"",
       IF(TYPE(Dades!J162)=1,IF(Dades!I162&lt;Dades!J162,"Import incorrecte",Dades!J162),"Format incorrecte"),
IF(Dades!A162="","","")),"Valor incorrecte")</f>
        <v/>
      </c>
      <c r="K162" s="7" t="str">
        <f>IFERROR(IF(Dades!K162&lt;&gt;"",
IF(TYPE(Dades!K162)=1,Dades!K162,"Format incorrecte"),
IF(Dades!A162="","","Camp obligatori")),"Valor incorrecte")</f>
        <v/>
      </c>
      <c r="L162" s="7" t="str">
        <f>IFERROR(IF(Dades!L162&lt;&gt;"",
       IF(TYPE(Dades!L162)=1,IF(Dades!K162&lt;Dades!L162,"Import incorrecte",Dades!L162),"Format incorrecte"),
IF(Dades!A162="","","Camp obligatori")),"Valor incorrecte")</f>
        <v/>
      </c>
      <c r="M162" s="7" t="str">
        <f>IFERROR(IF(Dades!M162&lt;&gt;"",
IF(TYPE(Dades!M162)=1,Dades!M162,"Format incorrecte"),
IF(Dades!A162="","","")),"Valor incorrecte")</f>
        <v/>
      </c>
      <c r="N162" t="str">
        <f>IF(Dades!N162="","",
IF(LEN(Dades!N162)&gt;255,"Longitud superada",Dades!N162))</f>
        <v/>
      </c>
      <c r="O162" t="str">
        <f>IF(Dades!O162="","",
IF(LEN(Dades!O162)&gt;1000,"Longitud superada",Dades!O162))</f>
        <v/>
      </c>
      <c r="P162" t="str">
        <f>IF(OR(Dades!P162&lt;&gt;"",Dades!Q162&lt;&gt;"",Dades!R162&lt;&gt;"",Dades!S162&lt;&gt;"",Dades!T162&lt;&gt;"",Dades!U162&lt;&gt;"",Dades!V162&lt;&gt;""),"Buidar col P i endavant","")</f>
        <v/>
      </c>
      <c r="Q162" t="str">
        <f>IF(Dades!B162="DESPESA PERSONAL",
IFERROR(IF(
       AND(
         LEN(Dades!C162)=8,
         AND(ISNUMBER(VALUE(LEFT(Dades!C162,2))),VALUE(LEFT(Dades!C162,2))&gt;=1,VALUE(LEFT(Dades!C162,2))&lt;13),
         OR(MID(Dades!C162,3,1)="N",MID(Dades!C162,3,1)="E"),
         MID(Dades!C162,4,1)="/",
         AND(ISNUMBER(VALUE(RIGHT(Dades!C162,4))),VALUE(RIGHT(Dades!C162,4))&gt;=2000,VALUE(RIGHT(Dades!C162,4))&lt;2100)
       )
=FALSE,"Valor incorrecte",""),"Valor incorrecte"),"")</f>
        <v/>
      </c>
    </row>
    <row r="163" spans="1:17" x14ac:dyDescent="0.3">
      <c r="A163" t="str">
        <f>IF(Dades!A163&lt;&gt;"",IF(AND(Dades!A162="",Dades!B162="",Dades!C162="",Dades!D162="",Dades!E162="",Dades!F162="",Dades!G162="",Dades!H162="",Dades!I162="",Dades!J162="",Dades!K162="",Dades!L162="",Dades!M162="",Dades!N162="",Dades!O162=""),
"No es carregarà",
    IF(OR(Dades!A163="DIRECTA",Dades!A163="INDIRECTA"),Dades!A163,"Valor incorrecte")),
IF(Dades!B163="","","Camp obligatori"))</f>
        <v/>
      </c>
      <c r="B163" t="str">
        <f>IF(Dades!B163&lt;&gt;"",
IF(OR(Dades!B163="SERVEI PROFESSIONAL",
           Dades!B163="DESPESA PERSONAL",
           Dades!B163="ASSEGURANÇA",
           Dades!B163="DIETA",
           Dades!B163="AMORTITZACIO",
           Dades!B163="SUBMINISTRAMENT",
           Dades!B163="SERVEI GENERAL",
           Dades!B163="ALTRES"),
Dades!B163,"Valor incorrecte"),
IF(Dades!A163="","","Camp obligatori"))</f>
        <v/>
      </c>
      <c r="C163" s="6" t="str">
        <f>IF(Dades!C163&lt;&gt;"",
       IF(Dades!B163="DESPESA PERSONAL",
             IF(Q163="",Dades!C163,"Valor incorrecte"),
             Dades!C163),
IF(AND(Dades!B163&lt;&gt;"DIETA",Dades!B163&lt;&gt;"ALTRES"),
     IF(Dades!A163="", "", "Camp obligatori"),
      ""))</f>
        <v/>
      </c>
      <c r="D163" s="2" t="str">
        <f ca="1">IFERROR(IF(Dades!D163&lt;&gt;"",
       IF(OR(CELL("formato",Dades!D163)="D1",CELL("formato",Dades!D163)="D4"),Dades!D163+0,"Format incorrecte"),
      IF(Dades!A163="","","Camp obligatori")),"Valor incorrecte")</f>
        <v/>
      </c>
      <c r="E163" s="2" t="str">
        <f ca="1">IFERROR(IF(Dades!E163&lt;&gt;"",
       IF(OR(CELL("formato",Dades!E163)="D1",CELL("formato",Dades!E163)="D4"),Dades!E163+0,"Format incorrecte"),
      IF(Dades!A163="","","Camp obligatori")),"Valor incorrecte")</f>
        <v/>
      </c>
      <c r="F163" t="str">
        <f>IF(Dades!F163="",IF(Dades!A163="","",IF(Dades!B163="DESPESA PERSONAL","Camp obligatori","")),
IF(LEN(Dades!F163)&gt;255,"Longitud superada",Dades!F163))</f>
        <v/>
      </c>
      <c r="G163" t="str">
        <f>IF(Dades!G163&lt;&gt;"",Dades!G163,
IF(Dades!A163="","","Camp obligatori"))</f>
        <v/>
      </c>
      <c r="H163" t="str">
        <f>IF(Dades!H163="",IF(Dades!A163="","","Camp obligatori"),
IF(LEN(Dades!H163)&gt;255,"Longitud superada",Dades!H163))</f>
        <v/>
      </c>
      <c r="I163" s="7" t="str">
        <f>IFERROR(IF(Dades!I163&lt;&gt;"",
IF(TYPE(Dades!I163)=1,Dades!I163,"Format incorrecte"),
IF(Dades!A163="","","Camp obligatori")),"Valor incorrecte")</f>
        <v/>
      </c>
      <c r="J163" s="7" t="str">
        <f>IFERROR(IF(Dades!J163&lt;&gt;"",
       IF(TYPE(Dades!J163)=1,IF(Dades!I163&lt;Dades!J163,"Import incorrecte",Dades!J163),"Format incorrecte"),
IF(Dades!A163="","","")),"Valor incorrecte")</f>
        <v/>
      </c>
      <c r="K163" s="7" t="str">
        <f>IFERROR(IF(Dades!K163&lt;&gt;"",
IF(TYPE(Dades!K163)=1,Dades!K163,"Format incorrecte"),
IF(Dades!A163="","","Camp obligatori")),"Valor incorrecte")</f>
        <v/>
      </c>
      <c r="L163" s="7" t="str">
        <f>IFERROR(IF(Dades!L163&lt;&gt;"",
       IF(TYPE(Dades!L163)=1,IF(Dades!K163&lt;Dades!L163,"Import incorrecte",Dades!L163),"Format incorrecte"),
IF(Dades!A163="","","Camp obligatori")),"Valor incorrecte")</f>
        <v/>
      </c>
      <c r="M163" s="7" t="str">
        <f>IFERROR(IF(Dades!M163&lt;&gt;"",
IF(TYPE(Dades!M163)=1,Dades!M163,"Format incorrecte"),
IF(Dades!A163="","","")),"Valor incorrecte")</f>
        <v/>
      </c>
      <c r="N163" t="str">
        <f>IF(Dades!N163="","",
IF(LEN(Dades!N163)&gt;255,"Longitud superada",Dades!N163))</f>
        <v/>
      </c>
      <c r="O163" t="str">
        <f>IF(Dades!O163="","",
IF(LEN(Dades!O163)&gt;1000,"Longitud superada",Dades!O163))</f>
        <v/>
      </c>
      <c r="P163" t="str">
        <f>IF(OR(Dades!P163&lt;&gt;"",Dades!Q163&lt;&gt;"",Dades!R163&lt;&gt;"",Dades!S163&lt;&gt;"",Dades!T163&lt;&gt;"",Dades!U163&lt;&gt;"",Dades!V163&lt;&gt;""),"Buidar col P i endavant","")</f>
        <v/>
      </c>
      <c r="Q163" t="str">
        <f>IF(Dades!B163="DESPESA PERSONAL",
IFERROR(IF(
       AND(
         LEN(Dades!C163)=8,
         AND(ISNUMBER(VALUE(LEFT(Dades!C163,2))),VALUE(LEFT(Dades!C163,2))&gt;=1,VALUE(LEFT(Dades!C163,2))&lt;13),
         OR(MID(Dades!C163,3,1)="N",MID(Dades!C163,3,1)="E"),
         MID(Dades!C163,4,1)="/",
         AND(ISNUMBER(VALUE(RIGHT(Dades!C163,4))),VALUE(RIGHT(Dades!C163,4))&gt;=2000,VALUE(RIGHT(Dades!C163,4))&lt;2100)
       )
=FALSE,"Valor incorrecte",""),"Valor incorrecte"),"")</f>
        <v/>
      </c>
    </row>
    <row r="164" spans="1:17" x14ac:dyDescent="0.3">
      <c r="A164" t="str">
        <f>IF(Dades!A164&lt;&gt;"",IF(AND(Dades!A163="",Dades!B163="",Dades!C163="",Dades!D163="",Dades!E163="",Dades!F163="",Dades!G163="",Dades!H163="",Dades!I163="",Dades!J163="",Dades!K163="",Dades!L163="",Dades!M163="",Dades!N163="",Dades!O163=""),
"No es carregarà",
    IF(OR(Dades!A164="DIRECTA",Dades!A164="INDIRECTA"),Dades!A164,"Valor incorrecte")),
IF(Dades!B164="","","Camp obligatori"))</f>
        <v/>
      </c>
      <c r="B164" t="str">
        <f>IF(Dades!B164&lt;&gt;"",
IF(OR(Dades!B164="SERVEI PROFESSIONAL",
           Dades!B164="DESPESA PERSONAL",
           Dades!B164="ASSEGURANÇA",
           Dades!B164="DIETA",
           Dades!B164="AMORTITZACIO",
           Dades!B164="SUBMINISTRAMENT",
           Dades!B164="SERVEI GENERAL",
           Dades!B164="ALTRES"),
Dades!B164,"Valor incorrecte"),
IF(Dades!A164="","","Camp obligatori"))</f>
        <v/>
      </c>
      <c r="C164" s="6" t="str">
        <f>IF(Dades!C164&lt;&gt;"",
       IF(Dades!B164="DESPESA PERSONAL",
             IF(Q164="",Dades!C164,"Valor incorrecte"),
             Dades!C164),
IF(AND(Dades!B164&lt;&gt;"DIETA",Dades!B164&lt;&gt;"ALTRES"),
     IF(Dades!A164="", "", "Camp obligatori"),
      ""))</f>
        <v/>
      </c>
      <c r="D164" s="2" t="str">
        <f ca="1">IFERROR(IF(Dades!D164&lt;&gt;"",
       IF(OR(CELL("formato",Dades!D164)="D1",CELL("formato",Dades!D164)="D4"),Dades!D164+0,"Format incorrecte"),
      IF(Dades!A164="","","Camp obligatori")),"Valor incorrecte")</f>
        <v/>
      </c>
      <c r="E164" s="2" t="str">
        <f ca="1">IFERROR(IF(Dades!E164&lt;&gt;"",
       IF(OR(CELL("formato",Dades!E164)="D1",CELL("formato",Dades!E164)="D4"),Dades!E164+0,"Format incorrecte"),
      IF(Dades!A164="","","Camp obligatori")),"Valor incorrecte")</f>
        <v/>
      </c>
      <c r="F164" t="str">
        <f>IF(Dades!F164="",IF(Dades!A164="","",IF(Dades!B164="DESPESA PERSONAL","Camp obligatori","")),
IF(LEN(Dades!F164)&gt;255,"Longitud superada",Dades!F164))</f>
        <v/>
      </c>
      <c r="G164" t="str">
        <f>IF(Dades!G164&lt;&gt;"",Dades!G164,
IF(Dades!A164="","","Camp obligatori"))</f>
        <v/>
      </c>
      <c r="H164" t="str">
        <f>IF(Dades!H164="",IF(Dades!A164="","","Camp obligatori"),
IF(LEN(Dades!H164)&gt;255,"Longitud superada",Dades!H164))</f>
        <v/>
      </c>
      <c r="I164" s="7" t="str">
        <f>IFERROR(IF(Dades!I164&lt;&gt;"",
IF(TYPE(Dades!I164)=1,Dades!I164,"Format incorrecte"),
IF(Dades!A164="","","Camp obligatori")),"Valor incorrecte")</f>
        <v/>
      </c>
      <c r="J164" s="7" t="str">
        <f>IFERROR(IF(Dades!J164&lt;&gt;"",
       IF(TYPE(Dades!J164)=1,IF(Dades!I164&lt;Dades!J164,"Import incorrecte",Dades!J164),"Format incorrecte"),
IF(Dades!A164="","","")),"Valor incorrecte")</f>
        <v/>
      </c>
      <c r="K164" s="7" t="str">
        <f>IFERROR(IF(Dades!K164&lt;&gt;"",
IF(TYPE(Dades!K164)=1,Dades!K164,"Format incorrecte"),
IF(Dades!A164="","","Camp obligatori")),"Valor incorrecte")</f>
        <v/>
      </c>
      <c r="L164" s="7" t="str">
        <f>IFERROR(IF(Dades!L164&lt;&gt;"",
       IF(TYPE(Dades!L164)=1,IF(Dades!K164&lt;Dades!L164,"Import incorrecte",Dades!L164),"Format incorrecte"),
IF(Dades!A164="","","Camp obligatori")),"Valor incorrecte")</f>
        <v/>
      </c>
      <c r="M164" s="7" t="str">
        <f>IFERROR(IF(Dades!M164&lt;&gt;"",
IF(TYPE(Dades!M164)=1,Dades!M164,"Format incorrecte"),
IF(Dades!A164="","","")),"Valor incorrecte")</f>
        <v/>
      </c>
      <c r="N164" t="str">
        <f>IF(Dades!N164="","",
IF(LEN(Dades!N164)&gt;255,"Longitud superada",Dades!N164))</f>
        <v/>
      </c>
      <c r="O164" t="str">
        <f>IF(Dades!O164="","",
IF(LEN(Dades!O164)&gt;1000,"Longitud superada",Dades!O164))</f>
        <v/>
      </c>
      <c r="P164" t="str">
        <f>IF(OR(Dades!P164&lt;&gt;"",Dades!Q164&lt;&gt;"",Dades!R164&lt;&gt;"",Dades!S164&lt;&gt;"",Dades!T164&lt;&gt;"",Dades!U164&lt;&gt;"",Dades!V164&lt;&gt;""),"Buidar col P i endavant","")</f>
        <v/>
      </c>
      <c r="Q164" t="str">
        <f>IF(Dades!B164="DESPESA PERSONAL",
IFERROR(IF(
       AND(
         LEN(Dades!C164)=8,
         AND(ISNUMBER(VALUE(LEFT(Dades!C164,2))),VALUE(LEFT(Dades!C164,2))&gt;=1,VALUE(LEFT(Dades!C164,2))&lt;13),
         OR(MID(Dades!C164,3,1)="N",MID(Dades!C164,3,1)="E"),
         MID(Dades!C164,4,1)="/",
         AND(ISNUMBER(VALUE(RIGHT(Dades!C164,4))),VALUE(RIGHT(Dades!C164,4))&gt;=2000,VALUE(RIGHT(Dades!C164,4))&lt;2100)
       )
=FALSE,"Valor incorrecte",""),"Valor incorrecte"),"")</f>
        <v/>
      </c>
    </row>
    <row r="165" spans="1:17" x14ac:dyDescent="0.3">
      <c r="A165" t="str">
        <f>IF(Dades!A165&lt;&gt;"",IF(AND(Dades!A164="",Dades!B164="",Dades!C164="",Dades!D164="",Dades!E164="",Dades!F164="",Dades!G164="",Dades!H164="",Dades!I164="",Dades!J164="",Dades!K164="",Dades!L164="",Dades!M164="",Dades!N164="",Dades!O164=""),
"No es carregarà",
    IF(OR(Dades!A165="DIRECTA",Dades!A165="INDIRECTA"),Dades!A165,"Valor incorrecte")),
IF(Dades!B165="","","Camp obligatori"))</f>
        <v/>
      </c>
      <c r="B165" t="str">
        <f>IF(Dades!B165&lt;&gt;"",
IF(OR(Dades!B165="SERVEI PROFESSIONAL",
           Dades!B165="DESPESA PERSONAL",
           Dades!B165="ASSEGURANÇA",
           Dades!B165="DIETA",
           Dades!B165="AMORTITZACIO",
           Dades!B165="SUBMINISTRAMENT",
           Dades!B165="SERVEI GENERAL",
           Dades!B165="ALTRES"),
Dades!B165,"Valor incorrecte"),
IF(Dades!A165="","","Camp obligatori"))</f>
        <v/>
      </c>
      <c r="C165" s="6" t="str">
        <f>IF(Dades!C165&lt;&gt;"",
       IF(Dades!B165="DESPESA PERSONAL",
             IF(Q165="",Dades!C165,"Valor incorrecte"),
             Dades!C165),
IF(AND(Dades!B165&lt;&gt;"DIETA",Dades!B165&lt;&gt;"ALTRES"),
     IF(Dades!A165="", "", "Camp obligatori"),
      ""))</f>
        <v/>
      </c>
      <c r="D165" s="2" t="str">
        <f ca="1">IFERROR(IF(Dades!D165&lt;&gt;"",
       IF(OR(CELL("formato",Dades!D165)="D1",CELL("formato",Dades!D165)="D4"),Dades!D165+0,"Format incorrecte"),
      IF(Dades!A165="","","Camp obligatori")),"Valor incorrecte")</f>
        <v/>
      </c>
      <c r="E165" s="2" t="str">
        <f ca="1">IFERROR(IF(Dades!E165&lt;&gt;"",
       IF(OR(CELL("formato",Dades!E165)="D1",CELL("formato",Dades!E165)="D4"),Dades!E165+0,"Format incorrecte"),
      IF(Dades!A165="","","Camp obligatori")),"Valor incorrecte")</f>
        <v/>
      </c>
      <c r="F165" t="str">
        <f>IF(Dades!F165="",IF(Dades!A165="","",IF(Dades!B165="DESPESA PERSONAL","Camp obligatori","")),
IF(LEN(Dades!F165)&gt;255,"Longitud superada",Dades!F165))</f>
        <v/>
      </c>
      <c r="G165" t="str">
        <f>IF(Dades!G165&lt;&gt;"",Dades!G165,
IF(Dades!A165="","","Camp obligatori"))</f>
        <v/>
      </c>
      <c r="H165" t="str">
        <f>IF(Dades!H165="",IF(Dades!A165="","","Camp obligatori"),
IF(LEN(Dades!H165)&gt;255,"Longitud superada",Dades!H165))</f>
        <v/>
      </c>
      <c r="I165" s="7" t="str">
        <f>IFERROR(IF(Dades!I165&lt;&gt;"",
IF(TYPE(Dades!I165)=1,Dades!I165,"Format incorrecte"),
IF(Dades!A165="","","Camp obligatori")),"Valor incorrecte")</f>
        <v/>
      </c>
      <c r="J165" s="7" t="str">
        <f>IFERROR(IF(Dades!J165&lt;&gt;"",
       IF(TYPE(Dades!J165)=1,IF(Dades!I165&lt;Dades!J165,"Import incorrecte",Dades!J165),"Format incorrecte"),
IF(Dades!A165="","","")),"Valor incorrecte")</f>
        <v/>
      </c>
      <c r="K165" s="7" t="str">
        <f>IFERROR(IF(Dades!K165&lt;&gt;"",
IF(TYPE(Dades!K165)=1,Dades!K165,"Format incorrecte"),
IF(Dades!A165="","","Camp obligatori")),"Valor incorrecte")</f>
        <v/>
      </c>
      <c r="L165" s="7" t="str">
        <f>IFERROR(IF(Dades!L165&lt;&gt;"",
       IF(TYPE(Dades!L165)=1,IF(Dades!K165&lt;Dades!L165,"Import incorrecte",Dades!L165),"Format incorrecte"),
IF(Dades!A165="","","Camp obligatori")),"Valor incorrecte")</f>
        <v/>
      </c>
      <c r="M165" s="7" t="str">
        <f>IFERROR(IF(Dades!M165&lt;&gt;"",
IF(TYPE(Dades!M165)=1,Dades!M165,"Format incorrecte"),
IF(Dades!A165="","","")),"Valor incorrecte")</f>
        <v/>
      </c>
      <c r="N165" t="str">
        <f>IF(Dades!N165="","",
IF(LEN(Dades!N165)&gt;255,"Longitud superada",Dades!N165))</f>
        <v/>
      </c>
      <c r="O165" t="str">
        <f>IF(Dades!O165="","",
IF(LEN(Dades!O165)&gt;1000,"Longitud superada",Dades!O165))</f>
        <v/>
      </c>
      <c r="P165" t="str">
        <f>IF(OR(Dades!P165&lt;&gt;"",Dades!Q165&lt;&gt;"",Dades!R165&lt;&gt;"",Dades!S165&lt;&gt;"",Dades!T165&lt;&gt;"",Dades!U165&lt;&gt;"",Dades!V165&lt;&gt;""),"Buidar col P i endavant","")</f>
        <v/>
      </c>
      <c r="Q165" t="str">
        <f>IF(Dades!B165="DESPESA PERSONAL",
IFERROR(IF(
       AND(
         LEN(Dades!C165)=8,
         AND(ISNUMBER(VALUE(LEFT(Dades!C165,2))),VALUE(LEFT(Dades!C165,2))&gt;=1,VALUE(LEFT(Dades!C165,2))&lt;13),
         OR(MID(Dades!C165,3,1)="N",MID(Dades!C165,3,1)="E"),
         MID(Dades!C165,4,1)="/",
         AND(ISNUMBER(VALUE(RIGHT(Dades!C165,4))),VALUE(RIGHT(Dades!C165,4))&gt;=2000,VALUE(RIGHT(Dades!C165,4))&lt;2100)
       )
=FALSE,"Valor incorrecte",""),"Valor incorrecte"),"")</f>
        <v/>
      </c>
    </row>
    <row r="166" spans="1:17" x14ac:dyDescent="0.3">
      <c r="A166" t="str">
        <f>IF(Dades!A166&lt;&gt;"",IF(AND(Dades!A165="",Dades!B165="",Dades!C165="",Dades!D165="",Dades!E165="",Dades!F165="",Dades!G165="",Dades!H165="",Dades!I165="",Dades!J165="",Dades!K165="",Dades!L165="",Dades!M165="",Dades!N165="",Dades!O165=""),
"No es carregarà",
    IF(OR(Dades!A166="DIRECTA",Dades!A166="INDIRECTA"),Dades!A166,"Valor incorrecte")),
IF(Dades!B166="","","Camp obligatori"))</f>
        <v/>
      </c>
      <c r="B166" t="str">
        <f>IF(Dades!B166&lt;&gt;"",
IF(OR(Dades!B166="SERVEI PROFESSIONAL",
           Dades!B166="DESPESA PERSONAL",
           Dades!B166="ASSEGURANÇA",
           Dades!B166="DIETA",
           Dades!B166="AMORTITZACIO",
           Dades!B166="SUBMINISTRAMENT",
           Dades!B166="SERVEI GENERAL",
           Dades!B166="ALTRES"),
Dades!B166,"Valor incorrecte"),
IF(Dades!A166="","","Camp obligatori"))</f>
        <v/>
      </c>
      <c r="C166" s="6" t="str">
        <f>IF(Dades!C166&lt;&gt;"",
       IF(Dades!B166="DESPESA PERSONAL",
             IF(Q166="",Dades!C166,"Valor incorrecte"),
             Dades!C166),
IF(AND(Dades!B166&lt;&gt;"DIETA",Dades!B166&lt;&gt;"ALTRES"),
     IF(Dades!A166="", "", "Camp obligatori"),
      ""))</f>
        <v/>
      </c>
      <c r="D166" s="2" t="str">
        <f ca="1">IFERROR(IF(Dades!D166&lt;&gt;"",
       IF(OR(CELL("formato",Dades!D166)="D1",CELL("formato",Dades!D166)="D4"),Dades!D166+0,"Format incorrecte"),
      IF(Dades!A166="","","Camp obligatori")),"Valor incorrecte")</f>
        <v/>
      </c>
      <c r="E166" s="2" t="str">
        <f ca="1">IFERROR(IF(Dades!E166&lt;&gt;"",
       IF(OR(CELL("formato",Dades!E166)="D1",CELL("formato",Dades!E166)="D4"),Dades!E166+0,"Format incorrecte"),
      IF(Dades!A166="","","Camp obligatori")),"Valor incorrecte")</f>
        <v/>
      </c>
      <c r="F166" t="str">
        <f>IF(Dades!F166="",IF(Dades!A166="","",IF(Dades!B166="DESPESA PERSONAL","Camp obligatori","")),
IF(LEN(Dades!F166)&gt;255,"Longitud superada",Dades!F166))</f>
        <v/>
      </c>
      <c r="G166" t="str">
        <f>IF(Dades!G166&lt;&gt;"",Dades!G166,
IF(Dades!A166="","","Camp obligatori"))</f>
        <v/>
      </c>
      <c r="H166" t="str">
        <f>IF(Dades!H166="",IF(Dades!A166="","","Camp obligatori"),
IF(LEN(Dades!H166)&gt;255,"Longitud superada",Dades!H166))</f>
        <v/>
      </c>
      <c r="I166" s="7" t="str">
        <f>IFERROR(IF(Dades!I166&lt;&gt;"",
IF(TYPE(Dades!I166)=1,Dades!I166,"Format incorrecte"),
IF(Dades!A166="","","Camp obligatori")),"Valor incorrecte")</f>
        <v/>
      </c>
      <c r="J166" s="7" t="str">
        <f>IFERROR(IF(Dades!J166&lt;&gt;"",
       IF(TYPE(Dades!J166)=1,IF(Dades!I166&lt;Dades!J166,"Import incorrecte",Dades!J166),"Format incorrecte"),
IF(Dades!A166="","","")),"Valor incorrecte")</f>
        <v/>
      </c>
      <c r="K166" s="7" t="str">
        <f>IFERROR(IF(Dades!K166&lt;&gt;"",
IF(TYPE(Dades!K166)=1,Dades!K166,"Format incorrecte"),
IF(Dades!A166="","","Camp obligatori")),"Valor incorrecte")</f>
        <v/>
      </c>
      <c r="L166" s="7" t="str">
        <f>IFERROR(IF(Dades!L166&lt;&gt;"",
       IF(TYPE(Dades!L166)=1,IF(Dades!K166&lt;Dades!L166,"Import incorrecte",Dades!L166),"Format incorrecte"),
IF(Dades!A166="","","Camp obligatori")),"Valor incorrecte")</f>
        <v/>
      </c>
      <c r="M166" s="7" t="str">
        <f>IFERROR(IF(Dades!M166&lt;&gt;"",
IF(TYPE(Dades!M166)=1,Dades!M166,"Format incorrecte"),
IF(Dades!A166="","","")),"Valor incorrecte")</f>
        <v/>
      </c>
      <c r="N166" t="str">
        <f>IF(Dades!N166="","",
IF(LEN(Dades!N166)&gt;255,"Longitud superada",Dades!N166))</f>
        <v/>
      </c>
      <c r="O166" t="str">
        <f>IF(Dades!O166="","",
IF(LEN(Dades!O166)&gt;1000,"Longitud superada",Dades!O166))</f>
        <v/>
      </c>
      <c r="P166" t="str">
        <f>IF(OR(Dades!P166&lt;&gt;"",Dades!Q166&lt;&gt;"",Dades!R166&lt;&gt;"",Dades!S166&lt;&gt;"",Dades!T166&lt;&gt;"",Dades!U166&lt;&gt;"",Dades!V166&lt;&gt;""),"Buidar col P i endavant","")</f>
        <v/>
      </c>
      <c r="Q166" t="str">
        <f>IF(Dades!B166="DESPESA PERSONAL",
IFERROR(IF(
       AND(
         LEN(Dades!C166)=8,
         AND(ISNUMBER(VALUE(LEFT(Dades!C166,2))),VALUE(LEFT(Dades!C166,2))&gt;=1,VALUE(LEFT(Dades!C166,2))&lt;13),
         OR(MID(Dades!C166,3,1)="N",MID(Dades!C166,3,1)="E"),
         MID(Dades!C166,4,1)="/",
         AND(ISNUMBER(VALUE(RIGHT(Dades!C166,4))),VALUE(RIGHT(Dades!C166,4))&gt;=2000,VALUE(RIGHT(Dades!C166,4))&lt;2100)
       )
=FALSE,"Valor incorrecte",""),"Valor incorrecte"),"")</f>
        <v/>
      </c>
    </row>
    <row r="167" spans="1:17" x14ac:dyDescent="0.3">
      <c r="A167" t="str">
        <f>IF(Dades!A167&lt;&gt;"",IF(AND(Dades!A166="",Dades!B166="",Dades!C166="",Dades!D166="",Dades!E166="",Dades!F166="",Dades!G166="",Dades!H166="",Dades!I166="",Dades!J166="",Dades!K166="",Dades!L166="",Dades!M166="",Dades!N166="",Dades!O166=""),
"No es carregarà",
    IF(OR(Dades!A167="DIRECTA",Dades!A167="INDIRECTA"),Dades!A167,"Valor incorrecte")),
IF(Dades!B167="","","Camp obligatori"))</f>
        <v/>
      </c>
      <c r="B167" t="str">
        <f>IF(Dades!B167&lt;&gt;"",
IF(OR(Dades!B167="SERVEI PROFESSIONAL",
           Dades!B167="DESPESA PERSONAL",
           Dades!B167="ASSEGURANÇA",
           Dades!B167="DIETA",
           Dades!B167="AMORTITZACIO",
           Dades!B167="SUBMINISTRAMENT",
           Dades!B167="SERVEI GENERAL",
           Dades!B167="ALTRES"),
Dades!B167,"Valor incorrecte"),
IF(Dades!A167="","","Camp obligatori"))</f>
        <v/>
      </c>
      <c r="C167" s="6" t="str">
        <f>IF(Dades!C167&lt;&gt;"",
       IF(Dades!B167="DESPESA PERSONAL",
             IF(Q167="",Dades!C167,"Valor incorrecte"),
             Dades!C167),
IF(AND(Dades!B167&lt;&gt;"DIETA",Dades!B167&lt;&gt;"ALTRES"),
     IF(Dades!A167="", "", "Camp obligatori"),
      ""))</f>
        <v/>
      </c>
      <c r="D167" s="2" t="str">
        <f ca="1">IFERROR(IF(Dades!D167&lt;&gt;"",
       IF(OR(CELL("formato",Dades!D167)="D1",CELL("formato",Dades!D167)="D4"),Dades!D167+0,"Format incorrecte"),
      IF(Dades!A167="","","Camp obligatori")),"Valor incorrecte")</f>
        <v/>
      </c>
      <c r="E167" s="2" t="str">
        <f ca="1">IFERROR(IF(Dades!E167&lt;&gt;"",
       IF(OR(CELL("formato",Dades!E167)="D1",CELL("formato",Dades!E167)="D4"),Dades!E167+0,"Format incorrecte"),
      IF(Dades!A167="","","Camp obligatori")),"Valor incorrecte")</f>
        <v/>
      </c>
      <c r="F167" t="str">
        <f>IF(Dades!F167="",IF(Dades!A167="","",IF(Dades!B167="DESPESA PERSONAL","Camp obligatori","")),
IF(LEN(Dades!F167)&gt;255,"Longitud superada",Dades!F167))</f>
        <v/>
      </c>
      <c r="G167" t="str">
        <f>IF(Dades!G167&lt;&gt;"",Dades!G167,
IF(Dades!A167="","","Camp obligatori"))</f>
        <v/>
      </c>
      <c r="H167" t="str">
        <f>IF(Dades!H167="",IF(Dades!A167="","","Camp obligatori"),
IF(LEN(Dades!H167)&gt;255,"Longitud superada",Dades!H167))</f>
        <v/>
      </c>
      <c r="I167" s="7" t="str">
        <f>IFERROR(IF(Dades!I167&lt;&gt;"",
IF(TYPE(Dades!I167)=1,Dades!I167,"Format incorrecte"),
IF(Dades!A167="","","Camp obligatori")),"Valor incorrecte")</f>
        <v/>
      </c>
      <c r="J167" s="7" t="str">
        <f>IFERROR(IF(Dades!J167&lt;&gt;"",
       IF(TYPE(Dades!J167)=1,IF(Dades!I167&lt;Dades!J167,"Import incorrecte",Dades!J167),"Format incorrecte"),
IF(Dades!A167="","","")),"Valor incorrecte")</f>
        <v/>
      </c>
      <c r="K167" s="7" t="str">
        <f>IFERROR(IF(Dades!K167&lt;&gt;"",
IF(TYPE(Dades!K167)=1,Dades!K167,"Format incorrecte"),
IF(Dades!A167="","","Camp obligatori")),"Valor incorrecte")</f>
        <v/>
      </c>
      <c r="L167" s="7" t="str">
        <f>IFERROR(IF(Dades!L167&lt;&gt;"",
       IF(TYPE(Dades!L167)=1,IF(Dades!K167&lt;Dades!L167,"Import incorrecte",Dades!L167),"Format incorrecte"),
IF(Dades!A167="","","Camp obligatori")),"Valor incorrecte")</f>
        <v/>
      </c>
      <c r="M167" s="7" t="str">
        <f>IFERROR(IF(Dades!M167&lt;&gt;"",
IF(TYPE(Dades!M167)=1,Dades!M167,"Format incorrecte"),
IF(Dades!A167="","","")),"Valor incorrecte")</f>
        <v/>
      </c>
      <c r="N167" t="str">
        <f>IF(Dades!N167="","",
IF(LEN(Dades!N167)&gt;255,"Longitud superada",Dades!N167))</f>
        <v/>
      </c>
      <c r="O167" t="str">
        <f>IF(Dades!O167="","",
IF(LEN(Dades!O167)&gt;1000,"Longitud superada",Dades!O167))</f>
        <v/>
      </c>
      <c r="P167" t="str">
        <f>IF(OR(Dades!P167&lt;&gt;"",Dades!Q167&lt;&gt;"",Dades!R167&lt;&gt;"",Dades!S167&lt;&gt;"",Dades!T167&lt;&gt;"",Dades!U167&lt;&gt;"",Dades!V167&lt;&gt;""),"Buidar col P i endavant","")</f>
        <v/>
      </c>
      <c r="Q167" t="str">
        <f>IF(Dades!B167="DESPESA PERSONAL",
IFERROR(IF(
       AND(
         LEN(Dades!C167)=8,
         AND(ISNUMBER(VALUE(LEFT(Dades!C167,2))),VALUE(LEFT(Dades!C167,2))&gt;=1,VALUE(LEFT(Dades!C167,2))&lt;13),
         OR(MID(Dades!C167,3,1)="N",MID(Dades!C167,3,1)="E"),
         MID(Dades!C167,4,1)="/",
         AND(ISNUMBER(VALUE(RIGHT(Dades!C167,4))),VALUE(RIGHT(Dades!C167,4))&gt;=2000,VALUE(RIGHT(Dades!C167,4))&lt;2100)
       )
=FALSE,"Valor incorrecte",""),"Valor incorrecte"),"")</f>
        <v/>
      </c>
    </row>
    <row r="168" spans="1:17" x14ac:dyDescent="0.3">
      <c r="A168" t="str">
        <f>IF(Dades!A168&lt;&gt;"",IF(AND(Dades!A167="",Dades!B167="",Dades!C167="",Dades!D167="",Dades!E167="",Dades!F167="",Dades!G167="",Dades!H167="",Dades!I167="",Dades!J167="",Dades!K167="",Dades!L167="",Dades!M167="",Dades!N167="",Dades!O167=""),
"No es carregarà",
    IF(OR(Dades!A168="DIRECTA",Dades!A168="INDIRECTA"),Dades!A168,"Valor incorrecte")),
IF(Dades!B168="","","Camp obligatori"))</f>
        <v/>
      </c>
      <c r="B168" t="str">
        <f>IF(Dades!B168&lt;&gt;"",
IF(OR(Dades!B168="SERVEI PROFESSIONAL",
           Dades!B168="DESPESA PERSONAL",
           Dades!B168="ASSEGURANÇA",
           Dades!B168="DIETA",
           Dades!B168="AMORTITZACIO",
           Dades!B168="SUBMINISTRAMENT",
           Dades!B168="SERVEI GENERAL",
           Dades!B168="ALTRES"),
Dades!B168,"Valor incorrecte"),
IF(Dades!A168="","","Camp obligatori"))</f>
        <v/>
      </c>
      <c r="C168" s="6" t="str">
        <f>IF(Dades!C168&lt;&gt;"",
       IF(Dades!B168="DESPESA PERSONAL",
             IF(Q168="",Dades!C168,"Valor incorrecte"),
             Dades!C168),
IF(AND(Dades!B168&lt;&gt;"DIETA",Dades!B168&lt;&gt;"ALTRES"),
     IF(Dades!A168="", "", "Camp obligatori"),
      ""))</f>
        <v/>
      </c>
      <c r="D168" s="2" t="str">
        <f ca="1">IFERROR(IF(Dades!D168&lt;&gt;"",
       IF(OR(CELL("formato",Dades!D168)="D1",CELL("formato",Dades!D168)="D4"),Dades!D168+0,"Format incorrecte"),
      IF(Dades!A168="","","Camp obligatori")),"Valor incorrecte")</f>
        <v/>
      </c>
      <c r="E168" s="2" t="str">
        <f ca="1">IFERROR(IF(Dades!E168&lt;&gt;"",
       IF(OR(CELL("formato",Dades!E168)="D1",CELL("formato",Dades!E168)="D4"),Dades!E168+0,"Format incorrecte"),
      IF(Dades!A168="","","Camp obligatori")),"Valor incorrecte")</f>
        <v/>
      </c>
      <c r="F168" t="str">
        <f>IF(Dades!F168="",IF(Dades!A168="","",IF(Dades!B168="DESPESA PERSONAL","Camp obligatori","")),
IF(LEN(Dades!F168)&gt;255,"Longitud superada",Dades!F168))</f>
        <v/>
      </c>
      <c r="G168" t="str">
        <f>IF(Dades!G168&lt;&gt;"",Dades!G168,
IF(Dades!A168="","","Camp obligatori"))</f>
        <v/>
      </c>
      <c r="H168" t="str">
        <f>IF(Dades!H168="",IF(Dades!A168="","","Camp obligatori"),
IF(LEN(Dades!H168)&gt;255,"Longitud superada",Dades!H168))</f>
        <v/>
      </c>
      <c r="I168" s="7" t="str">
        <f>IFERROR(IF(Dades!I168&lt;&gt;"",
IF(TYPE(Dades!I168)=1,Dades!I168,"Format incorrecte"),
IF(Dades!A168="","","Camp obligatori")),"Valor incorrecte")</f>
        <v/>
      </c>
      <c r="J168" s="7" t="str">
        <f>IFERROR(IF(Dades!J168&lt;&gt;"",
       IF(TYPE(Dades!J168)=1,IF(Dades!I168&lt;Dades!J168,"Import incorrecte",Dades!J168),"Format incorrecte"),
IF(Dades!A168="","","")),"Valor incorrecte")</f>
        <v/>
      </c>
      <c r="K168" s="7" t="str">
        <f>IFERROR(IF(Dades!K168&lt;&gt;"",
IF(TYPE(Dades!K168)=1,Dades!K168,"Format incorrecte"),
IF(Dades!A168="","","Camp obligatori")),"Valor incorrecte")</f>
        <v/>
      </c>
      <c r="L168" s="7" t="str">
        <f>IFERROR(IF(Dades!L168&lt;&gt;"",
       IF(TYPE(Dades!L168)=1,IF(Dades!K168&lt;Dades!L168,"Import incorrecte",Dades!L168),"Format incorrecte"),
IF(Dades!A168="","","Camp obligatori")),"Valor incorrecte")</f>
        <v/>
      </c>
      <c r="M168" s="7" t="str">
        <f>IFERROR(IF(Dades!M168&lt;&gt;"",
IF(TYPE(Dades!M168)=1,Dades!M168,"Format incorrecte"),
IF(Dades!A168="","","")),"Valor incorrecte")</f>
        <v/>
      </c>
      <c r="N168" t="str">
        <f>IF(Dades!N168="","",
IF(LEN(Dades!N168)&gt;255,"Longitud superada",Dades!N168))</f>
        <v/>
      </c>
      <c r="O168" t="str">
        <f>IF(Dades!O168="","",
IF(LEN(Dades!O168)&gt;1000,"Longitud superada",Dades!O168))</f>
        <v/>
      </c>
      <c r="P168" t="str">
        <f>IF(OR(Dades!P168&lt;&gt;"",Dades!Q168&lt;&gt;"",Dades!R168&lt;&gt;"",Dades!S168&lt;&gt;"",Dades!T168&lt;&gt;"",Dades!U168&lt;&gt;"",Dades!V168&lt;&gt;""),"Buidar col P i endavant","")</f>
        <v/>
      </c>
      <c r="Q168" t="str">
        <f>IF(Dades!B168="DESPESA PERSONAL",
IFERROR(IF(
       AND(
         LEN(Dades!C168)=8,
         AND(ISNUMBER(VALUE(LEFT(Dades!C168,2))),VALUE(LEFT(Dades!C168,2))&gt;=1,VALUE(LEFT(Dades!C168,2))&lt;13),
         OR(MID(Dades!C168,3,1)="N",MID(Dades!C168,3,1)="E"),
         MID(Dades!C168,4,1)="/",
         AND(ISNUMBER(VALUE(RIGHT(Dades!C168,4))),VALUE(RIGHT(Dades!C168,4))&gt;=2000,VALUE(RIGHT(Dades!C168,4))&lt;2100)
       )
=FALSE,"Valor incorrecte",""),"Valor incorrecte"),"")</f>
        <v/>
      </c>
    </row>
    <row r="169" spans="1:17" x14ac:dyDescent="0.3">
      <c r="A169" t="str">
        <f>IF(Dades!A169&lt;&gt;"",IF(AND(Dades!A168="",Dades!B168="",Dades!C168="",Dades!D168="",Dades!E168="",Dades!F168="",Dades!G168="",Dades!H168="",Dades!I168="",Dades!J168="",Dades!K168="",Dades!L168="",Dades!M168="",Dades!N168="",Dades!O168=""),
"No es carregarà",
    IF(OR(Dades!A169="DIRECTA",Dades!A169="INDIRECTA"),Dades!A169,"Valor incorrecte")),
IF(Dades!B169="","","Camp obligatori"))</f>
        <v/>
      </c>
      <c r="B169" t="str">
        <f>IF(Dades!B169&lt;&gt;"",
IF(OR(Dades!B169="SERVEI PROFESSIONAL",
           Dades!B169="DESPESA PERSONAL",
           Dades!B169="ASSEGURANÇA",
           Dades!B169="DIETA",
           Dades!B169="AMORTITZACIO",
           Dades!B169="SUBMINISTRAMENT",
           Dades!B169="SERVEI GENERAL",
           Dades!B169="ALTRES"),
Dades!B169,"Valor incorrecte"),
IF(Dades!A169="","","Camp obligatori"))</f>
        <v/>
      </c>
      <c r="C169" s="6" t="str">
        <f>IF(Dades!C169&lt;&gt;"",
       IF(Dades!B169="DESPESA PERSONAL",
             IF(Q169="",Dades!C169,"Valor incorrecte"),
             Dades!C169),
IF(AND(Dades!B169&lt;&gt;"DIETA",Dades!B169&lt;&gt;"ALTRES"),
     IF(Dades!A169="", "", "Camp obligatori"),
      ""))</f>
        <v/>
      </c>
      <c r="D169" s="2" t="str">
        <f ca="1">IFERROR(IF(Dades!D169&lt;&gt;"",
       IF(OR(CELL("formato",Dades!D169)="D1",CELL("formato",Dades!D169)="D4"),Dades!D169+0,"Format incorrecte"),
      IF(Dades!A169="","","Camp obligatori")),"Valor incorrecte")</f>
        <v/>
      </c>
      <c r="E169" s="2" t="str">
        <f ca="1">IFERROR(IF(Dades!E169&lt;&gt;"",
       IF(OR(CELL("formato",Dades!E169)="D1",CELL("formato",Dades!E169)="D4"),Dades!E169+0,"Format incorrecte"),
      IF(Dades!A169="","","Camp obligatori")),"Valor incorrecte")</f>
        <v/>
      </c>
      <c r="F169" t="str">
        <f>IF(Dades!F169="",IF(Dades!A169="","",IF(Dades!B169="DESPESA PERSONAL","Camp obligatori","")),
IF(LEN(Dades!F169)&gt;255,"Longitud superada",Dades!F169))</f>
        <v/>
      </c>
      <c r="G169" t="str">
        <f>IF(Dades!G169&lt;&gt;"",Dades!G169,
IF(Dades!A169="","","Camp obligatori"))</f>
        <v/>
      </c>
      <c r="H169" t="str">
        <f>IF(Dades!H169="",IF(Dades!A169="","","Camp obligatori"),
IF(LEN(Dades!H169)&gt;255,"Longitud superada",Dades!H169))</f>
        <v/>
      </c>
      <c r="I169" s="7" t="str">
        <f>IFERROR(IF(Dades!I169&lt;&gt;"",
IF(TYPE(Dades!I169)=1,Dades!I169,"Format incorrecte"),
IF(Dades!A169="","","Camp obligatori")),"Valor incorrecte")</f>
        <v/>
      </c>
      <c r="J169" s="7" t="str">
        <f>IFERROR(IF(Dades!J169&lt;&gt;"",
       IF(TYPE(Dades!J169)=1,IF(Dades!I169&lt;Dades!J169,"Import incorrecte",Dades!J169),"Format incorrecte"),
IF(Dades!A169="","","")),"Valor incorrecte")</f>
        <v/>
      </c>
      <c r="K169" s="7" t="str">
        <f>IFERROR(IF(Dades!K169&lt;&gt;"",
IF(TYPE(Dades!K169)=1,Dades!K169,"Format incorrecte"),
IF(Dades!A169="","","Camp obligatori")),"Valor incorrecte")</f>
        <v/>
      </c>
      <c r="L169" s="7" t="str">
        <f>IFERROR(IF(Dades!L169&lt;&gt;"",
       IF(TYPE(Dades!L169)=1,IF(Dades!K169&lt;Dades!L169,"Import incorrecte",Dades!L169),"Format incorrecte"),
IF(Dades!A169="","","Camp obligatori")),"Valor incorrecte")</f>
        <v/>
      </c>
      <c r="M169" s="7" t="str">
        <f>IFERROR(IF(Dades!M169&lt;&gt;"",
IF(TYPE(Dades!M169)=1,Dades!M169,"Format incorrecte"),
IF(Dades!A169="","","")),"Valor incorrecte")</f>
        <v/>
      </c>
      <c r="N169" t="str">
        <f>IF(Dades!N169="","",
IF(LEN(Dades!N169)&gt;255,"Longitud superada",Dades!N169))</f>
        <v/>
      </c>
      <c r="O169" t="str">
        <f>IF(Dades!O169="","",
IF(LEN(Dades!O169)&gt;1000,"Longitud superada",Dades!O169))</f>
        <v/>
      </c>
      <c r="P169" t="str">
        <f>IF(OR(Dades!P169&lt;&gt;"",Dades!Q169&lt;&gt;"",Dades!R169&lt;&gt;"",Dades!S169&lt;&gt;"",Dades!T169&lt;&gt;"",Dades!U169&lt;&gt;"",Dades!V169&lt;&gt;""),"Buidar col P i endavant","")</f>
        <v/>
      </c>
      <c r="Q169" t="str">
        <f>IF(Dades!B169="DESPESA PERSONAL",
IFERROR(IF(
       AND(
         LEN(Dades!C169)=8,
         AND(ISNUMBER(VALUE(LEFT(Dades!C169,2))),VALUE(LEFT(Dades!C169,2))&gt;=1,VALUE(LEFT(Dades!C169,2))&lt;13),
         OR(MID(Dades!C169,3,1)="N",MID(Dades!C169,3,1)="E"),
         MID(Dades!C169,4,1)="/",
         AND(ISNUMBER(VALUE(RIGHT(Dades!C169,4))),VALUE(RIGHT(Dades!C169,4))&gt;=2000,VALUE(RIGHT(Dades!C169,4))&lt;2100)
       )
=FALSE,"Valor incorrecte",""),"Valor incorrecte"),"")</f>
        <v/>
      </c>
    </row>
    <row r="170" spans="1:17" x14ac:dyDescent="0.3">
      <c r="A170" t="str">
        <f>IF(Dades!A170&lt;&gt;"",IF(AND(Dades!A169="",Dades!B169="",Dades!C169="",Dades!D169="",Dades!E169="",Dades!F169="",Dades!G169="",Dades!H169="",Dades!I169="",Dades!J169="",Dades!K169="",Dades!L169="",Dades!M169="",Dades!N169="",Dades!O169=""),
"No es carregarà",
    IF(OR(Dades!A170="DIRECTA",Dades!A170="INDIRECTA"),Dades!A170,"Valor incorrecte")),
IF(Dades!B170="","","Camp obligatori"))</f>
        <v/>
      </c>
      <c r="B170" t="str">
        <f>IF(Dades!B170&lt;&gt;"",
IF(OR(Dades!B170="SERVEI PROFESSIONAL",
           Dades!B170="DESPESA PERSONAL",
           Dades!B170="ASSEGURANÇA",
           Dades!B170="DIETA",
           Dades!B170="AMORTITZACIO",
           Dades!B170="SUBMINISTRAMENT",
           Dades!B170="SERVEI GENERAL",
           Dades!B170="ALTRES"),
Dades!B170,"Valor incorrecte"),
IF(Dades!A170="","","Camp obligatori"))</f>
        <v/>
      </c>
      <c r="C170" s="6" t="str">
        <f>IF(Dades!C170&lt;&gt;"",
       IF(Dades!B170="DESPESA PERSONAL",
             IF(Q170="",Dades!C170,"Valor incorrecte"),
             Dades!C170),
IF(AND(Dades!B170&lt;&gt;"DIETA",Dades!B170&lt;&gt;"ALTRES"),
     IF(Dades!A170="", "", "Camp obligatori"),
      ""))</f>
        <v/>
      </c>
      <c r="D170" s="2" t="str">
        <f ca="1">IFERROR(IF(Dades!D170&lt;&gt;"",
       IF(OR(CELL("formato",Dades!D170)="D1",CELL("formato",Dades!D170)="D4"),Dades!D170+0,"Format incorrecte"),
      IF(Dades!A170="","","Camp obligatori")),"Valor incorrecte")</f>
        <v/>
      </c>
      <c r="E170" s="2" t="str">
        <f ca="1">IFERROR(IF(Dades!E170&lt;&gt;"",
       IF(OR(CELL("formato",Dades!E170)="D1",CELL("formato",Dades!E170)="D4"),Dades!E170+0,"Format incorrecte"),
      IF(Dades!A170="","","Camp obligatori")),"Valor incorrecte")</f>
        <v/>
      </c>
      <c r="F170" t="str">
        <f>IF(Dades!F170="",IF(Dades!A170="","",IF(Dades!B170="DESPESA PERSONAL","Camp obligatori","")),
IF(LEN(Dades!F170)&gt;255,"Longitud superada",Dades!F170))</f>
        <v/>
      </c>
      <c r="G170" t="str">
        <f>IF(Dades!G170&lt;&gt;"",Dades!G170,
IF(Dades!A170="","","Camp obligatori"))</f>
        <v/>
      </c>
      <c r="H170" t="str">
        <f>IF(Dades!H170="",IF(Dades!A170="","","Camp obligatori"),
IF(LEN(Dades!H170)&gt;255,"Longitud superada",Dades!H170))</f>
        <v/>
      </c>
      <c r="I170" s="7" t="str">
        <f>IFERROR(IF(Dades!I170&lt;&gt;"",
IF(TYPE(Dades!I170)=1,Dades!I170,"Format incorrecte"),
IF(Dades!A170="","","Camp obligatori")),"Valor incorrecte")</f>
        <v/>
      </c>
      <c r="J170" s="7" t="str">
        <f>IFERROR(IF(Dades!J170&lt;&gt;"",
       IF(TYPE(Dades!J170)=1,IF(Dades!I170&lt;Dades!J170,"Import incorrecte",Dades!J170),"Format incorrecte"),
IF(Dades!A170="","","")),"Valor incorrecte")</f>
        <v/>
      </c>
      <c r="K170" s="7" t="str">
        <f>IFERROR(IF(Dades!K170&lt;&gt;"",
IF(TYPE(Dades!K170)=1,Dades!K170,"Format incorrecte"),
IF(Dades!A170="","","Camp obligatori")),"Valor incorrecte")</f>
        <v/>
      </c>
      <c r="L170" s="7" t="str">
        <f>IFERROR(IF(Dades!L170&lt;&gt;"",
       IF(TYPE(Dades!L170)=1,IF(Dades!K170&lt;Dades!L170,"Import incorrecte",Dades!L170),"Format incorrecte"),
IF(Dades!A170="","","Camp obligatori")),"Valor incorrecte")</f>
        <v/>
      </c>
      <c r="M170" s="7" t="str">
        <f>IFERROR(IF(Dades!M170&lt;&gt;"",
IF(TYPE(Dades!M170)=1,Dades!M170,"Format incorrecte"),
IF(Dades!A170="","","")),"Valor incorrecte")</f>
        <v/>
      </c>
      <c r="N170" t="str">
        <f>IF(Dades!N170="","",
IF(LEN(Dades!N170)&gt;255,"Longitud superada",Dades!N170))</f>
        <v/>
      </c>
      <c r="O170" t="str">
        <f>IF(Dades!O170="","",
IF(LEN(Dades!O170)&gt;1000,"Longitud superada",Dades!O170))</f>
        <v/>
      </c>
      <c r="P170" t="str">
        <f>IF(OR(Dades!P170&lt;&gt;"",Dades!Q170&lt;&gt;"",Dades!R170&lt;&gt;"",Dades!S170&lt;&gt;"",Dades!T170&lt;&gt;"",Dades!U170&lt;&gt;"",Dades!V170&lt;&gt;""),"Buidar col P i endavant","")</f>
        <v/>
      </c>
      <c r="Q170" t="str">
        <f>IF(Dades!B170="DESPESA PERSONAL",
IFERROR(IF(
       AND(
         LEN(Dades!C170)=8,
         AND(ISNUMBER(VALUE(LEFT(Dades!C170,2))),VALUE(LEFT(Dades!C170,2))&gt;=1,VALUE(LEFT(Dades!C170,2))&lt;13),
         OR(MID(Dades!C170,3,1)="N",MID(Dades!C170,3,1)="E"),
         MID(Dades!C170,4,1)="/",
         AND(ISNUMBER(VALUE(RIGHT(Dades!C170,4))),VALUE(RIGHT(Dades!C170,4))&gt;=2000,VALUE(RIGHT(Dades!C170,4))&lt;2100)
       )
=FALSE,"Valor incorrecte",""),"Valor incorrecte"),"")</f>
        <v/>
      </c>
    </row>
    <row r="171" spans="1:17" x14ac:dyDescent="0.3">
      <c r="A171" t="str">
        <f>IF(Dades!A171&lt;&gt;"",IF(AND(Dades!A170="",Dades!B170="",Dades!C170="",Dades!D170="",Dades!E170="",Dades!F170="",Dades!G170="",Dades!H170="",Dades!I170="",Dades!J170="",Dades!K170="",Dades!L170="",Dades!M170="",Dades!N170="",Dades!O170=""),
"No es carregarà",
    IF(OR(Dades!A171="DIRECTA",Dades!A171="INDIRECTA"),Dades!A171,"Valor incorrecte")),
IF(Dades!B171="","","Camp obligatori"))</f>
        <v/>
      </c>
      <c r="B171" t="str">
        <f>IF(Dades!B171&lt;&gt;"",
IF(OR(Dades!B171="SERVEI PROFESSIONAL",
           Dades!B171="DESPESA PERSONAL",
           Dades!B171="ASSEGURANÇA",
           Dades!B171="DIETA",
           Dades!B171="AMORTITZACIO",
           Dades!B171="SUBMINISTRAMENT",
           Dades!B171="SERVEI GENERAL",
           Dades!B171="ALTRES"),
Dades!B171,"Valor incorrecte"),
IF(Dades!A171="","","Camp obligatori"))</f>
        <v/>
      </c>
      <c r="C171" s="6" t="str">
        <f>IF(Dades!C171&lt;&gt;"",
       IF(Dades!B171="DESPESA PERSONAL",
             IF(Q171="",Dades!C171,"Valor incorrecte"),
             Dades!C171),
IF(AND(Dades!B171&lt;&gt;"DIETA",Dades!B171&lt;&gt;"ALTRES"),
     IF(Dades!A171="", "", "Camp obligatori"),
      ""))</f>
        <v/>
      </c>
      <c r="D171" s="2" t="str">
        <f ca="1">IFERROR(IF(Dades!D171&lt;&gt;"",
       IF(OR(CELL("formato",Dades!D171)="D1",CELL("formato",Dades!D171)="D4"),Dades!D171+0,"Format incorrecte"),
      IF(Dades!A171="","","Camp obligatori")),"Valor incorrecte")</f>
        <v/>
      </c>
      <c r="E171" s="2" t="str">
        <f ca="1">IFERROR(IF(Dades!E171&lt;&gt;"",
       IF(OR(CELL("formato",Dades!E171)="D1",CELL("formato",Dades!E171)="D4"),Dades!E171+0,"Format incorrecte"),
      IF(Dades!A171="","","Camp obligatori")),"Valor incorrecte")</f>
        <v/>
      </c>
      <c r="F171" t="str">
        <f>IF(Dades!F171="",IF(Dades!A171="","",IF(Dades!B171="DESPESA PERSONAL","Camp obligatori","")),
IF(LEN(Dades!F171)&gt;255,"Longitud superada",Dades!F171))</f>
        <v/>
      </c>
      <c r="G171" t="str">
        <f>IF(Dades!G171&lt;&gt;"",Dades!G171,
IF(Dades!A171="","","Camp obligatori"))</f>
        <v/>
      </c>
      <c r="H171" t="str">
        <f>IF(Dades!H171="",IF(Dades!A171="","","Camp obligatori"),
IF(LEN(Dades!H171)&gt;255,"Longitud superada",Dades!H171))</f>
        <v/>
      </c>
      <c r="I171" s="7" t="str">
        <f>IFERROR(IF(Dades!I171&lt;&gt;"",
IF(TYPE(Dades!I171)=1,Dades!I171,"Format incorrecte"),
IF(Dades!A171="","","Camp obligatori")),"Valor incorrecte")</f>
        <v/>
      </c>
      <c r="J171" s="7" t="str">
        <f>IFERROR(IF(Dades!J171&lt;&gt;"",
       IF(TYPE(Dades!J171)=1,IF(Dades!I171&lt;Dades!J171,"Import incorrecte",Dades!J171),"Format incorrecte"),
IF(Dades!A171="","","")),"Valor incorrecte")</f>
        <v/>
      </c>
      <c r="K171" s="7" t="str">
        <f>IFERROR(IF(Dades!K171&lt;&gt;"",
IF(TYPE(Dades!K171)=1,Dades!K171,"Format incorrecte"),
IF(Dades!A171="","","Camp obligatori")),"Valor incorrecte")</f>
        <v/>
      </c>
      <c r="L171" s="7" t="str">
        <f>IFERROR(IF(Dades!L171&lt;&gt;"",
       IF(TYPE(Dades!L171)=1,IF(Dades!K171&lt;Dades!L171,"Import incorrecte",Dades!L171),"Format incorrecte"),
IF(Dades!A171="","","Camp obligatori")),"Valor incorrecte")</f>
        <v/>
      </c>
      <c r="M171" s="7" t="str">
        <f>IFERROR(IF(Dades!M171&lt;&gt;"",
IF(TYPE(Dades!M171)=1,Dades!M171,"Format incorrecte"),
IF(Dades!A171="","","")),"Valor incorrecte")</f>
        <v/>
      </c>
      <c r="N171" t="str">
        <f>IF(Dades!N171="","",
IF(LEN(Dades!N171)&gt;255,"Longitud superada",Dades!N171))</f>
        <v/>
      </c>
      <c r="O171" t="str">
        <f>IF(Dades!O171="","",
IF(LEN(Dades!O171)&gt;1000,"Longitud superada",Dades!O171))</f>
        <v/>
      </c>
      <c r="P171" t="str">
        <f>IF(OR(Dades!P171&lt;&gt;"",Dades!Q171&lt;&gt;"",Dades!R171&lt;&gt;"",Dades!S171&lt;&gt;"",Dades!T171&lt;&gt;"",Dades!U171&lt;&gt;"",Dades!V171&lt;&gt;""),"Buidar col P i endavant","")</f>
        <v/>
      </c>
      <c r="Q171" t="str">
        <f>IF(Dades!B171="DESPESA PERSONAL",
IFERROR(IF(
       AND(
         LEN(Dades!C171)=8,
         AND(ISNUMBER(VALUE(LEFT(Dades!C171,2))),VALUE(LEFT(Dades!C171,2))&gt;=1,VALUE(LEFT(Dades!C171,2))&lt;13),
         OR(MID(Dades!C171,3,1)="N",MID(Dades!C171,3,1)="E"),
         MID(Dades!C171,4,1)="/",
         AND(ISNUMBER(VALUE(RIGHT(Dades!C171,4))),VALUE(RIGHT(Dades!C171,4))&gt;=2000,VALUE(RIGHT(Dades!C171,4))&lt;2100)
       )
=FALSE,"Valor incorrecte",""),"Valor incorrecte"),"")</f>
        <v/>
      </c>
    </row>
    <row r="172" spans="1:17" x14ac:dyDescent="0.3">
      <c r="A172" t="str">
        <f>IF(Dades!A172&lt;&gt;"",IF(AND(Dades!A171="",Dades!B171="",Dades!C171="",Dades!D171="",Dades!E171="",Dades!F171="",Dades!G171="",Dades!H171="",Dades!I171="",Dades!J171="",Dades!K171="",Dades!L171="",Dades!M171="",Dades!N171="",Dades!O171=""),
"No es carregarà",
    IF(OR(Dades!A172="DIRECTA",Dades!A172="INDIRECTA"),Dades!A172,"Valor incorrecte")),
IF(Dades!B172="","","Camp obligatori"))</f>
        <v/>
      </c>
      <c r="B172" t="str">
        <f>IF(Dades!B172&lt;&gt;"",
IF(OR(Dades!B172="SERVEI PROFESSIONAL",
           Dades!B172="DESPESA PERSONAL",
           Dades!B172="ASSEGURANÇA",
           Dades!B172="DIETA",
           Dades!B172="AMORTITZACIO",
           Dades!B172="SUBMINISTRAMENT",
           Dades!B172="SERVEI GENERAL",
           Dades!B172="ALTRES"),
Dades!B172,"Valor incorrecte"),
IF(Dades!A172="","","Camp obligatori"))</f>
        <v/>
      </c>
      <c r="C172" s="6" t="str">
        <f>IF(Dades!C172&lt;&gt;"",
       IF(Dades!B172="DESPESA PERSONAL",
             IF(Q172="",Dades!C172,"Valor incorrecte"),
             Dades!C172),
IF(AND(Dades!B172&lt;&gt;"DIETA",Dades!B172&lt;&gt;"ALTRES"),
     IF(Dades!A172="", "", "Camp obligatori"),
      ""))</f>
        <v/>
      </c>
      <c r="D172" s="2" t="str">
        <f ca="1">IFERROR(IF(Dades!D172&lt;&gt;"",
       IF(OR(CELL("formato",Dades!D172)="D1",CELL("formato",Dades!D172)="D4"),Dades!D172+0,"Format incorrecte"),
      IF(Dades!A172="","","Camp obligatori")),"Valor incorrecte")</f>
        <v/>
      </c>
      <c r="E172" s="2" t="str">
        <f ca="1">IFERROR(IF(Dades!E172&lt;&gt;"",
       IF(OR(CELL("formato",Dades!E172)="D1",CELL("formato",Dades!E172)="D4"),Dades!E172+0,"Format incorrecte"),
      IF(Dades!A172="","","Camp obligatori")),"Valor incorrecte")</f>
        <v/>
      </c>
      <c r="F172" t="str">
        <f>IF(Dades!F172="",IF(Dades!A172="","",IF(Dades!B172="DESPESA PERSONAL","Camp obligatori","")),
IF(LEN(Dades!F172)&gt;255,"Longitud superada",Dades!F172))</f>
        <v/>
      </c>
      <c r="G172" t="str">
        <f>IF(Dades!G172&lt;&gt;"",Dades!G172,
IF(Dades!A172="","","Camp obligatori"))</f>
        <v/>
      </c>
      <c r="H172" t="str">
        <f>IF(Dades!H172="",IF(Dades!A172="","","Camp obligatori"),
IF(LEN(Dades!H172)&gt;255,"Longitud superada",Dades!H172))</f>
        <v/>
      </c>
      <c r="I172" s="7" t="str">
        <f>IFERROR(IF(Dades!I172&lt;&gt;"",
IF(TYPE(Dades!I172)=1,Dades!I172,"Format incorrecte"),
IF(Dades!A172="","","Camp obligatori")),"Valor incorrecte")</f>
        <v/>
      </c>
      <c r="J172" s="7" t="str">
        <f>IFERROR(IF(Dades!J172&lt;&gt;"",
       IF(TYPE(Dades!J172)=1,IF(Dades!I172&lt;Dades!J172,"Import incorrecte",Dades!J172),"Format incorrecte"),
IF(Dades!A172="","","")),"Valor incorrecte")</f>
        <v/>
      </c>
      <c r="K172" s="7" t="str">
        <f>IFERROR(IF(Dades!K172&lt;&gt;"",
IF(TYPE(Dades!K172)=1,Dades!K172,"Format incorrecte"),
IF(Dades!A172="","","Camp obligatori")),"Valor incorrecte")</f>
        <v/>
      </c>
      <c r="L172" s="7" t="str">
        <f>IFERROR(IF(Dades!L172&lt;&gt;"",
       IF(TYPE(Dades!L172)=1,IF(Dades!K172&lt;Dades!L172,"Import incorrecte",Dades!L172),"Format incorrecte"),
IF(Dades!A172="","","Camp obligatori")),"Valor incorrecte")</f>
        <v/>
      </c>
      <c r="M172" s="7" t="str">
        <f>IFERROR(IF(Dades!M172&lt;&gt;"",
IF(TYPE(Dades!M172)=1,Dades!M172,"Format incorrecte"),
IF(Dades!A172="","","")),"Valor incorrecte")</f>
        <v/>
      </c>
      <c r="N172" t="str">
        <f>IF(Dades!N172="","",
IF(LEN(Dades!N172)&gt;255,"Longitud superada",Dades!N172))</f>
        <v/>
      </c>
      <c r="O172" t="str">
        <f>IF(Dades!O172="","",
IF(LEN(Dades!O172)&gt;1000,"Longitud superada",Dades!O172))</f>
        <v/>
      </c>
      <c r="P172" t="str">
        <f>IF(OR(Dades!P172&lt;&gt;"",Dades!Q172&lt;&gt;"",Dades!R172&lt;&gt;"",Dades!S172&lt;&gt;"",Dades!T172&lt;&gt;"",Dades!U172&lt;&gt;"",Dades!V172&lt;&gt;""),"Buidar col P i endavant","")</f>
        <v/>
      </c>
      <c r="Q172" t="str">
        <f>IF(Dades!B172="DESPESA PERSONAL",
IFERROR(IF(
       AND(
         LEN(Dades!C172)=8,
         AND(ISNUMBER(VALUE(LEFT(Dades!C172,2))),VALUE(LEFT(Dades!C172,2))&gt;=1,VALUE(LEFT(Dades!C172,2))&lt;13),
         OR(MID(Dades!C172,3,1)="N",MID(Dades!C172,3,1)="E"),
         MID(Dades!C172,4,1)="/",
         AND(ISNUMBER(VALUE(RIGHT(Dades!C172,4))),VALUE(RIGHT(Dades!C172,4))&gt;=2000,VALUE(RIGHT(Dades!C172,4))&lt;2100)
       )
=FALSE,"Valor incorrecte",""),"Valor incorrecte"),"")</f>
        <v/>
      </c>
    </row>
    <row r="173" spans="1:17" x14ac:dyDescent="0.3">
      <c r="A173" t="str">
        <f>IF(Dades!A173&lt;&gt;"",IF(AND(Dades!A172="",Dades!B172="",Dades!C172="",Dades!D172="",Dades!E172="",Dades!F172="",Dades!G172="",Dades!H172="",Dades!I172="",Dades!J172="",Dades!K172="",Dades!L172="",Dades!M172="",Dades!N172="",Dades!O172=""),
"No es carregarà",
    IF(OR(Dades!A173="DIRECTA",Dades!A173="INDIRECTA"),Dades!A173,"Valor incorrecte")),
IF(Dades!B173="","","Camp obligatori"))</f>
        <v/>
      </c>
      <c r="B173" t="str">
        <f>IF(Dades!B173&lt;&gt;"",
IF(OR(Dades!B173="SERVEI PROFESSIONAL",
           Dades!B173="DESPESA PERSONAL",
           Dades!B173="ASSEGURANÇA",
           Dades!B173="DIETA",
           Dades!B173="AMORTITZACIO",
           Dades!B173="SUBMINISTRAMENT",
           Dades!B173="SERVEI GENERAL",
           Dades!B173="ALTRES"),
Dades!B173,"Valor incorrecte"),
IF(Dades!A173="","","Camp obligatori"))</f>
        <v/>
      </c>
      <c r="C173" s="6" t="str">
        <f>IF(Dades!C173&lt;&gt;"",
       IF(Dades!B173="DESPESA PERSONAL",
             IF(Q173="",Dades!C173,"Valor incorrecte"),
             Dades!C173),
IF(AND(Dades!B173&lt;&gt;"DIETA",Dades!B173&lt;&gt;"ALTRES"),
     IF(Dades!A173="", "", "Camp obligatori"),
      ""))</f>
        <v/>
      </c>
      <c r="D173" s="2" t="str">
        <f ca="1">IFERROR(IF(Dades!D173&lt;&gt;"",
       IF(OR(CELL("formato",Dades!D173)="D1",CELL("formato",Dades!D173)="D4"),Dades!D173+0,"Format incorrecte"),
      IF(Dades!A173="","","Camp obligatori")),"Valor incorrecte")</f>
        <v/>
      </c>
      <c r="E173" s="2" t="str">
        <f ca="1">IFERROR(IF(Dades!E173&lt;&gt;"",
       IF(OR(CELL("formato",Dades!E173)="D1",CELL("formato",Dades!E173)="D4"),Dades!E173+0,"Format incorrecte"),
      IF(Dades!A173="","","Camp obligatori")),"Valor incorrecte")</f>
        <v/>
      </c>
      <c r="F173" t="str">
        <f>IF(Dades!F173="",IF(Dades!A173="","",IF(Dades!B173="DESPESA PERSONAL","Camp obligatori","")),
IF(LEN(Dades!F173)&gt;255,"Longitud superada",Dades!F173))</f>
        <v/>
      </c>
      <c r="G173" t="str">
        <f>IF(Dades!G173&lt;&gt;"",Dades!G173,
IF(Dades!A173="","","Camp obligatori"))</f>
        <v/>
      </c>
      <c r="H173" t="str">
        <f>IF(Dades!H173="",IF(Dades!A173="","","Camp obligatori"),
IF(LEN(Dades!H173)&gt;255,"Longitud superada",Dades!H173))</f>
        <v/>
      </c>
      <c r="I173" s="7" t="str">
        <f>IFERROR(IF(Dades!I173&lt;&gt;"",
IF(TYPE(Dades!I173)=1,Dades!I173,"Format incorrecte"),
IF(Dades!A173="","","Camp obligatori")),"Valor incorrecte")</f>
        <v/>
      </c>
      <c r="J173" s="7" t="str">
        <f>IFERROR(IF(Dades!J173&lt;&gt;"",
       IF(TYPE(Dades!J173)=1,IF(Dades!I173&lt;Dades!J173,"Import incorrecte",Dades!J173),"Format incorrecte"),
IF(Dades!A173="","","")),"Valor incorrecte")</f>
        <v/>
      </c>
      <c r="K173" s="7" t="str">
        <f>IFERROR(IF(Dades!K173&lt;&gt;"",
IF(TYPE(Dades!K173)=1,Dades!K173,"Format incorrecte"),
IF(Dades!A173="","","Camp obligatori")),"Valor incorrecte")</f>
        <v/>
      </c>
      <c r="L173" s="7" t="str">
        <f>IFERROR(IF(Dades!L173&lt;&gt;"",
       IF(TYPE(Dades!L173)=1,IF(Dades!K173&lt;Dades!L173,"Import incorrecte",Dades!L173),"Format incorrecte"),
IF(Dades!A173="","","Camp obligatori")),"Valor incorrecte")</f>
        <v/>
      </c>
      <c r="M173" s="7" t="str">
        <f>IFERROR(IF(Dades!M173&lt;&gt;"",
IF(TYPE(Dades!M173)=1,Dades!M173,"Format incorrecte"),
IF(Dades!A173="","","")),"Valor incorrecte")</f>
        <v/>
      </c>
      <c r="N173" t="str">
        <f>IF(Dades!N173="","",
IF(LEN(Dades!N173)&gt;255,"Longitud superada",Dades!N173))</f>
        <v/>
      </c>
      <c r="O173" t="str">
        <f>IF(Dades!O173="","",
IF(LEN(Dades!O173)&gt;1000,"Longitud superada",Dades!O173))</f>
        <v/>
      </c>
      <c r="P173" t="str">
        <f>IF(OR(Dades!P173&lt;&gt;"",Dades!Q173&lt;&gt;"",Dades!R173&lt;&gt;"",Dades!S173&lt;&gt;"",Dades!T173&lt;&gt;"",Dades!U173&lt;&gt;"",Dades!V173&lt;&gt;""),"Buidar col P i endavant","")</f>
        <v/>
      </c>
      <c r="Q173" t="str">
        <f>IF(Dades!B173="DESPESA PERSONAL",
IFERROR(IF(
       AND(
         LEN(Dades!C173)=8,
         AND(ISNUMBER(VALUE(LEFT(Dades!C173,2))),VALUE(LEFT(Dades!C173,2))&gt;=1,VALUE(LEFT(Dades!C173,2))&lt;13),
         OR(MID(Dades!C173,3,1)="N",MID(Dades!C173,3,1)="E"),
         MID(Dades!C173,4,1)="/",
         AND(ISNUMBER(VALUE(RIGHT(Dades!C173,4))),VALUE(RIGHT(Dades!C173,4))&gt;=2000,VALUE(RIGHT(Dades!C173,4))&lt;2100)
       )
=FALSE,"Valor incorrecte",""),"Valor incorrecte"),"")</f>
        <v/>
      </c>
    </row>
    <row r="174" spans="1:17" x14ac:dyDescent="0.3">
      <c r="A174" t="str">
        <f>IF(Dades!A174&lt;&gt;"",IF(AND(Dades!A173="",Dades!B173="",Dades!C173="",Dades!D173="",Dades!E173="",Dades!F173="",Dades!G173="",Dades!H173="",Dades!I173="",Dades!J173="",Dades!K173="",Dades!L173="",Dades!M173="",Dades!N173="",Dades!O173=""),
"No es carregarà",
    IF(OR(Dades!A174="DIRECTA",Dades!A174="INDIRECTA"),Dades!A174,"Valor incorrecte")),
IF(Dades!B174="","","Camp obligatori"))</f>
        <v/>
      </c>
      <c r="B174" t="str">
        <f>IF(Dades!B174&lt;&gt;"",
IF(OR(Dades!B174="SERVEI PROFESSIONAL",
           Dades!B174="DESPESA PERSONAL",
           Dades!B174="ASSEGURANÇA",
           Dades!B174="DIETA",
           Dades!B174="AMORTITZACIO",
           Dades!B174="SUBMINISTRAMENT",
           Dades!B174="SERVEI GENERAL",
           Dades!B174="ALTRES"),
Dades!B174,"Valor incorrecte"),
IF(Dades!A174="","","Camp obligatori"))</f>
        <v/>
      </c>
      <c r="C174" s="6" t="str">
        <f>IF(Dades!C174&lt;&gt;"",
       IF(Dades!B174="DESPESA PERSONAL",
             IF(Q174="",Dades!C174,"Valor incorrecte"),
             Dades!C174),
IF(AND(Dades!B174&lt;&gt;"DIETA",Dades!B174&lt;&gt;"ALTRES"),
     IF(Dades!A174="", "", "Camp obligatori"),
      ""))</f>
        <v/>
      </c>
      <c r="D174" s="2" t="str">
        <f ca="1">IFERROR(IF(Dades!D174&lt;&gt;"",
       IF(OR(CELL("formato",Dades!D174)="D1",CELL("formato",Dades!D174)="D4"),Dades!D174+0,"Format incorrecte"),
      IF(Dades!A174="","","Camp obligatori")),"Valor incorrecte")</f>
        <v/>
      </c>
      <c r="E174" s="2" t="str">
        <f ca="1">IFERROR(IF(Dades!E174&lt;&gt;"",
       IF(OR(CELL("formato",Dades!E174)="D1",CELL("formato",Dades!E174)="D4"),Dades!E174+0,"Format incorrecte"),
      IF(Dades!A174="","","Camp obligatori")),"Valor incorrecte")</f>
        <v/>
      </c>
      <c r="F174" t="str">
        <f>IF(Dades!F174="",IF(Dades!A174="","",IF(Dades!B174="DESPESA PERSONAL","Camp obligatori","")),
IF(LEN(Dades!F174)&gt;255,"Longitud superada",Dades!F174))</f>
        <v/>
      </c>
      <c r="G174" t="str">
        <f>IF(Dades!G174&lt;&gt;"",Dades!G174,
IF(Dades!A174="","","Camp obligatori"))</f>
        <v/>
      </c>
      <c r="H174" t="str">
        <f>IF(Dades!H174="",IF(Dades!A174="","","Camp obligatori"),
IF(LEN(Dades!H174)&gt;255,"Longitud superada",Dades!H174))</f>
        <v/>
      </c>
      <c r="I174" s="7" t="str">
        <f>IFERROR(IF(Dades!I174&lt;&gt;"",
IF(TYPE(Dades!I174)=1,Dades!I174,"Format incorrecte"),
IF(Dades!A174="","","Camp obligatori")),"Valor incorrecte")</f>
        <v/>
      </c>
      <c r="J174" s="7" t="str">
        <f>IFERROR(IF(Dades!J174&lt;&gt;"",
       IF(TYPE(Dades!J174)=1,IF(Dades!I174&lt;Dades!J174,"Import incorrecte",Dades!J174),"Format incorrecte"),
IF(Dades!A174="","","")),"Valor incorrecte")</f>
        <v/>
      </c>
      <c r="K174" s="7" t="str">
        <f>IFERROR(IF(Dades!K174&lt;&gt;"",
IF(TYPE(Dades!K174)=1,Dades!K174,"Format incorrecte"),
IF(Dades!A174="","","Camp obligatori")),"Valor incorrecte")</f>
        <v/>
      </c>
      <c r="L174" s="7" t="str">
        <f>IFERROR(IF(Dades!L174&lt;&gt;"",
       IF(TYPE(Dades!L174)=1,IF(Dades!K174&lt;Dades!L174,"Import incorrecte",Dades!L174),"Format incorrecte"),
IF(Dades!A174="","","Camp obligatori")),"Valor incorrecte")</f>
        <v/>
      </c>
      <c r="M174" s="7" t="str">
        <f>IFERROR(IF(Dades!M174&lt;&gt;"",
IF(TYPE(Dades!M174)=1,Dades!M174,"Format incorrecte"),
IF(Dades!A174="","","")),"Valor incorrecte")</f>
        <v/>
      </c>
      <c r="N174" t="str">
        <f>IF(Dades!N174="","",
IF(LEN(Dades!N174)&gt;255,"Longitud superada",Dades!N174))</f>
        <v/>
      </c>
      <c r="O174" t="str">
        <f>IF(Dades!O174="","",
IF(LEN(Dades!O174)&gt;1000,"Longitud superada",Dades!O174))</f>
        <v/>
      </c>
      <c r="P174" t="str">
        <f>IF(OR(Dades!P174&lt;&gt;"",Dades!Q174&lt;&gt;"",Dades!R174&lt;&gt;"",Dades!S174&lt;&gt;"",Dades!T174&lt;&gt;"",Dades!U174&lt;&gt;"",Dades!V174&lt;&gt;""),"Buidar col P i endavant","")</f>
        <v/>
      </c>
      <c r="Q174" t="str">
        <f>IF(Dades!B174="DESPESA PERSONAL",
IFERROR(IF(
       AND(
         LEN(Dades!C174)=8,
         AND(ISNUMBER(VALUE(LEFT(Dades!C174,2))),VALUE(LEFT(Dades!C174,2))&gt;=1,VALUE(LEFT(Dades!C174,2))&lt;13),
         OR(MID(Dades!C174,3,1)="N",MID(Dades!C174,3,1)="E"),
         MID(Dades!C174,4,1)="/",
         AND(ISNUMBER(VALUE(RIGHT(Dades!C174,4))),VALUE(RIGHT(Dades!C174,4))&gt;=2000,VALUE(RIGHT(Dades!C174,4))&lt;2100)
       )
=FALSE,"Valor incorrecte",""),"Valor incorrecte"),"")</f>
        <v/>
      </c>
    </row>
    <row r="175" spans="1:17" x14ac:dyDescent="0.3">
      <c r="A175" t="str">
        <f>IF(Dades!A175&lt;&gt;"",IF(AND(Dades!A174="",Dades!B174="",Dades!C174="",Dades!D174="",Dades!E174="",Dades!F174="",Dades!G174="",Dades!H174="",Dades!I174="",Dades!J174="",Dades!K174="",Dades!L174="",Dades!M174="",Dades!N174="",Dades!O174=""),
"No es carregarà",
    IF(OR(Dades!A175="DIRECTA",Dades!A175="INDIRECTA"),Dades!A175,"Valor incorrecte")),
IF(Dades!B175="","","Camp obligatori"))</f>
        <v/>
      </c>
      <c r="B175" t="str">
        <f>IF(Dades!B175&lt;&gt;"",
IF(OR(Dades!B175="SERVEI PROFESSIONAL",
           Dades!B175="DESPESA PERSONAL",
           Dades!B175="ASSEGURANÇA",
           Dades!B175="DIETA",
           Dades!B175="AMORTITZACIO",
           Dades!B175="SUBMINISTRAMENT",
           Dades!B175="SERVEI GENERAL",
           Dades!B175="ALTRES"),
Dades!B175,"Valor incorrecte"),
IF(Dades!A175="","","Camp obligatori"))</f>
        <v/>
      </c>
      <c r="C175" s="6" t="str">
        <f>IF(Dades!C175&lt;&gt;"",
       IF(Dades!B175="DESPESA PERSONAL",
             IF(Q175="",Dades!C175,"Valor incorrecte"),
             Dades!C175),
IF(AND(Dades!B175&lt;&gt;"DIETA",Dades!B175&lt;&gt;"ALTRES"),
     IF(Dades!A175="", "", "Camp obligatori"),
      ""))</f>
        <v/>
      </c>
      <c r="D175" s="2" t="str">
        <f ca="1">IFERROR(IF(Dades!D175&lt;&gt;"",
       IF(OR(CELL("formato",Dades!D175)="D1",CELL("formato",Dades!D175)="D4"),Dades!D175+0,"Format incorrecte"),
      IF(Dades!A175="","","Camp obligatori")),"Valor incorrecte")</f>
        <v/>
      </c>
      <c r="E175" s="2" t="str">
        <f ca="1">IFERROR(IF(Dades!E175&lt;&gt;"",
       IF(OR(CELL("formato",Dades!E175)="D1",CELL("formato",Dades!E175)="D4"),Dades!E175+0,"Format incorrecte"),
      IF(Dades!A175="","","Camp obligatori")),"Valor incorrecte")</f>
        <v/>
      </c>
      <c r="F175" t="str">
        <f>IF(Dades!F175="",IF(Dades!A175="","",IF(Dades!B175="DESPESA PERSONAL","Camp obligatori","")),
IF(LEN(Dades!F175)&gt;255,"Longitud superada",Dades!F175))</f>
        <v/>
      </c>
      <c r="G175" t="str">
        <f>IF(Dades!G175&lt;&gt;"",Dades!G175,
IF(Dades!A175="","","Camp obligatori"))</f>
        <v/>
      </c>
      <c r="H175" t="str">
        <f>IF(Dades!H175="",IF(Dades!A175="","","Camp obligatori"),
IF(LEN(Dades!H175)&gt;255,"Longitud superada",Dades!H175))</f>
        <v/>
      </c>
      <c r="I175" s="7" t="str">
        <f>IFERROR(IF(Dades!I175&lt;&gt;"",
IF(TYPE(Dades!I175)=1,Dades!I175,"Format incorrecte"),
IF(Dades!A175="","","Camp obligatori")),"Valor incorrecte")</f>
        <v/>
      </c>
      <c r="J175" s="7" t="str">
        <f>IFERROR(IF(Dades!J175&lt;&gt;"",
       IF(TYPE(Dades!J175)=1,IF(Dades!I175&lt;Dades!J175,"Import incorrecte",Dades!J175),"Format incorrecte"),
IF(Dades!A175="","","")),"Valor incorrecte")</f>
        <v/>
      </c>
      <c r="K175" s="7" t="str">
        <f>IFERROR(IF(Dades!K175&lt;&gt;"",
IF(TYPE(Dades!K175)=1,Dades!K175,"Format incorrecte"),
IF(Dades!A175="","","Camp obligatori")),"Valor incorrecte")</f>
        <v/>
      </c>
      <c r="L175" s="7" t="str">
        <f>IFERROR(IF(Dades!L175&lt;&gt;"",
       IF(TYPE(Dades!L175)=1,IF(Dades!K175&lt;Dades!L175,"Import incorrecte",Dades!L175),"Format incorrecte"),
IF(Dades!A175="","","Camp obligatori")),"Valor incorrecte")</f>
        <v/>
      </c>
      <c r="M175" s="7" t="str">
        <f>IFERROR(IF(Dades!M175&lt;&gt;"",
IF(TYPE(Dades!M175)=1,Dades!M175,"Format incorrecte"),
IF(Dades!A175="","","")),"Valor incorrecte")</f>
        <v/>
      </c>
      <c r="N175" t="str">
        <f>IF(Dades!N175="","",
IF(LEN(Dades!N175)&gt;255,"Longitud superada",Dades!N175))</f>
        <v/>
      </c>
      <c r="O175" t="str">
        <f>IF(Dades!O175="","",
IF(LEN(Dades!O175)&gt;1000,"Longitud superada",Dades!O175))</f>
        <v/>
      </c>
      <c r="P175" t="str">
        <f>IF(OR(Dades!P175&lt;&gt;"",Dades!Q175&lt;&gt;"",Dades!R175&lt;&gt;"",Dades!S175&lt;&gt;"",Dades!T175&lt;&gt;"",Dades!U175&lt;&gt;"",Dades!V175&lt;&gt;""),"Buidar col P i endavant","")</f>
        <v/>
      </c>
      <c r="Q175" t="str">
        <f>IF(Dades!B175="DESPESA PERSONAL",
IFERROR(IF(
       AND(
         LEN(Dades!C175)=8,
         AND(ISNUMBER(VALUE(LEFT(Dades!C175,2))),VALUE(LEFT(Dades!C175,2))&gt;=1,VALUE(LEFT(Dades!C175,2))&lt;13),
         OR(MID(Dades!C175,3,1)="N",MID(Dades!C175,3,1)="E"),
         MID(Dades!C175,4,1)="/",
         AND(ISNUMBER(VALUE(RIGHT(Dades!C175,4))),VALUE(RIGHT(Dades!C175,4))&gt;=2000,VALUE(RIGHT(Dades!C175,4))&lt;2100)
       )
=FALSE,"Valor incorrecte",""),"Valor incorrecte"),"")</f>
        <v/>
      </c>
    </row>
    <row r="176" spans="1:17" x14ac:dyDescent="0.3">
      <c r="A176" t="str">
        <f>IF(Dades!A176&lt;&gt;"",IF(AND(Dades!A175="",Dades!B175="",Dades!C175="",Dades!D175="",Dades!E175="",Dades!F175="",Dades!G175="",Dades!H175="",Dades!I175="",Dades!J175="",Dades!K175="",Dades!L175="",Dades!M175="",Dades!N175="",Dades!O175=""),
"No es carregarà",
    IF(OR(Dades!A176="DIRECTA",Dades!A176="INDIRECTA"),Dades!A176,"Valor incorrecte")),
IF(Dades!B176="","","Camp obligatori"))</f>
        <v/>
      </c>
      <c r="B176" t="str">
        <f>IF(Dades!B176&lt;&gt;"",
IF(OR(Dades!B176="SERVEI PROFESSIONAL",
           Dades!B176="DESPESA PERSONAL",
           Dades!B176="ASSEGURANÇA",
           Dades!B176="DIETA",
           Dades!B176="AMORTITZACIO",
           Dades!B176="SUBMINISTRAMENT",
           Dades!B176="SERVEI GENERAL",
           Dades!B176="ALTRES"),
Dades!B176,"Valor incorrecte"),
IF(Dades!A176="","","Camp obligatori"))</f>
        <v/>
      </c>
      <c r="C176" s="6" t="str">
        <f>IF(Dades!C176&lt;&gt;"",
       IF(Dades!B176="DESPESA PERSONAL",
             IF(Q176="",Dades!C176,"Valor incorrecte"),
             Dades!C176),
IF(AND(Dades!B176&lt;&gt;"DIETA",Dades!B176&lt;&gt;"ALTRES"),
     IF(Dades!A176="", "", "Camp obligatori"),
      ""))</f>
        <v/>
      </c>
      <c r="D176" s="2" t="str">
        <f ca="1">IFERROR(IF(Dades!D176&lt;&gt;"",
       IF(OR(CELL("formato",Dades!D176)="D1",CELL("formato",Dades!D176)="D4"),Dades!D176+0,"Format incorrecte"),
      IF(Dades!A176="","","Camp obligatori")),"Valor incorrecte")</f>
        <v/>
      </c>
      <c r="E176" s="2" t="str">
        <f ca="1">IFERROR(IF(Dades!E176&lt;&gt;"",
       IF(OR(CELL("formato",Dades!E176)="D1",CELL("formato",Dades!E176)="D4"),Dades!E176+0,"Format incorrecte"),
      IF(Dades!A176="","","Camp obligatori")),"Valor incorrecte")</f>
        <v/>
      </c>
      <c r="F176" t="str">
        <f>IF(Dades!F176="",IF(Dades!A176="","",IF(Dades!B176="DESPESA PERSONAL","Camp obligatori","")),
IF(LEN(Dades!F176)&gt;255,"Longitud superada",Dades!F176))</f>
        <v/>
      </c>
      <c r="G176" t="str">
        <f>IF(Dades!G176&lt;&gt;"",Dades!G176,
IF(Dades!A176="","","Camp obligatori"))</f>
        <v/>
      </c>
      <c r="H176" t="str">
        <f>IF(Dades!H176="",IF(Dades!A176="","","Camp obligatori"),
IF(LEN(Dades!H176)&gt;255,"Longitud superada",Dades!H176))</f>
        <v/>
      </c>
      <c r="I176" s="7" t="str">
        <f>IFERROR(IF(Dades!I176&lt;&gt;"",
IF(TYPE(Dades!I176)=1,Dades!I176,"Format incorrecte"),
IF(Dades!A176="","","Camp obligatori")),"Valor incorrecte")</f>
        <v/>
      </c>
      <c r="J176" s="7" t="str">
        <f>IFERROR(IF(Dades!J176&lt;&gt;"",
       IF(TYPE(Dades!J176)=1,IF(Dades!I176&lt;Dades!J176,"Import incorrecte",Dades!J176),"Format incorrecte"),
IF(Dades!A176="","","")),"Valor incorrecte")</f>
        <v/>
      </c>
      <c r="K176" s="7" t="str">
        <f>IFERROR(IF(Dades!K176&lt;&gt;"",
IF(TYPE(Dades!K176)=1,Dades!K176,"Format incorrecte"),
IF(Dades!A176="","","Camp obligatori")),"Valor incorrecte")</f>
        <v/>
      </c>
      <c r="L176" s="7" t="str">
        <f>IFERROR(IF(Dades!L176&lt;&gt;"",
       IF(TYPE(Dades!L176)=1,IF(Dades!K176&lt;Dades!L176,"Import incorrecte",Dades!L176),"Format incorrecte"),
IF(Dades!A176="","","Camp obligatori")),"Valor incorrecte")</f>
        <v/>
      </c>
      <c r="M176" s="7" t="str">
        <f>IFERROR(IF(Dades!M176&lt;&gt;"",
IF(TYPE(Dades!M176)=1,Dades!M176,"Format incorrecte"),
IF(Dades!A176="","","")),"Valor incorrecte")</f>
        <v/>
      </c>
      <c r="N176" t="str">
        <f>IF(Dades!N176="","",
IF(LEN(Dades!N176)&gt;255,"Longitud superada",Dades!N176))</f>
        <v/>
      </c>
      <c r="O176" t="str">
        <f>IF(Dades!O176="","",
IF(LEN(Dades!O176)&gt;1000,"Longitud superada",Dades!O176))</f>
        <v/>
      </c>
      <c r="P176" t="str">
        <f>IF(OR(Dades!P176&lt;&gt;"",Dades!Q176&lt;&gt;"",Dades!R176&lt;&gt;"",Dades!S176&lt;&gt;"",Dades!T176&lt;&gt;"",Dades!U176&lt;&gt;"",Dades!V176&lt;&gt;""),"Buidar col P i endavant","")</f>
        <v/>
      </c>
      <c r="Q176" t="str">
        <f>IF(Dades!B176="DESPESA PERSONAL",
IFERROR(IF(
       AND(
         LEN(Dades!C176)=8,
         AND(ISNUMBER(VALUE(LEFT(Dades!C176,2))),VALUE(LEFT(Dades!C176,2))&gt;=1,VALUE(LEFT(Dades!C176,2))&lt;13),
         OR(MID(Dades!C176,3,1)="N",MID(Dades!C176,3,1)="E"),
         MID(Dades!C176,4,1)="/",
         AND(ISNUMBER(VALUE(RIGHT(Dades!C176,4))),VALUE(RIGHT(Dades!C176,4))&gt;=2000,VALUE(RIGHT(Dades!C176,4))&lt;2100)
       )
=FALSE,"Valor incorrecte",""),"Valor incorrecte"),"")</f>
        <v/>
      </c>
    </row>
    <row r="177" spans="1:17" x14ac:dyDescent="0.3">
      <c r="A177" t="str">
        <f>IF(Dades!A177&lt;&gt;"",IF(AND(Dades!A176="",Dades!B176="",Dades!C176="",Dades!D176="",Dades!E176="",Dades!F176="",Dades!G176="",Dades!H176="",Dades!I176="",Dades!J176="",Dades!K176="",Dades!L176="",Dades!M176="",Dades!N176="",Dades!O176=""),
"No es carregarà",
    IF(OR(Dades!A177="DIRECTA",Dades!A177="INDIRECTA"),Dades!A177,"Valor incorrecte")),
IF(Dades!B177="","","Camp obligatori"))</f>
        <v/>
      </c>
      <c r="B177" t="str">
        <f>IF(Dades!B177&lt;&gt;"",
IF(OR(Dades!B177="SERVEI PROFESSIONAL",
           Dades!B177="DESPESA PERSONAL",
           Dades!B177="ASSEGURANÇA",
           Dades!B177="DIETA",
           Dades!B177="AMORTITZACIO",
           Dades!B177="SUBMINISTRAMENT",
           Dades!B177="SERVEI GENERAL",
           Dades!B177="ALTRES"),
Dades!B177,"Valor incorrecte"),
IF(Dades!A177="","","Camp obligatori"))</f>
        <v/>
      </c>
      <c r="C177" s="6" t="str">
        <f>IF(Dades!C177&lt;&gt;"",
       IF(Dades!B177="DESPESA PERSONAL",
             IF(Q177="",Dades!C177,"Valor incorrecte"),
             Dades!C177),
IF(AND(Dades!B177&lt;&gt;"DIETA",Dades!B177&lt;&gt;"ALTRES"),
     IF(Dades!A177="", "", "Camp obligatori"),
      ""))</f>
        <v/>
      </c>
      <c r="D177" s="2" t="str">
        <f ca="1">IFERROR(IF(Dades!D177&lt;&gt;"",
       IF(OR(CELL("formato",Dades!D177)="D1",CELL("formato",Dades!D177)="D4"),Dades!D177+0,"Format incorrecte"),
      IF(Dades!A177="","","Camp obligatori")),"Valor incorrecte")</f>
        <v/>
      </c>
      <c r="E177" s="2" t="str">
        <f ca="1">IFERROR(IF(Dades!E177&lt;&gt;"",
       IF(OR(CELL("formato",Dades!E177)="D1",CELL("formato",Dades!E177)="D4"),Dades!E177+0,"Format incorrecte"),
      IF(Dades!A177="","","Camp obligatori")),"Valor incorrecte")</f>
        <v/>
      </c>
      <c r="F177" t="str">
        <f>IF(Dades!F177="",IF(Dades!A177="","",IF(Dades!B177="DESPESA PERSONAL","Camp obligatori","")),
IF(LEN(Dades!F177)&gt;255,"Longitud superada",Dades!F177))</f>
        <v/>
      </c>
      <c r="G177" t="str">
        <f>IF(Dades!G177&lt;&gt;"",Dades!G177,
IF(Dades!A177="","","Camp obligatori"))</f>
        <v/>
      </c>
      <c r="H177" t="str">
        <f>IF(Dades!H177="",IF(Dades!A177="","","Camp obligatori"),
IF(LEN(Dades!H177)&gt;255,"Longitud superada",Dades!H177))</f>
        <v/>
      </c>
      <c r="I177" s="7" t="str">
        <f>IFERROR(IF(Dades!I177&lt;&gt;"",
IF(TYPE(Dades!I177)=1,Dades!I177,"Format incorrecte"),
IF(Dades!A177="","","Camp obligatori")),"Valor incorrecte")</f>
        <v/>
      </c>
      <c r="J177" s="7" t="str">
        <f>IFERROR(IF(Dades!J177&lt;&gt;"",
       IF(TYPE(Dades!J177)=1,IF(Dades!I177&lt;Dades!J177,"Import incorrecte",Dades!J177),"Format incorrecte"),
IF(Dades!A177="","","")),"Valor incorrecte")</f>
        <v/>
      </c>
      <c r="K177" s="7" t="str">
        <f>IFERROR(IF(Dades!K177&lt;&gt;"",
IF(TYPE(Dades!K177)=1,Dades!K177,"Format incorrecte"),
IF(Dades!A177="","","Camp obligatori")),"Valor incorrecte")</f>
        <v/>
      </c>
      <c r="L177" s="7" t="str">
        <f>IFERROR(IF(Dades!L177&lt;&gt;"",
       IF(TYPE(Dades!L177)=1,IF(Dades!K177&lt;Dades!L177,"Import incorrecte",Dades!L177),"Format incorrecte"),
IF(Dades!A177="","","Camp obligatori")),"Valor incorrecte")</f>
        <v/>
      </c>
      <c r="M177" s="7" t="str">
        <f>IFERROR(IF(Dades!M177&lt;&gt;"",
IF(TYPE(Dades!M177)=1,Dades!M177,"Format incorrecte"),
IF(Dades!A177="","","")),"Valor incorrecte")</f>
        <v/>
      </c>
      <c r="N177" t="str">
        <f>IF(Dades!N177="","",
IF(LEN(Dades!N177)&gt;255,"Longitud superada",Dades!N177))</f>
        <v/>
      </c>
      <c r="O177" t="str">
        <f>IF(Dades!O177="","",
IF(LEN(Dades!O177)&gt;1000,"Longitud superada",Dades!O177))</f>
        <v/>
      </c>
      <c r="P177" t="str">
        <f>IF(OR(Dades!P177&lt;&gt;"",Dades!Q177&lt;&gt;"",Dades!R177&lt;&gt;"",Dades!S177&lt;&gt;"",Dades!T177&lt;&gt;"",Dades!U177&lt;&gt;"",Dades!V177&lt;&gt;""),"Buidar col P i endavant","")</f>
        <v/>
      </c>
      <c r="Q177" t="str">
        <f>IF(Dades!B177="DESPESA PERSONAL",
IFERROR(IF(
       AND(
         LEN(Dades!C177)=8,
         AND(ISNUMBER(VALUE(LEFT(Dades!C177,2))),VALUE(LEFT(Dades!C177,2))&gt;=1,VALUE(LEFT(Dades!C177,2))&lt;13),
         OR(MID(Dades!C177,3,1)="N",MID(Dades!C177,3,1)="E"),
         MID(Dades!C177,4,1)="/",
         AND(ISNUMBER(VALUE(RIGHT(Dades!C177,4))),VALUE(RIGHT(Dades!C177,4))&gt;=2000,VALUE(RIGHT(Dades!C177,4))&lt;2100)
       )
=FALSE,"Valor incorrecte",""),"Valor incorrecte"),"")</f>
        <v/>
      </c>
    </row>
    <row r="178" spans="1:17" x14ac:dyDescent="0.3">
      <c r="A178" t="str">
        <f>IF(Dades!A178&lt;&gt;"",IF(AND(Dades!A177="",Dades!B177="",Dades!C177="",Dades!D177="",Dades!E177="",Dades!F177="",Dades!G177="",Dades!H177="",Dades!I177="",Dades!J177="",Dades!K177="",Dades!L177="",Dades!M177="",Dades!N177="",Dades!O177=""),
"No es carregarà",
    IF(OR(Dades!A178="DIRECTA",Dades!A178="INDIRECTA"),Dades!A178,"Valor incorrecte")),
IF(Dades!B178="","","Camp obligatori"))</f>
        <v/>
      </c>
      <c r="B178" t="str">
        <f>IF(Dades!B178&lt;&gt;"",
IF(OR(Dades!B178="SERVEI PROFESSIONAL",
           Dades!B178="DESPESA PERSONAL",
           Dades!B178="ASSEGURANÇA",
           Dades!B178="DIETA",
           Dades!B178="AMORTITZACIO",
           Dades!B178="SUBMINISTRAMENT",
           Dades!B178="SERVEI GENERAL",
           Dades!B178="ALTRES"),
Dades!B178,"Valor incorrecte"),
IF(Dades!A178="","","Camp obligatori"))</f>
        <v/>
      </c>
      <c r="C178" s="6" t="str">
        <f>IF(Dades!C178&lt;&gt;"",
       IF(Dades!B178="DESPESA PERSONAL",
             IF(Q178="",Dades!C178,"Valor incorrecte"),
             Dades!C178),
IF(AND(Dades!B178&lt;&gt;"DIETA",Dades!B178&lt;&gt;"ALTRES"),
     IF(Dades!A178="", "", "Camp obligatori"),
      ""))</f>
        <v/>
      </c>
      <c r="D178" s="2" t="str">
        <f ca="1">IFERROR(IF(Dades!D178&lt;&gt;"",
       IF(OR(CELL("formato",Dades!D178)="D1",CELL("formato",Dades!D178)="D4"),Dades!D178+0,"Format incorrecte"),
      IF(Dades!A178="","","Camp obligatori")),"Valor incorrecte")</f>
        <v/>
      </c>
      <c r="E178" s="2" t="str">
        <f ca="1">IFERROR(IF(Dades!E178&lt;&gt;"",
       IF(OR(CELL("formato",Dades!E178)="D1",CELL("formato",Dades!E178)="D4"),Dades!E178+0,"Format incorrecte"),
      IF(Dades!A178="","","Camp obligatori")),"Valor incorrecte")</f>
        <v/>
      </c>
      <c r="F178" t="str">
        <f>IF(Dades!F178="",IF(Dades!A178="","",IF(Dades!B178="DESPESA PERSONAL","Camp obligatori","")),
IF(LEN(Dades!F178)&gt;255,"Longitud superada",Dades!F178))</f>
        <v/>
      </c>
      <c r="G178" t="str">
        <f>IF(Dades!G178&lt;&gt;"",Dades!G178,
IF(Dades!A178="","","Camp obligatori"))</f>
        <v/>
      </c>
      <c r="H178" t="str">
        <f>IF(Dades!H178="",IF(Dades!A178="","","Camp obligatori"),
IF(LEN(Dades!H178)&gt;255,"Longitud superada",Dades!H178))</f>
        <v/>
      </c>
      <c r="I178" s="7" t="str">
        <f>IFERROR(IF(Dades!I178&lt;&gt;"",
IF(TYPE(Dades!I178)=1,Dades!I178,"Format incorrecte"),
IF(Dades!A178="","","Camp obligatori")),"Valor incorrecte")</f>
        <v/>
      </c>
      <c r="J178" s="7" t="str">
        <f>IFERROR(IF(Dades!J178&lt;&gt;"",
       IF(TYPE(Dades!J178)=1,IF(Dades!I178&lt;Dades!J178,"Import incorrecte",Dades!J178),"Format incorrecte"),
IF(Dades!A178="","","")),"Valor incorrecte")</f>
        <v/>
      </c>
      <c r="K178" s="7" t="str">
        <f>IFERROR(IF(Dades!K178&lt;&gt;"",
IF(TYPE(Dades!K178)=1,Dades!K178,"Format incorrecte"),
IF(Dades!A178="","","Camp obligatori")),"Valor incorrecte")</f>
        <v/>
      </c>
      <c r="L178" s="7" t="str">
        <f>IFERROR(IF(Dades!L178&lt;&gt;"",
       IF(TYPE(Dades!L178)=1,IF(Dades!K178&lt;Dades!L178,"Import incorrecte",Dades!L178),"Format incorrecte"),
IF(Dades!A178="","","Camp obligatori")),"Valor incorrecte")</f>
        <v/>
      </c>
      <c r="M178" s="7" t="str">
        <f>IFERROR(IF(Dades!M178&lt;&gt;"",
IF(TYPE(Dades!M178)=1,Dades!M178,"Format incorrecte"),
IF(Dades!A178="","","")),"Valor incorrecte")</f>
        <v/>
      </c>
      <c r="N178" t="str">
        <f>IF(Dades!N178="","",
IF(LEN(Dades!N178)&gt;255,"Longitud superada",Dades!N178))</f>
        <v/>
      </c>
      <c r="O178" t="str">
        <f>IF(Dades!O178="","",
IF(LEN(Dades!O178)&gt;1000,"Longitud superada",Dades!O178))</f>
        <v/>
      </c>
      <c r="P178" t="str">
        <f>IF(OR(Dades!P178&lt;&gt;"",Dades!Q178&lt;&gt;"",Dades!R178&lt;&gt;"",Dades!S178&lt;&gt;"",Dades!T178&lt;&gt;"",Dades!U178&lt;&gt;"",Dades!V178&lt;&gt;""),"Buidar col P i endavant","")</f>
        <v/>
      </c>
      <c r="Q178" t="str">
        <f>IF(Dades!B178="DESPESA PERSONAL",
IFERROR(IF(
       AND(
         LEN(Dades!C178)=8,
         AND(ISNUMBER(VALUE(LEFT(Dades!C178,2))),VALUE(LEFT(Dades!C178,2))&gt;=1,VALUE(LEFT(Dades!C178,2))&lt;13),
         OR(MID(Dades!C178,3,1)="N",MID(Dades!C178,3,1)="E"),
         MID(Dades!C178,4,1)="/",
         AND(ISNUMBER(VALUE(RIGHT(Dades!C178,4))),VALUE(RIGHT(Dades!C178,4))&gt;=2000,VALUE(RIGHT(Dades!C178,4))&lt;2100)
       )
=FALSE,"Valor incorrecte",""),"Valor incorrecte"),"")</f>
        <v/>
      </c>
    </row>
    <row r="179" spans="1:17" x14ac:dyDescent="0.3">
      <c r="A179" t="str">
        <f>IF(Dades!A179&lt;&gt;"",IF(AND(Dades!A178="",Dades!B178="",Dades!C178="",Dades!D178="",Dades!E178="",Dades!F178="",Dades!G178="",Dades!H178="",Dades!I178="",Dades!J178="",Dades!K178="",Dades!L178="",Dades!M178="",Dades!N178="",Dades!O178=""),
"No es carregarà",
    IF(OR(Dades!A179="DIRECTA",Dades!A179="INDIRECTA"),Dades!A179,"Valor incorrecte")),
IF(Dades!B179="","","Camp obligatori"))</f>
        <v/>
      </c>
      <c r="B179" t="str">
        <f>IF(Dades!B179&lt;&gt;"",
IF(OR(Dades!B179="SERVEI PROFESSIONAL",
           Dades!B179="DESPESA PERSONAL",
           Dades!B179="ASSEGURANÇA",
           Dades!B179="DIETA",
           Dades!B179="AMORTITZACIO",
           Dades!B179="SUBMINISTRAMENT",
           Dades!B179="SERVEI GENERAL",
           Dades!B179="ALTRES"),
Dades!B179,"Valor incorrecte"),
IF(Dades!A179="","","Camp obligatori"))</f>
        <v/>
      </c>
      <c r="C179" s="6" t="str">
        <f>IF(Dades!C179&lt;&gt;"",
       IF(Dades!B179="DESPESA PERSONAL",
             IF(Q179="",Dades!C179,"Valor incorrecte"),
             Dades!C179),
IF(AND(Dades!B179&lt;&gt;"DIETA",Dades!B179&lt;&gt;"ALTRES"),
     IF(Dades!A179="", "", "Camp obligatori"),
      ""))</f>
        <v/>
      </c>
      <c r="D179" s="2" t="str">
        <f ca="1">IFERROR(IF(Dades!D179&lt;&gt;"",
       IF(OR(CELL("formato",Dades!D179)="D1",CELL("formato",Dades!D179)="D4"),Dades!D179+0,"Format incorrecte"),
      IF(Dades!A179="","","Camp obligatori")),"Valor incorrecte")</f>
        <v/>
      </c>
      <c r="E179" s="2" t="str">
        <f ca="1">IFERROR(IF(Dades!E179&lt;&gt;"",
       IF(OR(CELL("formato",Dades!E179)="D1",CELL("formato",Dades!E179)="D4"),Dades!E179+0,"Format incorrecte"),
      IF(Dades!A179="","","Camp obligatori")),"Valor incorrecte")</f>
        <v/>
      </c>
      <c r="F179" t="str">
        <f>IF(Dades!F179="",IF(Dades!A179="","",IF(Dades!B179="DESPESA PERSONAL","Camp obligatori","")),
IF(LEN(Dades!F179)&gt;255,"Longitud superada",Dades!F179))</f>
        <v/>
      </c>
      <c r="G179" t="str">
        <f>IF(Dades!G179&lt;&gt;"",Dades!G179,
IF(Dades!A179="","","Camp obligatori"))</f>
        <v/>
      </c>
      <c r="H179" t="str">
        <f>IF(Dades!H179="",IF(Dades!A179="","","Camp obligatori"),
IF(LEN(Dades!H179)&gt;255,"Longitud superada",Dades!H179))</f>
        <v/>
      </c>
      <c r="I179" s="7" t="str">
        <f>IFERROR(IF(Dades!I179&lt;&gt;"",
IF(TYPE(Dades!I179)=1,Dades!I179,"Format incorrecte"),
IF(Dades!A179="","","Camp obligatori")),"Valor incorrecte")</f>
        <v/>
      </c>
      <c r="J179" s="7" t="str">
        <f>IFERROR(IF(Dades!J179&lt;&gt;"",
       IF(TYPE(Dades!J179)=1,IF(Dades!I179&lt;Dades!J179,"Import incorrecte",Dades!J179),"Format incorrecte"),
IF(Dades!A179="","","")),"Valor incorrecte")</f>
        <v/>
      </c>
      <c r="K179" s="7" t="str">
        <f>IFERROR(IF(Dades!K179&lt;&gt;"",
IF(TYPE(Dades!K179)=1,Dades!K179,"Format incorrecte"),
IF(Dades!A179="","","Camp obligatori")),"Valor incorrecte")</f>
        <v/>
      </c>
      <c r="L179" s="7" t="str">
        <f>IFERROR(IF(Dades!L179&lt;&gt;"",
       IF(TYPE(Dades!L179)=1,IF(Dades!K179&lt;Dades!L179,"Import incorrecte",Dades!L179),"Format incorrecte"),
IF(Dades!A179="","","Camp obligatori")),"Valor incorrecte")</f>
        <v/>
      </c>
      <c r="M179" s="7" t="str">
        <f>IFERROR(IF(Dades!M179&lt;&gt;"",
IF(TYPE(Dades!M179)=1,Dades!M179,"Format incorrecte"),
IF(Dades!A179="","","")),"Valor incorrecte")</f>
        <v/>
      </c>
      <c r="N179" t="str">
        <f>IF(Dades!N179="","",
IF(LEN(Dades!N179)&gt;255,"Longitud superada",Dades!N179))</f>
        <v/>
      </c>
      <c r="O179" t="str">
        <f>IF(Dades!O179="","",
IF(LEN(Dades!O179)&gt;1000,"Longitud superada",Dades!O179))</f>
        <v/>
      </c>
      <c r="P179" t="str">
        <f>IF(OR(Dades!P179&lt;&gt;"",Dades!Q179&lt;&gt;"",Dades!R179&lt;&gt;"",Dades!S179&lt;&gt;"",Dades!T179&lt;&gt;"",Dades!U179&lt;&gt;"",Dades!V179&lt;&gt;""),"Buidar col P i endavant","")</f>
        <v/>
      </c>
      <c r="Q179" t="str">
        <f>IF(Dades!B179="DESPESA PERSONAL",
IFERROR(IF(
       AND(
         LEN(Dades!C179)=8,
         AND(ISNUMBER(VALUE(LEFT(Dades!C179,2))),VALUE(LEFT(Dades!C179,2))&gt;=1,VALUE(LEFT(Dades!C179,2))&lt;13),
         OR(MID(Dades!C179,3,1)="N",MID(Dades!C179,3,1)="E"),
         MID(Dades!C179,4,1)="/",
         AND(ISNUMBER(VALUE(RIGHT(Dades!C179,4))),VALUE(RIGHT(Dades!C179,4))&gt;=2000,VALUE(RIGHT(Dades!C179,4))&lt;2100)
       )
=FALSE,"Valor incorrecte",""),"Valor incorrecte"),"")</f>
        <v/>
      </c>
    </row>
    <row r="180" spans="1:17" x14ac:dyDescent="0.3">
      <c r="A180" t="str">
        <f>IF(Dades!A180&lt;&gt;"",IF(AND(Dades!A179="",Dades!B179="",Dades!C179="",Dades!D179="",Dades!E179="",Dades!F179="",Dades!G179="",Dades!H179="",Dades!I179="",Dades!J179="",Dades!K179="",Dades!L179="",Dades!M179="",Dades!N179="",Dades!O179=""),
"No es carregarà",
    IF(OR(Dades!A180="DIRECTA",Dades!A180="INDIRECTA"),Dades!A180,"Valor incorrecte")),
IF(Dades!B180="","","Camp obligatori"))</f>
        <v/>
      </c>
      <c r="B180" t="str">
        <f>IF(Dades!B180&lt;&gt;"",
IF(OR(Dades!B180="SERVEI PROFESSIONAL",
           Dades!B180="DESPESA PERSONAL",
           Dades!B180="ASSEGURANÇA",
           Dades!B180="DIETA",
           Dades!B180="AMORTITZACIO",
           Dades!B180="SUBMINISTRAMENT",
           Dades!B180="SERVEI GENERAL",
           Dades!B180="ALTRES"),
Dades!B180,"Valor incorrecte"),
IF(Dades!A180="","","Camp obligatori"))</f>
        <v/>
      </c>
      <c r="C180" s="6" t="str">
        <f>IF(Dades!C180&lt;&gt;"",
       IF(Dades!B180="DESPESA PERSONAL",
             IF(Q180="",Dades!C180,"Valor incorrecte"),
             Dades!C180),
IF(AND(Dades!B180&lt;&gt;"DIETA",Dades!B180&lt;&gt;"ALTRES"),
     IF(Dades!A180="", "", "Camp obligatori"),
      ""))</f>
        <v/>
      </c>
      <c r="D180" s="2" t="str">
        <f ca="1">IFERROR(IF(Dades!D180&lt;&gt;"",
       IF(OR(CELL("formato",Dades!D180)="D1",CELL("formato",Dades!D180)="D4"),Dades!D180+0,"Format incorrecte"),
      IF(Dades!A180="","","Camp obligatori")),"Valor incorrecte")</f>
        <v/>
      </c>
      <c r="E180" s="2" t="str">
        <f ca="1">IFERROR(IF(Dades!E180&lt;&gt;"",
       IF(OR(CELL("formato",Dades!E180)="D1",CELL("formato",Dades!E180)="D4"),Dades!E180+0,"Format incorrecte"),
      IF(Dades!A180="","","Camp obligatori")),"Valor incorrecte")</f>
        <v/>
      </c>
      <c r="F180" t="str">
        <f>IF(Dades!F180="",IF(Dades!A180="","",IF(Dades!B180="DESPESA PERSONAL","Camp obligatori","")),
IF(LEN(Dades!F180)&gt;255,"Longitud superada",Dades!F180))</f>
        <v/>
      </c>
      <c r="G180" t="str">
        <f>IF(Dades!G180&lt;&gt;"",Dades!G180,
IF(Dades!A180="","","Camp obligatori"))</f>
        <v/>
      </c>
      <c r="H180" t="str">
        <f>IF(Dades!H180="",IF(Dades!A180="","","Camp obligatori"),
IF(LEN(Dades!H180)&gt;255,"Longitud superada",Dades!H180))</f>
        <v/>
      </c>
      <c r="I180" s="7" t="str">
        <f>IFERROR(IF(Dades!I180&lt;&gt;"",
IF(TYPE(Dades!I180)=1,Dades!I180,"Format incorrecte"),
IF(Dades!A180="","","Camp obligatori")),"Valor incorrecte")</f>
        <v/>
      </c>
      <c r="J180" s="7" t="str">
        <f>IFERROR(IF(Dades!J180&lt;&gt;"",
       IF(TYPE(Dades!J180)=1,IF(Dades!I180&lt;Dades!J180,"Import incorrecte",Dades!J180),"Format incorrecte"),
IF(Dades!A180="","","")),"Valor incorrecte")</f>
        <v/>
      </c>
      <c r="K180" s="7" t="str">
        <f>IFERROR(IF(Dades!K180&lt;&gt;"",
IF(TYPE(Dades!K180)=1,Dades!K180,"Format incorrecte"),
IF(Dades!A180="","","Camp obligatori")),"Valor incorrecte")</f>
        <v/>
      </c>
      <c r="L180" s="7" t="str">
        <f>IFERROR(IF(Dades!L180&lt;&gt;"",
       IF(TYPE(Dades!L180)=1,IF(Dades!K180&lt;Dades!L180,"Import incorrecte",Dades!L180),"Format incorrecte"),
IF(Dades!A180="","","Camp obligatori")),"Valor incorrecte")</f>
        <v/>
      </c>
      <c r="M180" s="7" t="str">
        <f>IFERROR(IF(Dades!M180&lt;&gt;"",
IF(TYPE(Dades!M180)=1,Dades!M180,"Format incorrecte"),
IF(Dades!A180="","","")),"Valor incorrecte")</f>
        <v/>
      </c>
      <c r="N180" t="str">
        <f>IF(Dades!N180="","",
IF(LEN(Dades!N180)&gt;255,"Longitud superada",Dades!N180))</f>
        <v/>
      </c>
      <c r="O180" t="str">
        <f>IF(Dades!O180="","",
IF(LEN(Dades!O180)&gt;1000,"Longitud superada",Dades!O180))</f>
        <v/>
      </c>
      <c r="P180" t="str">
        <f>IF(OR(Dades!P180&lt;&gt;"",Dades!Q180&lt;&gt;"",Dades!R180&lt;&gt;"",Dades!S180&lt;&gt;"",Dades!T180&lt;&gt;"",Dades!U180&lt;&gt;"",Dades!V180&lt;&gt;""),"Buidar col P i endavant","")</f>
        <v/>
      </c>
      <c r="Q180" t="str">
        <f>IF(Dades!B180="DESPESA PERSONAL",
IFERROR(IF(
       AND(
         LEN(Dades!C180)=8,
         AND(ISNUMBER(VALUE(LEFT(Dades!C180,2))),VALUE(LEFT(Dades!C180,2))&gt;=1,VALUE(LEFT(Dades!C180,2))&lt;13),
         OR(MID(Dades!C180,3,1)="N",MID(Dades!C180,3,1)="E"),
         MID(Dades!C180,4,1)="/",
         AND(ISNUMBER(VALUE(RIGHT(Dades!C180,4))),VALUE(RIGHT(Dades!C180,4))&gt;=2000,VALUE(RIGHT(Dades!C180,4))&lt;2100)
       )
=FALSE,"Valor incorrecte",""),"Valor incorrecte"),"")</f>
        <v/>
      </c>
    </row>
    <row r="181" spans="1:17" x14ac:dyDescent="0.3">
      <c r="A181" t="str">
        <f>IF(Dades!A181&lt;&gt;"",IF(AND(Dades!A180="",Dades!B180="",Dades!C180="",Dades!D180="",Dades!E180="",Dades!F180="",Dades!G180="",Dades!H180="",Dades!I180="",Dades!J180="",Dades!K180="",Dades!L180="",Dades!M180="",Dades!N180="",Dades!O180=""),
"No es carregarà",
    IF(OR(Dades!A181="DIRECTA",Dades!A181="INDIRECTA"),Dades!A181,"Valor incorrecte")),
IF(Dades!B181="","","Camp obligatori"))</f>
        <v/>
      </c>
      <c r="B181" t="str">
        <f>IF(Dades!B181&lt;&gt;"",
IF(OR(Dades!B181="SERVEI PROFESSIONAL",
           Dades!B181="DESPESA PERSONAL",
           Dades!B181="ASSEGURANÇA",
           Dades!B181="DIETA",
           Dades!B181="AMORTITZACIO",
           Dades!B181="SUBMINISTRAMENT",
           Dades!B181="SERVEI GENERAL",
           Dades!B181="ALTRES"),
Dades!B181,"Valor incorrecte"),
IF(Dades!A181="","","Camp obligatori"))</f>
        <v/>
      </c>
      <c r="C181" s="6" t="str">
        <f>IF(Dades!C181&lt;&gt;"",
       IF(Dades!B181="DESPESA PERSONAL",
             IF(Q181="",Dades!C181,"Valor incorrecte"),
             Dades!C181),
IF(AND(Dades!B181&lt;&gt;"DIETA",Dades!B181&lt;&gt;"ALTRES"),
     IF(Dades!A181="", "", "Camp obligatori"),
      ""))</f>
        <v/>
      </c>
      <c r="D181" s="2" t="str">
        <f ca="1">IFERROR(IF(Dades!D181&lt;&gt;"",
       IF(OR(CELL("formato",Dades!D181)="D1",CELL("formato",Dades!D181)="D4"),Dades!D181+0,"Format incorrecte"),
      IF(Dades!A181="","","Camp obligatori")),"Valor incorrecte")</f>
        <v/>
      </c>
      <c r="E181" s="2" t="str">
        <f ca="1">IFERROR(IF(Dades!E181&lt;&gt;"",
       IF(OR(CELL("formato",Dades!E181)="D1",CELL("formato",Dades!E181)="D4"),Dades!E181+0,"Format incorrecte"),
      IF(Dades!A181="","","Camp obligatori")),"Valor incorrecte")</f>
        <v/>
      </c>
      <c r="F181" t="str">
        <f>IF(Dades!F181="",IF(Dades!A181="","",IF(Dades!B181="DESPESA PERSONAL","Camp obligatori","")),
IF(LEN(Dades!F181)&gt;255,"Longitud superada",Dades!F181))</f>
        <v/>
      </c>
      <c r="G181" t="str">
        <f>IF(Dades!G181&lt;&gt;"",Dades!G181,
IF(Dades!A181="","","Camp obligatori"))</f>
        <v/>
      </c>
      <c r="H181" t="str">
        <f>IF(Dades!H181="",IF(Dades!A181="","","Camp obligatori"),
IF(LEN(Dades!H181)&gt;255,"Longitud superada",Dades!H181))</f>
        <v/>
      </c>
      <c r="I181" s="7" t="str">
        <f>IFERROR(IF(Dades!I181&lt;&gt;"",
IF(TYPE(Dades!I181)=1,Dades!I181,"Format incorrecte"),
IF(Dades!A181="","","Camp obligatori")),"Valor incorrecte")</f>
        <v/>
      </c>
      <c r="J181" s="7" t="str">
        <f>IFERROR(IF(Dades!J181&lt;&gt;"",
       IF(TYPE(Dades!J181)=1,IF(Dades!I181&lt;Dades!J181,"Import incorrecte",Dades!J181),"Format incorrecte"),
IF(Dades!A181="","","")),"Valor incorrecte")</f>
        <v/>
      </c>
      <c r="K181" s="7" t="str">
        <f>IFERROR(IF(Dades!K181&lt;&gt;"",
IF(TYPE(Dades!K181)=1,Dades!K181,"Format incorrecte"),
IF(Dades!A181="","","Camp obligatori")),"Valor incorrecte")</f>
        <v/>
      </c>
      <c r="L181" s="7" t="str">
        <f>IFERROR(IF(Dades!L181&lt;&gt;"",
       IF(TYPE(Dades!L181)=1,IF(Dades!K181&lt;Dades!L181,"Import incorrecte",Dades!L181),"Format incorrecte"),
IF(Dades!A181="","","Camp obligatori")),"Valor incorrecte")</f>
        <v/>
      </c>
      <c r="M181" s="7" t="str">
        <f>IFERROR(IF(Dades!M181&lt;&gt;"",
IF(TYPE(Dades!M181)=1,Dades!M181,"Format incorrecte"),
IF(Dades!A181="","","")),"Valor incorrecte")</f>
        <v/>
      </c>
      <c r="N181" t="str">
        <f>IF(Dades!N181="","",
IF(LEN(Dades!N181)&gt;255,"Longitud superada",Dades!N181))</f>
        <v/>
      </c>
      <c r="O181" t="str">
        <f>IF(Dades!O181="","",
IF(LEN(Dades!O181)&gt;1000,"Longitud superada",Dades!O181))</f>
        <v/>
      </c>
      <c r="P181" t="str">
        <f>IF(OR(Dades!P181&lt;&gt;"",Dades!Q181&lt;&gt;"",Dades!R181&lt;&gt;"",Dades!S181&lt;&gt;"",Dades!T181&lt;&gt;"",Dades!U181&lt;&gt;"",Dades!V181&lt;&gt;""),"Buidar col P i endavant","")</f>
        <v/>
      </c>
      <c r="Q181" t="str">
        <f>IF(Dades!B181="DESPESA PERSONAL",
IFERROR(IF(
       AND(
         LEN(Dades!C181)=8,
         AND(ISNUMBER(VALUE(LEFT(Dades!C181,2))),VALUE(LEFT(Dades!C181,2))&gt;=1,VALUE(LEFT(Dades!C181,2))&lt;13),
         OR(MID(Dades!C181,3,1)="N",MID(Dades!C181,3,1)="E"),
         MID(Dades!C181,4,1)="/",
         AND(ISNUMBER(VALUE(RIGHT(Dades!C181,4))),VALUE(RIGHT(Dades!C181,4))&gt;=2000,VALUE(RIGHT(Dades!C181,4))&lt;2100)
       )
=FALSE,"Valor incorrecte",""),"Valor incorrecte"),"")</f>
        <v/>
      </c>
    </row>
    <row r="182" spans="1:17" x14ac:dyDescent="0.3">
      <c r="A182" t="str">
        <f>IF(Dades!A182&lt;&gt;"",IF(AND(Dades!A181="",Dades!B181="",Dades!C181="",Dades!D181="",Dades!E181="",Dades!F181="",Dades!G181="",Dades!H181="",Dades!I181="",Dades!J181="",Dades!K181="",Dades!L181="",Dades!M181="",Dades!N181="",Dades!O181=""),
"No es carregarà",
    IF(OR(Dades!A182="DIRECTA",Dades!A182="INDIRECTA"),Dades!A182,"Valor incorrecte")),
IF(Dades!B182="","","Camp obligatori"))</f>
        <v/>
      </c>
      <c r="B182" t="str">
        <f>IF(Dades!B182&lt;&gt;"",
IF(OR(Dades!B182="SERVEI PROFESSIONAL",
           Dades!B182="DESPESA PERSONAL",
           Dades!B182="ASSEGURANÇA",
           Dades!B182="DIETA",
           Dades!B182="AMORTITZACIO",
           Dades!B182="SUBMINISTRAMENT",
           Dades!B182="SERVEI GENERAL",
           Dades!B182="ALTRES"),
Dades!B182,"Valor incorrecte"),
IF(Dades!A182="","","Camp obligatori"))</f>
        <v/>
      </c>
      <c r="C182" s="6" t="str">
        <f>IF(Dades!C182&lt;&gt;"",
       IF(Dades!B182="DESPESA PERSONAL",
             IF(Q182="",Dades!C182,"Valor incorrecte"),
             Dades!C182),
IF(AND(Dades!B182&lt;&gt;"DIETA",Dades!B182&lt;&gt;"ALTRES"),
     IF(Dades!A182="", "", "Camp obligatori"),
      ""))</f>
        <v/>
      </c>
      <c r="D182" s="2" t="str">
        <f ca="1">IFERROR(IF(Dades!D182&lt;&gt;"",
       IF(OR(CELL("formato",Dades!D182)="D1",CELL("formato",Dades!D182)="D4"),Dades!D182+0,"Format incorrecte"),
      IF(Dades!A182="","","Camp obligatori")),"Valor incorrecte")</f>
        <v/>
      </c>
      <c r="E182" s="2" t="str">
        <f ca="1">IFERROR(IF(Dades!E182&lt;&gt;"",
       IF(OR(CELL("formato",Dades!E182)="D1",CELL("formato",Dades!E182)="D4"),Dades!E182+0,"Format incorrecte"),
      IF(Dades!A182="","","Camp obligatori")),"Valor incorrecte")</f>
        <v/>
      </c>
      <c r="F182" t="str">
        <f>IF(Dades!F182="",IF(Dades!A182="","",IF(Dades!B182="DESPESA PERSONAL","Camp obligatori","")),
IF(LEN(Dades!F182)&gt;255,"Longitud superada",Dades!F182))</f>
        <v/>
      </c>
      <c r="G182" t="str">
        <f>IF(Dades!G182&lt;&gt;"",Dades!G182,
IF(Dades!A182="","","Camp obligatori"))</f>
        <v/>
      </c>
      <c r="H182" t="str">
        <f>IF(Dades!H182="",IF(Dades!A182="","","Camp obligatori"),
IF(LEN(Dades!H182)&gt;255,"Longitud superada",Dades!H182))</f>
        <v/>
      </c>
      <c r="I182" s="7" t="str">
        <f>IFERROR(IF(Dades!I182&lt;&gt;"",
IF(TYPE(Dades!I182)=1,Dades!I182,"Format incorrecte"),
IF(Dades!A182="","","Camp obligatori")),"Valor incorrecte")</f>
        <v/>
      </c>
      <c r="J182" s="7" t="str">
        <f>IFERROR(IF(Dades!J182&lt;&gt;"",
       IF(TYPE(Dades!J182)=1,IF(Dades!I182&lt;Dades!J182,"Import incorrecte",Dades!J182),"Format incorrecte"),
IF(Dades!A182="","","")),"Valor incorrecte")</f>
        <v/>
      </c>
      <c r="K182" s="7" t="str">
        <f>IFERROR(IF(Dades!K182&lt;&gt;"",
IF(TYPE(Dades!K182)=1,Dades!K182,"Format incorrecte"),
IF(Dades!A182="","","Camp obligatori")),"Valor incorrecte")</f>
        <v/>
      </c>
      <c r="L182" s="7" t="str">
        <f>IFERROR(IF(Dades!L182&lt;&gt;"",
       IF(TYPE(Dades!L182)=1,IF(Dades!K182&lt;Dades!L182,"Import incorrecte",Dades!L182),"Format incorrecte"),
IF(Dades!A182="","","Camp obligatori")),"Valor incorrecte")</f>
        <v/>
      </c>
      <c r="M182" s="7" t="str">
        <f>IFERROR(IF(Dades!M182&lt;&gt;"",
IF(TYPE(Dades!M182)=1,Dades!M182,"Format incorrecte"),
IF(Dades!A182="","","")),"Valor incorrecte")</f>
        <v/>
      </c>
      <c r="N182" t="str">
        <f>IF(Dades!N182="","",
IF(LEN(Dades!N182)&gt;255,"Longitud superada",Dades!N182))</f>
        <v/>
      </c>
      <c r="O182" t="str">
        <f>IF(Dades!O182="","",
IF(LEN(Dades!O182)&gt;1000,"Longitud superada",Dades!O182))</f>
        <v/>
      </c>
      <c r="P182" t="str">
        <f>IF(OR(Dades!P182&lt;&gt;"",Dades!Q182&lt;&gt;"",Dades!R182&lt;&gt;"",Dades!S182&lt;&gt;"",Dades!T182&lt;&gt;"",Dades!U182&lt;&gt;"",Dades!V182&lt;&gt;""),"Buidar col P i endavant","")</f>
        <v/>
      </c>
      <c r="Q182" t="str">
        <f>IF(Dades!B182="DESPESA PERSONAL",
IFERROR(IF(
       AND(
         LEN(Dades!C182)=8,
         AND(ISNUMBER(VALUE(LEFT(Dades!C182,2))),VALUE(LEFT(Dades!C182,2))&gt;=1,VALUE(LEFT(Dades!C182,2))&lt;13),
         OR(MID(Dades!C182,3,1)="N",MID(Dades!C182,3,1)="E"),
         MID(Dades!C182,4,1)="/",
         AND(ISNUMBER(VALUE(RIGHT(Dades!C182,4))),VALUE(RIGHT(Dades!C182,4))&gt;=2000,VALUE(RIGHT(Dades!C182,4))&lt;2100)
       )
=FALSE,"Valor incorrecte",""),"Valor incorrecte"),"")</f>
        <v/>
      </c>
    </row>
    <row r="183" spans="1:17" x14ac:dyDescent="0.3">
      <c r="A183" t="str">
        <f>IF(Dades!A183&lt;&gt;"",IF(AND(Dades!A182="",Dades!B182="",Dades!C182="",Dades!D182="",Dades!E182="",Dades!F182="",Dades!G182="",Dades!H182="",Dades!I182="",Dades!J182="",Dades!K182="",Dades!L182="",Dades!M182="",Dades!N182="",Dades!O182=""),
"No es carregarà",
    IF(OR(Dades!A183="DIRECTA",Dades!A183="INDIRECTA"),Dades!A183,"Valor incorrecte")),
IF(Dades!B183="","","Camp obligatori"))</f>
        <v/>
      </c>
      <c r="B183" t="str">
        <f>IF(Dades!B183&lt;&gt;"",
IF(OR(Dades!B183="SERVEI PROFESSIONAL",
           Dades!B183="DESPESA PERSONAL",
           Dades!B183="ASSEGURANÇA",
           Dades!B183="DIETA",
           Dades!B183="AMORTITZACIO",
           Dades!B183="SUBMINISTRAMENT",
           Dades!B183="SERVEI GENERAL",
           Dades!B183="ALTRES"),
Dades!B183,"Valor incorrecte"),
IF(Dades!A183="","","Camp obligatori"))</f>
        <v/>
      </c>
      <c r="C183" s="6" t="str">
        <f>IF(Dades!C183&lt;&gt;"",
       IF(Dades!B183="DESPESA PERSONAL",
             IF(Q183="",Dades!C183,"Valor incorrecte"),
             Dades!C183),
IF(AND(Dades!B183&lt;&gt;"DIETA",Dades!B183&lt;&gt;"ALTRES"),
     IF(Dades!A183="", "", "Camp obligatori"),
      ""))</f>
        <v/>
      </c>
      <c r="D183" s="2" t="str">
        <f ca="1">IFERROR(IF(Dades!D183&lt;&gt;"",
       IF(OR(CELL("formato",Dades!D183)="D1",CELL("formato",Dades!D183)="D4"),Dades!D183+0,"Format incorrecte"),
      IF(Dades!A183="","","Camp obligatori")),"Valor incorrecte")</f>
        <v/>
      </c>
      <c r="E183" s="2" t="str">
        <f ca="1">IFERROR(IF(Dades!E183&lt;&gt;"",
       IF(OR(CELL("formato",Dades!E183)="D1",CELL("formato",Dades!E183)="D4"),Dades!E183+0,"Format incorrecte"),
      IF(Dades!A183="","","Camp obligatori")),"Valor incorrecte")</f>
        <v/>
      </c>
      <c r="F183" t="str">
        <f>IF(Dades!F183="",IF(Dades!A183="","",IF(Dades!B183="DESPESA PERSONAL","Camp obligatori","")),
IF(LEN(Dades!F183)&gt;255,"Longitud superada",Dades!F183))</f>
        <v/>
      </c>
      <c r="G183" t="str">
        <f>IF(Dades!G183&lt;&gt;"",Dades!G183,
IF(Dades!A183="","","Camp obligatori"))</f>
        <v/>
      </c>
      <c r="H183" t="str">
        <f>IF(Dades!H183="",IF(Dades!A183="","","Camp obligatori"),
IF(LEN(Dades!H183)&gt;255,"Longitud superada",Dades!H183))</f>
        <v/>
      </c>
      <c r="I183" s="7" t="str">
        <f>IFERROR(IF(Dades!I183&lt;&gt;"",
IF(TYPE(Dades!I183)=1,Dades!I183,"Format incorrecte"),
IF(Dades!A183="","","Camp obligatori")),"Valor incorrecte")</f>
        <v/>
      </c>
      <c r="J183" s="7" t="str">
        <f>IFERROR(IF(Dades!J183&lt;&gt;"",
       IF(TYPE(Dades!J183)=1,IF(Dades!I183&lt;Dades!J183,"Import incorrecte",Dades!J183),"Format incorrecte"),
IF(Dades!A183="","","")),"Valor incorrecte")</f>
        <v/>
      </c>
      <c r="K183" s="7" t="str">
        <f>IFERROR(IF(Dades!K183&lt;&gt;"",
IF(TYPE(Dades!K183)=1,Dades!K183,"Format incorrecte"),
IF(Dades!A183="","","Camp obligatori")),"Valor incorrecte")</f>
        <v/>
      </c>
      <c r="L183" s="7" t="str">
        <f>IFERROR(IF(Dades!L183&lt;&gt;"",
       IF(TYPE(Dades!L183)=1,IF(Dades!K183&lt;Dades!L183,"Import incorrecte",Dades!L183),"Format incorrecte"),
IF(Dades!A183="","","Camp obligatori")),"Valor incorrecte")</f>
        <v/>
      </c>
      <c r="M183" s="7" t="str">
        <f>IFERROR(IF(Dades!M183&lt;&gt;"",
IF(TYPE(Dades!M183)=1,Dades!M183,"Format incorrecte"),
IF(Dades!A183="","","")),"Valor incorrecte")</f>
        <v/>
      </c>
      <c r="N183" t="str">
        <f>IF(Dades!N183="","",
IF(LEN(Dades!N183)&gt;255,"Longitud superada",Dades!N183))</f>
        <v/>
      </c>
      <c r="O183" t="str">
        <f>IF(Dades!O183="","",
IF(LEN(Dades!O183)&gt;1000,"Longitud superada",Dades!O183))</f>
        <v/>
      </c>
      <c r="P183" t="str">
        <f>IF(OR(Dades!P183&lt;&gt;"",Dades!Q183&lt;&gt;"",Dades!R183&lt;&gt;"",Dades!S183&lt;&gt;"",Dades!T183&lt;&gt;"",Dades!U183&lt;&gt;"",Dades!V183&lt;&gt;""),"Buidar col P i endavant","")</f>
        <v/>
      </c>
      <c r="Q183" t="str">
        <f>IF(Dades!B183="DESPESA PERSONAL",
IFERROR(IF(
       AND(
         LEN(Dades!C183)=8,
         AND(ISNUMBER(VALUE(LEFT(Dades!C183,2))),VALUE(LEFT(Dades!C183,2))&gt;=1,VALUE(LEFT(Dades!C183,2))&lt;13),
         OR(MID(Dades!C183,3,1)="N",MID(Dades!C183,3,1)="E"),
         MID(Dades!C183,4,1)="/",
         AND(ISNUMBER(VALUE(RIGHT(Dades!C183,4))),VALUE(RIGHT(Dades!C183,4))&gt;=2000,VALUE(RIGHT(Dades!C183,4))&lt;2100)
       )
=FALSE,"Valor incorrecte",""),"Valor incorrecte"),"")</f>
        <v/>
      </c>
    </row>
    <row r="184" spans="1:17" x14ac:dyDescent="0.3">
      <c r="A184" t="str">
        <f>IF(Dades!A184&lt;&gt;"",IF(AND(Dades!A183="",Dades!B183="",Dades!C183="",Dades!D183="",Dades!E183="",Dades!F183="",Dades!G183="",Dades!H183="",Dades!I183="",Dades!J183="",Dades!K183="",Dades!L183="",Dades!M183="",Dades!N183="",Dades!O183=""),
"No es carregarà",
    IF(OR(Dades!A184="DIRECTA",Dades!A184="INDIRECTA"),Dades!A184,"Valor incorrecte")),
IF(Dades!B184="","","Camp obligatori"))</f>
        <v/>
      </c>
      <c r="B184" t="str">
        <f>IF(Dades!B184&lt;&gt;"",
IF(OR(Dades!B184="SERVEI PROFESSIONAL",
           Dades!B184="DESPESA PERSONAL",
           Dades!B184="ASSEGURANÇA",
           Dades!B184="DIETA",
           Dades!B184="AMORTITZACIO",
           Dades!B184="SUBMINISTRAMENT",
           Dades!B184="SERVEI GENERAL",
           Dades!B184="ALTRES"),
Dades!B184,"Valor incorrecte"),
IF(Dades!A184="","","Camp obligatori"))</f>
        <v/>
      </c>
      <c r="C184" s="6" t="str">
        <f>IF(Dades!C184&lt;&gt;"",
       IF(Dades!B184="DESPESA PERSONAL",
             IF(Q184="",Dades!C184,"Valor incorrecte"),
             Dades!C184),
IF(AND(Dades!B184&lt;&gt;"DIETA",Dades!B184&lt;&gt;"ALTRES"),
     IF(Dades!A184="", "", "Camp obligatori"),
      ""))</f>
        <v/>
      </c>
      <c r="D184" s="2" t="str">
        <f ca="1">IFERROR(IF(Dades!D184&lt;&gt;"",
       IF(OR(CELL("formato",Dades!D184)="D1",CELL("formato",Dades!D184)="D4"),Dades!D184+0,"Format incorrecte"),
      IF(Dades!A184="","","Camp obligatori")),"Valor incorrecte")</f>
        <v/>
      </c>
      <c r="E184" s="2" t="str">
        <f ca="1">IFERROR(IF(Dades!E184&lt;&gt;"",
       IF(OR(CELL("formato",Dades!E184)="D1",CELL("formato",Dades!E184)="D4"),Dades!E184+0,"Format incorrecte"),
      IF(Dades!A184="","","Camp obligatori")),"Valor incorrecte")</f>
        <v/>
      </c>
      <c r="F184" t="str">
        <f>IF(Dades!F184="",IF(Dades!A184="","",IF(Dades!B184="DESPESA PERSONAL","Camp obligatori","")),
IF(LEN(Dades!F184)&gt;255,"Longitud superada",Dades!F184))</f>
        <v/>
      </c>
      <c r="G184" t="str">
        <f>IF(Dades!G184&lt;&gt;"",Dades!G184,
IF(Dades!A184="","","Camp obligatori"))</f>
        <v/>
      </c>
      <c r="H184" t="str">
        <f>IF(Dades!H184="",IF(Dades!A184="","","Camp obligatori"),
IF(LEN(Dades!H184)&gt;255,"Longitud superada",Dades!H184))</f>
        <v/>
      </c>
      <c r="I184" s="7" t="str">
        <f>IFERROR(IF(Dades!I184&lt;&gt;"",
IF(TYPE(Dades!I184)=1,Dades!I184,"Format incorrecte"),
IF(Dades!A184="","","Camp obligatori")),"Valor incorrecte")</f>
        <v/>
      </c>
      <c r="J184" s="7" t="str">
        <f>IFERROR(IF(Dades!J184&lt;&gt;"",
       IF(TYPE(Dades!J184)=1,IF(Dades!I184&lt;Dades!J184,"Import incorrecte",Dades!J184),"Format incorrecte"),
IF(Dades!A184="","","")),"Valor incorrecte")</f>
        <v/>
      </c>
      <c r="K184" s="7" t="str">
        <f>IFERROR(IF(Dades!K184&lt;&gt;"",
IF(TYPE(Dades!K184)=1,Dades!K184,"Format incorrecte"),
IF(Dades!A184="","","Camp obligatori")),"Valor incorrecte")</f>
        <v/>
      </c>
      <c r="L184" s="7" t="str">
        <f>IFERROR(IF(Dades!L184&lt;&gt;"",
       IF(TYPE(Dades!L184)=1,IF(Dades!K184&lt;Dades!L184,"Import incorrecte",Dades!L184),"Format incorrecte"),
IF(Dades!A184="","","Camp obligatori")),"Valor incorrecte")</f>
        <v/>
      </c>
      <c r="M184" s="7" t="str">
        <f>IFERROR(IF(Dades!M184&lt;&gt;"",
IF(TYPE(Dades!M184)=1,Dades!M184,"Format incorrecte"),
IF(Dades!A184="","","")),"Valor incorrecte")</f>
        <v/>
      </c>
      <c r="N184" t="str">
        <f>IF(Dades!N184="","",
IF(LEN(Dades!N184)&gt;255,"Longitud superada",Dades!N184))</f>
        <v/>
      </c>
      <c r="O184" t="str">
        <f>IF(Dades!O184="","",
IF(LEN(Dades!O184)&gt;1000,"Longitud superada",Dades!O184))</f>
        <v/>
      </c>
      <c r="P184" t="str">
        <f>IF(OR(Dades!P184&lt;&gt;"",Dades!Q184&lt;&gt;"",Dades!R184&lt;&gt;"",Dades!S184&lt;&gt;"",Dades!T184&lt;&gt;"",Dades!U184&lt;&gt;"",Dades!V184&lt;&gt;""),"Buidar col P i endavant","")</f>
        <v/>
      </c>
      <c r="Q184" t="str">
        <f>IF(Dades!B184="DESPESA PERSONAL",
IFERROR(IF(
       AND(
         LEN(Dades!C184)=8,
         AND(ISNUMBER(VALUE(LEFT(Dades!C184,2))),VALUE(LEFT(Dades!C184,2))&gt;=1,VALUE(LEFT(Dades!C184,2))&lt;13),
         OR(MID(Dades!C184,3,1)="N",MID(Dades!C184,3,1)="E"),
         MID(Dades!C184,4,1)="/",
         AND(ISNUMBER(VALUE(RIGHT(Dades!C184,4))),VALUE(RIGHT(Dades!C184,4))&gt;=2000,VALUE(RIGHT(Dades!C184,4))&lt;2100)
       )
=FALSE,"Valor incorrecte",""),"Valor incorrecte"),"")</f>
        <v/>
      </c>
    </row>
    <row r="185" spans="1:17" x14ac:dyDescent="0.3">
      <c r="A185" t="str">
        <f>IF(Dades!A185&lt;&gt;"",IF(AND(Dades!A184="",Dades!B184="",Dades!C184="",Dades!D184="",Dades!E184="",Dades!F184="",Dades!G184="",Dades!H184="",Dades!I184="",Dades!J184="",Dades!K184="",Dades!L184="",Dades!M184="",Dades!N184="",Dades!O184=""),
"No es carregarà",
    IF(OR(Dades!A185="DIRECTA",Dades!A185="INDIRECTA"),Dades!A185,"Valor incorrecte")),
IF(Dades!B185="","","Camp obligatori"))</f>
        <v/>
      </c>
      <c r="B185" t="str">
        <f>IF(Dades!B185&lt;&gt;"",
IF(OR(Dades!B185="SERVEI PROFESSIONAL",
           Dades!B185="DESPESA PERSONAL",
           Dades!B185="ASSEGURANÇA",
           Dades!B185="DIETA",
           Dades!B185="AMORTITZACIO",
           Dades!B185="SUBMINISTRAMENT",
           Dades!B185="SERVEI GENERAL",
           Dades!B185="ALTRES"),
Dades!B185,"Valor incorrecte"),
IF(Dades!A185="","","Camp obligatori"))</f>
        <v/>
      </c>
      <c r="C185" s="6" t="str">
        <f>IF(Dades!C185&lt;&gt;"",
       IF(Dades!B185="DESPESA PERSONAL",
             IF(Q185="",Dades!C185,"Valor incorrecte"),
             Dades!C185),
IF(AND(Dades!B185&lt;&gt;"DIETA",Dades!B185&lt;&gt;"ALTRES"),
     IF(Dades!A185="", "", "Camp obligatori"),
      ""))</f>
        <v/>
      </c>
      <c r="D185" s="2" t="str">
        <f ca="1">IFERROR(IF(Dades!D185&lt;&gt;"",
       IF(OR(CELL("formato",Dades!D185)="D1",CELL("formato",Dades!D185)="D4"),Dades!D185+0,"Format incorrecte"),
      IF(Dades!A185="","","Camp obligatori")),"Valor incorrecte")</f>
        <v/>
      </c>
      <c r="E185" s="2" t="str">
        <f ca="1">IFERROR(IF(Dades!E185&lt;&gt;"",
       IF(OR(CELL("formato",Dades!E185)="D1",CELL("formato",Dades!E185)="D4"),Dades!E185+0,"Format incorrecte"),
      IF(Dades!A185="","","Camp obligatori")),"Valor incorrecte")</f>
        <v/>
      </c>
      <c r="F185" t="str">
        <f>IF(Dades!F185="",IF(Dades!A185="","",IF(Dades!B185="DESPESA PERSONAL","Camp obligatori","")),
IF(LEN(Dades!F185)&gt;255,"Longitud superada",Dades!F185))</f>
        <v/>
      </c>
      <c r="G185" t="str">
        <f>IF(Dades!G185&lt;&gt;"",Dades!G185,
IF(Dades!A185="","","Camp obligatori"))</f>
        <v/>
      </c>
      <c r="H185" t="str">
        <f>IF(Dades!H185="",IF(Dades!A185="","","Camp obligatori"),
IF(LEN(Dades!H185)&gt;255,"Longitud superada",Dades!H185))</f>
        <v/>
      </c>
      <c r="I185" s="7" t="str">
        <f>IFERROR(IF(Dades!I185&lt;&gt;"",
IF(TYPE(Dades!I185)=1,Dades!I185,"Format incorrecte"),
IF(Dades!A185="","","Camp obligatori")),"Valor incorrecte")</f>
        <v/>
      </c>
      <c r="J185" s="7" t="str">
        <f>IFERROR(IF(Dades!J185&lt;&gt;"",
       IF(TYPE(Dades!J185)=1,IF(Dades!I185&lt;Dades!J185,"Import incorrecte",Dades!J185),"Format incorrecte"),
IF(Dades!A185="","","")),"Valor incorrecte")</f>
        <v/>
      </c>
      <c r="K185" s="7" t="str">
        <f>IFERROR(IF(Dades!K185&lt;&gt;"",
IF(TYPE(Dades!K185)=1,Dades!K185,"Format incorrecte"),
IF(Dades!A185="","","Camp obligatori")),"Valor incorrecte")</f>
        <v/>
      </c>
      <c r="L185" s="7" t="str">
        <f>IFERROR(IF(Dades!L185&lt;&gt;"",
       IF(TYPE(Dades!L185)=1,IF(Dades!K185&lt;Dades!L185,"Import incorrecte",Dades!L185),"Format incorrecte"),
IF(Dades!A185="","","Camp obligatori")),"Valor incorrecte")</f>
        <v/>
      </c>
      <c r="M185" s="7" t="str">
        <f>IFERROR(IF(Dades!M185&lt;&gt;"",
IF(TYPE(Dades!M185)=1,Dades!M185,"Format incorrecte"),
IF(Dades!A185="","","")),"Valor incorrecte")</f>
        <v/>
      </c>
      <c r="N185" t="str">
        <f>IF(Dades!N185="","",
IF(LEN(Dades!N185)&gt;255,"Longitud superada",Dades!N185))</f>
        <v/>
      </c>
      <c r="O185" t="str">
        <f>IF(Dades!O185="","",
IF(LEN(Dades!O185)&gt;1000,"Longitud superada",Dades!O185))</f>
        <v/>
      </c>
      <c r="P185" t="str">
        <f>IF(OR(Dades!P185&lt;&gt;"",Dades!Q185&lt;&gt;"",Dades!R185&lt;&gt;"",Dades!S185&lt;&gt;"",Dades!T185&lt;&gt;"",Dades!U185&lt;&gt;"",Dades!V185&lt;&gt;""),"Buidar col P i endavant","")</f>
        <v/>
      </c>
      <c r="Q185" t="str">
        <f>IF(Dades!B185="DESPESA PERSONAL",
IFERROR(IF(
       AND(
         LEN(Dades!C185)=8,
         AND(ISNUMBER(VALUE(LEFT(Dades!C185,2))),VALUE(LEFT(Dades!C185,2))&gt;=1,VALUE(LEFT(Dades!C185,2))&lt;13),
         OR(MID(Dades!C185,3,1)="N",MID(Dades!C185,3,1)="E"),
         MID(Dades!C185,4,1)="/",
         AND(ISNUMBER(VALUE(RIGHT(Dades!C185,4))),VALUE(RIGHT(Dades!C185,4))&gt;=2000,VALUE(RIGHT(Dades!C185,4))&lt;2100)
       )
=FALSE,"Valor incorrecte",""),"Valor incorrecte"),"")</f>
        <v/>
      </c>
    </row>
    <row r="186" spans="1:17" x14ac:dyDescent="0.3">
      <c r="A186" t="str">
        <f>IF(Dades!A186&lt;&gt;"",IF(AND(Dades!A185="",Dades!B185="",Dades!C185="",Dades!D185="",Dades!E185="",Dades!F185="",Dades!G185="",Dades!H185="",Dades!I185="",Dades!J185="",Dades!K185="",Dades!L185="",Dades!M185="",Dades!N185="",Dades!O185=""),
"No es carregarà",
    IF(OR(Dades!A186="DIRECTA",Dades!A186="INDIRECTA"),Dades!A186,"Valor incorrecte")),
IF(Dades!B186="","","Camp obligatori"))</f>
        <v/>
      </c>
      <c r="B186" t="str">
        <f>IF(Dades!B186&lt;&gt;"",
IF(OR(Dades!B186="SERVEI PROFESSIONAL",
           Dades!B186="DESPESA PERSONAL",
           Dades!B186="ASSEGURANÇA",
           Dades!B186="DIETA",
           Dades!B186="AMORTITZACIO",
           Dades!B186="SUBMINISTRAMENT",
           Dades!B186="SERVEI GENERAL",
           Dades!B186="ALTRES"),
Dades!B186,"Valor incorrecte"),
IF(Dades!A186="","","Camp obligatori"))</f>
        <v/>
      </c>
      <c r="C186" s="6" t="str">
        <f>IF(Dades!C186&lt;&gt;"",
       IF(Dades!B186="DESPESA PERSONAL",
             IF(Q186="",Dades!C186,"Valor incorrecte"),
             Dades!C186),
IF(AND(Dades!B186&lt;&gt;"DIETA",Dades!B186&lt;&gt;"ALTRES"),
     IF(Dades!A186="", "", "Camp obligatori"),
      ""))</f>
        <v/>
      </c>
      <c r="D186" s="2" t="str">
        <f ca="1">IFERROR(IF(Dades!D186&lt;&gt;"",
       IF(OR(CELL("formato",Dades!D186)="D1",CELL("formato",Dades!D186)="D4"),Dades!D186+0,"Format incorrecte"),
      IF(Dades!A186="","","Camp obligatori")),"Valor incorrecte")</f>
        <v/>
      </c>
      <c r="E186" s="2" t="str">
        <f ca="1">IFERROR(IF(Dades!E186&lt;&gt;"",
       IF(OR(CELL("formato",Dades!E186)="D1",CELL("formato",Dades!E186)="D4"),Dades!E186+0,"Format incorrecte"),
      IF(Dades!A186="","","Camp obligatori")),"Valor incorrecte")</f>
        <v/>
      </c>
      <c r="F186" t="str">
        <f>IF(Dades!F186="",IF(Dades!A186="","",IF(Dades!B186="DESPESA PERSONAL","Camp obligatori","")),
IF(LEN(Dades!F186)&gt;255,"Longitud superada",Dades!F186))</f>
        <v/>
      </c>
      <c r="G186" t="str">
        <f>IF(Dades!G186&lt;&gt;"",Dades!G186,
IF(Dades!A186="","","Camp obligatori"))</f>
        <v/>
      </c>
      <c r="H186" t="str">
        <f>IF(Dades!H186="",IF(Dades!A186="","","Camp obligatori"),
IF(LEN(Dades!H186)&gt;255,"Longitud superada",Dades!H186))</f>
        <v/>
      </c>
      <c r="I186" s="7" t="str">
        <f>IFERROR(IF(Dades!I186&lt;&gt;"",
IF(TYPE(Dades!I186)=1,Dades!I186,"Format incorrecte"),
IF(Dades!A186="","","Camp obligatori")),"Valor incorrecte")</f>
        <v/>
      </c>
      <c r="J186" s="7" t="str">
        <f>IFERROR(IF(Dades!J186&lt;&gt;"",
       IF(TYPE(Dades!J186)=1,IF(Dades!I186&lt;Dades!J186,"Import incorrecte",Dades!J186),"Format incorrecte"),
IF(Dades!A186="","","")),"Valor incorrecte")</f>
        <v/>
      </c>
      <c r="K186" s="7" t="str">
        <f>IFERROR(IF(Dades!K186&lt;&gt;"",
IF(TYPE(Dades!K186)=1,Dades!K186,"Format incorrecte"),
IF(Dades!A186="","","Camp obligatori")),"Valor incorrecte")</f>
        <v/>
      </c>
      <c r="L186" s="7" t="str">
        <f>IFERROR(IF(Dades!L186&lt;&gt;"",
       IF(TYPE(Dades!L186)=1,IF(Dades!K186&lt;Dades!L186,"Import incorrecte",Dades!L186),"Format incorrecte"),
IF(Dades!A186="","","Camp obligatori")),"Valor incorrecte")</f>
        <v/>
      </c>
      <c r="M186" s="7" t="str">
        <f>IFERROR(IF(Dades!M186&lt;&gt;"",
IF(TYPE(Dades!M186)=1,Dades!M186,"Format incorrecte"),
IF(Dades!A186="","","")),"Valor incorrecte")</f>
        <v/>
      </c>
      <c r="N186" t="str">
        <f>IF(Dades!N186="","",
IF(LEN(Dades!N186)&gt;255,"Longitud superada",Dades!N186))</f>
        <v/>
      </c>
      <c r="O186" t="str">
        <f>IF(Dades!O186="","",
IF(LEN(Dades!O186)&gt;1000,"Longitud superada",Dades!O186))</f>
        <v/>
      </c>
      <c r="P186" t="str">
        <f>IF(OR(Dades!P186&lt;&gt;"",Dades!Q186&lt;&gt;"",Dades!R186&lt;&gt;"",Dades!S186&lt;&gt;"",Dades!T186&lt;&gt;"",Dades!U186&lt;&gt;"",Dades!V186&lt;&gt;""),"Buidar col P i endavant","")</f>
        <v/>
      </c>
      <c r="Q186" t="str">
        <f>IF(Dades!B186="DESPESA PERSONAL",
IFERROR(IF(
       AND(
         LEN(Dades!C186)=8,
         AND(ISNUMBER(VALUE(LEFT(Dades!C186,2))),VALUE(LEFT(Dades!C186,2))&gt;=1,VALUE(LEFT(Dades!C186,2))&lt;13),
         OR(MID(Dades!C186,3,1)="N",MID(Dades!C186,3,1)="E"),
         MID(Dades!C186,4,1)="/",
         AND(ISNUMBER(VALUE(RIGHT(Dades!C186,4))),VALUE(RIGHT(Dades!C186,4))&gt;=2000,VALUE(RIGHT(Dades!C186,4))&lt;2100)
       )
=FALSE,"Valor incorrecte",""),"Valor incorrecte"),"")</f>
        <v/>
      </c>
    </row>
    <row r="187" spans="1:17" x14ac:dyDescent="0.3">
      <c r="A187" t="str">
        <f>IF(Dades!A187&lt;&gt;"",IF(AND(Dades!A186="",Dades!B186="",Dades!C186="",Dades!D186="",Dades!E186="",Dades!F186="",Dades!G186="",Dades!H186="",Dades!I186="",Dades!J186="",Dades!K186="",Dades!L186="",Dades!M186="",Dades!N186="",Dades!O186=""),
"No es carregarà",
    IF(OR(Dades!A187="DIRECTA",Dades!A187="INDIRECTA"),Dades!A187,"Valor incorrecte")),
IF(Dades!B187="","","Camp obligatori"))</f>
        <v/>
      </c>
      <c r="B187" t="str">
        <f>IF(Dades!B187&lt;&gt;"",
IF(OR(Dades!B187="SERVEI PROFESSIONAL",
           Dades!B187="DESPESA PERSONAL",
           Dades!B187="ASSEGURANÇA",
           Dades!B187="DIETA",
           Dades!B187="AMORTITZACIO",
           Dades!B187="SUBMINISTRAMENT",
           Dades!B187="SERVEI GENERAL",
           Dades!B187="ALTRES"),
Dades!B187,"Valor incorrecte"),
IF(Dades!A187="","","Camp obligatori"))</f>
        <v/>
      </c>
      <c r="C187" s="6" t="str">
        <f>IF(Dades!C187&lt;&gt;"",
       IF(Dades!B187="DESPESA PERSONAL",
             IF(Q187="",Dades!C187,"Valor incorrecte"),
             Dades!C187),
IF(AND(Dades!B187&lt;&gt;"DIETA",Dades!B187&lt;&gt;"ALTRES"),
     IF(Dades!A187="", "", "Camp obligatori"),
      ""))</f>
        <v/>
      </c>
      <c r="D187" s="2" t="str">
        <f ca="1">IFERROR(IF(Dades!D187&lt;&gt;"",
       IF(OR(CELL("formato",Dades!D187)="D1",CELL("formato",Dades!D187)="D4"),Dades!D187+0,"Format incorrecte"),
      IF(Dades!A187="","","Camp obligatori")),"Valor incorrecte")</f>
        <v/>
      </c>
      <c r="E187" s="2" t="str">
        <f ca="1">IFERROR(IF(Dades!E187&lt;&gt;"",
       IF(OR(CELL("formato",Dades!E187)="D1",CELL("formato",Dades!E187)="D4"),Dades!E187+0,"Format incorrecte"),
      IF(Dades!A187="","","Camp obligatori")),"Valor incorrecte")</f>
        <v/>
      </c>
      <c r="F187" t="str">
        <f>IF(Dades!F187="",IF(Dades!A187="","",IF(Dades!B187="DESPESA PERSONAL","Camp obligatori","")),
IF(LEN(Dades!F187)&gt;255,"Longitud superada",Dades!F187))</f>
        <v/>
      </c>
      <c r="G187" t="str">
        <f>IF(Dades!G187&lt;&gt;"",Dades!G187,
IF(Dades!A187="","","Camp obligatori"))</f>
        <v/>
      </c>
      <c r="H187" t="str">
        <f>IF(Dades!H187="",IF(Dades!A187="","","Camp obligatori"),
IF(LEN(Dades!H187)&gt;255,"Longitud superada",Dades!H187))</f>
        <v/>
      </c>
      <c r="I187" s="7" t="str">
        <f>IFERROR(IF(Dades!I187&lt;&gt;"",
IF(TYPE(Dades!I187)=1,Dades!I187,"Format incorrecte"),
IF(Dades!A187="","","Camp obligatori")),"Valor incorrecte")</f>
        <v/>
      </c>
      <c r="J187" s="7" t="str">
        <f>IFERROR(IF(Dades!J187&lt;&gt;"",
       IF(TYPE(Dades!J187)=1,IF(Dades!I187&lt;Dades!J187,"Import incorrecte",Dades!J187),"Format incorrecte"),
IF(Dades!A187="","","")),"Valor incorrecte")</f>
        <v/>
      </c>
      <c r="K187" s="7" t="str">
        <f>IFERROR(IF(Dades!K187&lt;&gt;"",
IF(TYPE(Dades!K187)=1,Dades!K187,"Format incorrecte"),
IF(Dades!A187="","","Camp obligatori")),"Valor incorrecte")</f>
        <v/>
      </c>
      <c r="L187" s="7" t="str">
        <f>IFERROR(IF(Dades!L187&lt;&gt;"",
       IF(TYPE(Dades!L187)=1,IF(Dades!K187&lt;Dades!L187,"Import incorrecte",Dades!L187),"Format incorrecte"),
IF(Dades!A187="","","Camp obligatori")),"Valor incorrecte")</f>
        <v/>
      </c>
      <c r="M187" s="7" t="str">
        <f>IFERROR(IF(Dades!M187&lt;&gt;"",
IF(TYPE(Dades!M187)=1,Dades!M187,"Format incorrecte"),
IF(Dades!A187="","","")),"Valor incorrecte")</f>
        <v/>
      </c>
      <c r="N187" t="str">
        <f>IF(Dades!N187="","",
IF(LEN(Dades!N187)&gt;255,"Longitud superada",Dades!N187))</f>
        <v/>
      </c>
      <c r="O187" t="str">
        <f>IF(Dades!O187="","",
IF(LEN(Dades!O187)&gt;1000,"Longitud superada",Dades!O187))</f>
        <v/>
      </c>
      <c r="P187" t="str">
        <f>IF(OR(Dades!P187&lt;&gt;"",Dades!Q187&lt;&gt;"",Dades!R187&lt;&gt;"",Dades!S187&lt;&gt;"",Dades!T187&lt;&gt;"",Dades!U187&lt;&gt;"",Dades!V187&lt;&gt;""),"Buidar col P i endavant","")</f>
        <v/>
      </c>
      <c r="Q187" t="str">
        <f>IF(Dades!B187="DESPESA PERSONAL",
IFERROR(IF(
       AND(
         LEN(Dades!C187)=8,
         AND(ISNUMBER(VALUE(LEFT(Dades!C187,2))),VALUE(LEFT(Dades!C187,2))&gt;=1,VALUE(LEFT(Dades!C187,2))&lt;13),
         OR(MID(Dades!C187,3,1)="N",MID(Dades!C187,3,1)="E"),
         MID(Dades!C187,4,1)="/",
         AND(ISNUMBER(VALUE(RIGHT(Dades!C187,4))),VALUE(RIGHT(Dades!C187,4))&gt;=2000,VALUE(RIGHT(Dades!C187,4))&lt;2100)
       )
=FALSE,"Valor incorrecte",""),"Valor incorrecte"),"")</f>
        <v/>
      </c>
    </row>
    <row r="188" spans="1:17" x14ac:dyDescent="0.3">
      <c r="A188" t="str">
        <f>IF(Dades!A188&lt;&gt;"",IF(AND(Dades!A187="",Dades!B187="",Dades!C187="",Dades!D187="",Dades!E187="",Dades!F187="",Dades!G187="",Dades!H187="",Dades!I187="",Dades!J187="",Dades!K187="",Dades!L187="",Dades!M187="",Dades!N187="",Dades!O187=""),
"No es carregarà",
    IF(OR(Dades!A188="DIRECTA",Dades!A188="INDIRECTA"),Dades!A188,"Valor incorrecte")),
IF(Dades!B188="","","Camp obligatori"))</f>
        <v/>
      </c>
      <c r="B188" t="str">
        <f>IF(Dades!B188&lt;&gt;"",
IF(OR(Dades!B188="SERVEI PROFESSIONAL",
           Dades!B188="DESPESA PERSONAL",
           Dades!B188="ASSEGURANÇA",
           Dades!B188="DIETA",
           Dades!B188="AMORTITZACIO",
           Dades!B188="SUBMINISTRAMENT",
           Dades!B188="SERVEI GENERAL",
           Dades!B188="ALTRES"),
Dades!B188,"Valor incorrecte"),
IF(Dades!A188="","","Camp obligatori"))</f>
        <v/>
      </c>
      <c r="C188" s="6" t="str">
        <f>IF(Dades!C188&lt;&gt;"",
       IF(Dades!B188="DESPESA PERSONAL",
             IF(Q188="",Dades!C188,"Valor incorrecte"),
             Dades!C188),
IF(AND(Dades!B188&lt;&gt;"DIETA",Dades!B188&lt;&gt;"ALTRES"),
     IF(Dades!A188="", "", "Camp obligatori"),
      ""))</f>
        <v/>
      </c>
      <c r="D188" s="2" t="str">
        <f ca="1">IFERROR(IF(Dades!D188&lt;&gt;"",
       IF(OR(CELL("formato",Dades!D188)="D1",CELL("formato",Dades!D188)="D4"),Dades!D188+0,"Format incorrecte"),
      IF(Dades!A188="","","Camp obligatori")),"Valor incorrecte")</f>
        <v/>
      </c>
      <c r="E188" s="2" t="str">
        <f ca="1">IFERROR(IF(Dades!E188&lt;&gt;"",
       IF(OR(CELL("formato",Dades!E188)="D1",CELL("formato",Dades!E188)="D4"),Dades!E188+0,"Format incorrecte"),
      IF(Dades!A188="","","Camp obligatori")),"Valor incorrecte")</f>
        <v/>
      </c>
      <c r="F188" t="str">
        <f>IF(Dades!F188="",IF(Dades!A188="","",IF(Dades!B188="DESPESA PERSONAL","Camp obligatori","")),
IF(LEN(Dades!F188)&gt;255,"Longitud superada",Dades!F188))</f>
        <v/>
      </c>
      <c r="G188" t="str">
        <f>IF(Dades!G188&lt;&gt;"",Dades!G188,
IF(Dades!A188="","","Camp obligatori"))</f>
        <v/>
      </c>
      <c r="H188" t="str">
        <f>IF(Dades!H188="",IF(Dades!A188="","","Camp obligatori"),
IF(LEN(Dades!H188)&gt;255,"Longitud superada",Dades!H188))</f>
        <v/>
      </c>
      <c r="I188" s="7" t="str">
        <f>IFERROR(IF(Dades!I188&lt;&gt;"",
IF(TYPE(Dades!I188)=1,Dades!I188,"Format incorrecte"),
IF(Dades!A188="","","Camp obligatori")),"Valor incorrecte")</f>
        <v/>
      </c>
      <c r="J188" s="7" t="str">
        <f>IFERROR(IF(Dades!J188&lt;&gt;"",
       IF(TYPE(Dades!J188)=1,IF(Dades!I188&lt;Dades!J188,"Import incorrecte",Dades!J188),"Format incorrecte"),
IF(Dades!A188="","","")),"Valor incorrecte")</f>
        <v/>
      </c>
      <c r="K188" s="7" t="str">
        <f>IFERROR(IF(Dades!K188&lt;&gt;"",
IF(TYPE(Dades!K188)=1,Dades!K188,"Format incorrecte"),
IF(Dades!A188="","","Camp obligatori")),"Valor incorrecte")</f>
        <v/>
      </c>
      <c r="L188" s="7" t="str">
        <f>IFERROR(IF(Dades!L188&lt;&gt;"",
       IF(TYPE(Dades!L188)=1,IF(Dades!K188&lt;Dades!L188,"Import incorrecte",Dades!L188),"Format incorrecte"),
IF(Dades!A188="","","Camp obligatori")),"Valor incorrecte")</f>
        <v/>
      </c>
      <c r="M188" s="7" t="str">
        <f>IFERROR(IF(Dades!M188&lt;&gt;"",
IF(TYPE(Dades!M188)=1,Dades!M188,"Format incorrecte"),
IF(Dades!A188="","","")),"Valor incorrecte")</f>
        <v/>
      </c>
      <c r="N188" t="str">
        <f>IF(Dades!N188="","",
IF(LEN(Dades!N188)&gt;255,"Longitud superada",Dades!N188))</f>
        <v/>
      </c>
      <c r="O188" t="str">
        <f>IF(Dades!O188="","",
IF(LEN(Dades!O188)&gt;1000,"Longitud superada",Dades!O188))</f>
        <v/>
      </c>
      <c r="P188" t="str">
        <f>IF(OR(Dades!P188&lt;&gt;"",Dades!Q188&lt;&gt;"",Dades!R188&lt;&gt;"",Dades!S188&lt;&gt;"",Dades!T188&lt;&gt;"",Dades!U188&lt;&gt;"",Dades!V188&lt;&gt;""),"Buidar col P i endavant","")</f>
        <v/>
      </c>
      <c r="Q188" t="str">
        <f>IF(Dades!B188="DESPESA PERSONAL",
IFERROR(IF(
       AND(
         LEN(Dades!C188)=8,
         AND(ISNUMBER(VALUE(LEFT(Dades!C188,2))),VALUE(LEFT(Dades!C188,2))&gt;=1,VALUE(LEFT(Dades!C188,2))&lt;13),
         OR(MID(Dades!C188,3,1)="N",MID(Dades!C188,3,1)="E"),
         MID(Dades!C188,4,1)="/",
         AND(ISNUMBER(VALUE(RIGHT(Dades!C188,4))),VALUE(RIGHT(Dades!C188,4))&gt;=2000,VALUE(RIGHT(Dades!C188,4))&lt;2100)
       )
=FALSE,"Valor incorrecte",""),"Valor incorrecte"),"")</f>
        <v/>
      </c>
    </row>
    <row r="189" spans="1:17" x14ac:dyDescent="0.3">
      <c r="A189" t="str">
        <f>IF(Dades!A189&lt;&gt;"",IF(AND(Dades!A188="",Dades!B188="",Dades!C188="",Dades!D188="",Dades!E188="",Dades!F188="",Dades!G188="",Dades!H188="",Dades!I188="",Dades!J188="",Dades!K188="",Dades!L188="",Dades!M188="",Dades!N188="",Dades!O188=""),
"No es carregarà",
    IF(OR(Dades!A189="DIRECTA",Dades!A189="INDIRECTA"),Dades!A189,"Valor incorrecte")),
IF(Dades!B189="","","Camp obligatori"))</f>
        <v/>
      </c>
      <c r="B189" t="str">
        <f>IF(Dades!B189&lt;&gt;"",
IF(OR(Dades!B189="SERVEI PROFESSIONAL",
           Dades!B189="DESPESA PERSONAL",
           Dades!B189="ASSEGURANÇA",
           Dades!B189="DIETA",
           Dades!B189="AMORTITZACIO",
           Dades!B189="SUBMINISTRAMENT",
           Dades!B189="SERVEI GENERAL",
           Dades!B189="ALTRES"),
Dades!B189,"Valor incorrecte"),
IF(Dades!A189="","","Camp obligatori"))</f>
        <v/>
      </c>
      <c r="C189" s="6" t="str">
        <f>IF(Dades!C189&lt;&gt;"",
       IF(Dades!B189="DESPESA PERSONAL",
             IF(Q189="",Dades!C189,"Valor incorrecte"),
             Dades!C189),
IF(AND(Dades!B189&lt;&gt;"DIETA",Dades!B189&lt;&gt;"ALTRES"),
     IF(Dades!A189="", "", "Camp obligatori"),
      ""))</f>
        <v/>
      </c>
      <c r="D189" s="2" t="str">
        <f ca="1">IFERROR(IF(Dades!D189&lt;&gt;"",
       IF(OR(CELL("formato",Dades!D189)="D1",CELL("formato",Dades!D189)="D4"),Dades!D189+0,"Format incorrecte"),
      IF(Dades!A189="","","Camp obligatori")),"Valor incorrecte")</f>
        <v/>
      </c>
      <c r="E189" s="2" t="str">
        <f ca="1">IFERROR(IF(Dades!E189&lt;&gt;"",
       IF(OR(CELL("formato",Dades!E189)="D1",CELL("formato",Dades!E189)="D4"),Dades!E189+0,"Format incorrecte"),
      IF(Dades!A189="","","Camp obligatori")),"Valor incorrecte")</f>
        <v/>
      </c>
      <c r="F189" t="str">
        <f>IF(Dades!F189="",IF(Dades!A189="","",IF(Dades!B189="DESPESA PERSONAL","Camp obligatori","")),
IF(LEN(Dades!F189)&gt;255,"Longitud superada",Dades!F189))</f>
        <v/>
      </c>
      <c r="G189" t="str">
        <f>IF(Dades!G189&lt;&gt;"",Dades!G189,
IF(Dades!A189="","","Camp obligatori"))</f>
        <v/>
      </c>
      <c r="H189" t="str">
        <f>IF(Dades!H189="",IF(Dades!A189="","","Camp obligatori"),
IF(LEN(Dades!H189)&gt;255,"Longitud superada",Dades!H189))</f>
        <v/>
      </c>
      <c r="I189" s="7" t="str">
        <f>IFERROR(IF(Dades!I189&lt;&gt;"",
IF(TYPE(Dades!I189)=1,Dades!I189,"Format incorrecte"),
IF(Dades!A189="","","Camp obligatori")),"Valor incorrecte")</f>
        <v/>
      </c>
      <c r="J189" s="7" t="str">
        <f>IFERROR(IF(Dades!J189&lt;&gt;"",
       IF(TYPE(Dades!J189)=1,IF(Dades!I189&lt;Dades!J189,"Import incorrecte",Dades!J189),"Format incorrecte"),
IF(Dades!A189="","","")),"Valor incorrecte")</f>
        <v/>
      </c>
      <c r="K189" s="7" t="str">
        <f>IFERROR(IF(Dades!K189&lt;&gt;"",
IF(TYPE(Dades!K189)=1,Dades!K189,"Format incorrecte"),
IF(Dades!A189="","","Camp obligatori")),"Valor incorrecte")</f>
        <v/>
      </c>
      <c r="L189" s="7" t="str">
        <f>IFERROR(IF(Dades!L189&lt;&gt;"",
       IF(TYPE(Dades!L189)=1,IF(Dades!K189&lt;Dades!L189,"Import incorrecte",Dades!L189),"Format incorrecte"),
IF(Dades!A189="","","Camp obligatori")),"Valor incorrecte")</f>
        <v/>
      </c>
      <c r="M189" s="7" t="str">
        <f>IFERROR(IF(Dades!M189&lt;&gt;"",
IF(TYPE(Dades!M189)=1,Dades!M189,"Format incorrecte"),
IF(Dades!A189="","","")),"Valor incorrecte")</f>
        <v/>
      </c>
      <c r="N189" t="str">
        <f>IF(Dades!N189="","",
IF(LEN(Dades!N189)&gt;255,"Longitud superada",Dades!N189))</f>
        <v/>
      </c>
      <c r="O189" t="str">
        <f>IF(Dades!O189="","",
IF(LEN(Dades!O189)&gt;1000,"Longitud superada",Dades!O189))</f>
        <v/>
      </c>
      <c r="P189" t="str">
        <f>IF(OR(Dades!P189&lt;&gt;"",Dades!Q189&lt;&gt;"",Dades!R189&lt;&gt;"",Dades!S189&lt;&gt;"",Dades!T189&lt;&gt;"",Dades!U189&lt;&gt;"",Dades!V189&lt;&gt;""),"Buidar col P i endavant","")</f>
        <v/>
      </c>
      <c r="Q189" t="str">
        <f>IF(Dades!B189="DESPESA PERSONAL",
IFERROR(IF(
       AND(
         LEN(Dades!C189)=8,
         AND(ISNUMBER(VALUE(LEFT(Dades!C189,2))),VALUE(LEFT(Dades!C189,2))&gt;=1,VALUE(LEFT(Dades!C189,2))&lt;13),
         OR(MID(Dades!C189,3,1)="N",MID(Dades!C189,3,1)="E"),
         MID(Dades!C189,4,1)="/",
         AND(ISNUMBER(VALUE(RIGHT(Dades!C189,4))),VALUE(RIGHT(Dades!C189,4))&gt;=2000,VALUE(RIGHT(Dades!C189,4))&lt;2100)
       )
=FALSE,"Valor incorrecte",""),"Valor incorrecte"),"")</f>
        <v/>
      </c>
    </row>
    <row r="190" spans="1:17" x14ac:dyDescent="0.3">
      <c r="A190" t="str">
        <f>IF(Dades!A190&lt;&gt;"",IF(AND(Dades!A189="",Dades!B189="",Dades!C189="",Dades!D189="",Dades!E189="",Dades!F189="",Dades!G189="",Dades!H189="",Dades!I189="",Dades!J189="",Dades!K189="",Dades!L189="",Dades!M189="",Dades!N189="",Dades!O189=""),
"No es carregarà",
    IF(OR(Dades!A190="DIRECTA",Dades!A190="INDIRECTA"),Dades!A190,"Valor incorrecte")),
IF(Dades!B190="","","Camp obligatori"))</f>
        <v/>
      </c>
      <c r="B190" t="str">
        <f>IF(Dades!B190&lt;&gt;"",
IF(OR(Dades!B190="SERVEI PROFESSIONAL",
           Dades!B190="DESPESA PERSONAL",
           Dades!B190="ASSEGURANÇA",
           Dades!B190="DIETA",
           Dades!B190="AMORTITZACIO",
           Dades!B190="SUBMINISTRAMENT",
           Dades!B190="SERVEI GENERAL",
           Dades!B190="ALTRES"),
Dades!B190,"Valor incorrecte"),
IF(Dades!A190="","","Camp obligatori"))</f>
        <v/>
      </c>
      <c r="C190" s="6" t="str">
        <f>IF(Dades!C190&lt;&gt;"",
       IF(Dades!B190="DESPESA PERSONAL",
             IF(Q190="",Dades!C190,"Valor incorrecte"),
             Dades!C190),
IF(AND(Dades!B190&lt;&gt;"DIETA",Dades!B190&lt;&gt;"ALTRES"),
     IF(Dades!A190="", "", "Camp obligatori"),
      ""))</f>
        <v/>
      </c>
      <c r="D190" s="2" t="str">
        <f ca="1">IFERROR(IF(Dades!D190&lt;&gt;"",
       IF(OR(CELL("formato",Dades!D190)="D1",CELL("formato",Dades!D190)="D4"),Dades!D190+0,"Format incorrecte"),
      IF(Dades!A190="","","Camp obligatori")),"Valor incorrecte")</f>
        <v/>
      </c>
      <c r="E190" s="2" t="str">
        <f ca="1">IFERROR(IF(Dades!E190&lt;&gt;"",
       IF(OR(CELL("formato",Dades!E190)="D1",CELL("formato",Dades!E190)="D4"),Dades!E190+0,"Format incorrecte"),
      IF(Dades!A190="","","Camp obligatori")),"Valor incorrecte")</f>
        <v/>
      </c>
      <c r="F190" t="str">
        <f>IF(Dades!F190="",IF(Dades!A190="","",IF(Dades!B190="DESPESA PERSONAL","Camp obligatori","")),
IF(LEN(Dades!F190)&gt;255,"Longitud superada",Dades!F190))</f>
        <v/>
      </c>
      <c r="G190" t="str">
        <f>IF(Dades!G190&lt;&gt;"",Dades!G190,
IF(Dades!A190="","","Camp obligatori"))</f>
        <v/>
      </c>
      <c r="H190" t="str">
        <f>IF(Dades!H190="",IF(Dades!A190="","","Camp obligatori"),
IF(LEN(Dades!H190)&gt;255,"Longitud superada",Dades!H190))</f>
        <v/>
      </c>
      <c r="I190" s="7" t="str">
        <f>IFERROR(IF(Dades!I190&lt;&gt;"",
IF(TYPE(Dades!I190)=1,Dades!I190,"Format incorrecte"),
IF(Dades!A190="","","Camp obligatori")),"Valor incorrecte")</f>
        <v/>
      </c>
      <c r="J190" s="7" t="str">
        <f>IFERROR(IF(Dades!J190&lt;&gt;"",
       IF(TYPE(Dades!J190)=1,IF(Dades!I190&lt;Dades!J190,"Import incorrecte",Dades!J190),"Format incorrecte"),
IF(Dades!A190="","","")),"Valor incorrecte")</f>
        <v/>
      </c>
      <c r="K190" s="7" t="str">
        <f>IFERROR(IF(Dades!K190&lt;&gt;"",
IF(TYPE(Dades!K190)=1,Dades!K190,"Format incorrecte"),
IF(Dades!A190="","","Camp obligatori")),"Valor incorrecte")</f>
        <v/>
      </c>
      <c r="L190" s="7" t="str">
        <f>IFERROR(IF(Dades!L190&lt;&gt;"",
       IF(TYPE(Dades!L190)=1,IF(Dades!K190&lt;Dades!L190,"Import incorrecte",Dades!L190),"Format incorrecte"),
IF(Dades!A190="","","Camp obligatori")),"Valor incorrecte")</f>
        <v/>
      </c>
      <c r="M190" s="7" t="str">
        <f>IFERROR(IF(Dades!M190&lt;&gt;"",
IF(TYPE(Dades!M190)=1,Dades!M190,"Format incorrecte"),
IF(Dades!A190="","","")),"Valor incorrecte")</f>
        <v/>
      </c>
      <c r="N190" t="str">
        <f>IF(Dades!N190="","",
IF(LEN(Dades!N190)&gt;255,"Longitud superada",Dades!N190))</f>
        <v/>
      </c>
      <c r="O190" t="str">
        <f>IF(Dades!O190="","",
IF(LEN(Dades!O190)&gt;1000,"Longitud superada",Dades!O190))</f>
        <v/>
      </c>
      <c r="P190" t="str">
        <f>IF(OR(Dades!P190&lt;&gt;"",Dades!Q190&lt;&gt;"",Dades!R190&lt;&gt;"",Dades!S190&lt;&gt;"",Dades!T190&lt;&gt;"",Dades!U190&lt;&gt;"",Dades!V190&lt;&gt;""),"Buidar col P i endavant","")</f>
        <v/>
      </c>
      <c r="Q190" t="str">
        <f>IF(Dades!B190="DESPESA PERSONAL",
IFERROR(IF(
       AND(
         LEN(Dades!C190)=8,
         AND(ISNUMBER(VALUE(LEFT(Dades!C190,2))),VALUE(LEFT(Dades!C190,2))&gt;=1,VALUE(LEFT(Dades!C190,2))&lt;13),
         OR(MID(Dades!C190,3,1)="N",MID(Dades!C190,3,1)="E"),
         MID(Dades!C190,4,1)="/",
         AND(ISNUMBER(VALUE(RIGHT(Dades!C190,4))),VALUE(RIGHT(Dades!C190,4))&gt;=2000,VALUE(RIGHT(Dades!C190,4))&lt;2100)
       )
=FALSE,"Valor incorrecte",""),"Valor incorrecte"),"")</f>
        <v/>
      </c>
    </row>
    <row r="191" spans="1:17" x14ac:dyDescent="0.3">
      <c r="A191" t="str">
        <f>IF(Dades!A191&lt;&gt;"",IF(AND(Dades!A190="",Dades!B190="",Dades!C190="",Dades!D190="",Dades!E190="",Dades!F190="",Dades!G190="",Dades!H190="",Dades!I190="",Dades!J190="",Dades!K190="",Dades!L190="",Dades!M190="",Dades!N190="",Dades!O190=""),
"No es carregarà",
    IF(OR(Dades!A191="DIRECTA",Dades!A191="INDIRECTA"),Dades!A191,"Valor incorrecte")),
IF(Dades!B191="","","Camp obligatori"))</f>
        <v/>
      </c>
      <c r="B191" t="str">
        <f>IF(Dades!B191&lt;&gt;"",
IF(OR(Dades!B191="SERVEI PROFESSIONAL",
           Dades!B191="DESPESA PERSONAL",
           Dades!B191="ASSEGURANÇA",
           Dades!B191="DIETA",
           Dades!B191="AMORTITZACIO",
           Dades!B191="SUBMINISTRAMENT",
           Dades!B191="SERVEI GENERAL",
           Dades!B191="ALTRES"),
Dades!B191,"Valor incorrecte"),
IF(Dades!A191="","","Camp obligatori"))</f>
        <v/>
      </c>
      <c r="C191" s="6" t="str">
        <f>IF(Dades!C191&lt;&gt;"",
       IF(Dades!B191="DESPESA PERSONAL",
             IF(Q191="",Dades!C191,"Valor incorrecte"),
             Dades!C191),
IF(AND(Dades!B191&lt;&gt;"DIETA",Dades!B191&lt;&gt;"ALTRES"),
     IF(Dades!A191="", "", "Camp obligatori"),
      ""))</f>
        <v/>
      </c>
      <c r="D191" s="2" t="str">
        <f ca="1">IFERROR(IF(Dades!D191&lt;&gt;"",
       IF(OR(CELL("formato",Dades!D191)="D1",CELL("formato",Dades!D191)="D4"),Dades!D191+0,"Format incorrecte"),
      IF(Dades!A191="","","Camp obligatori")),"Valor incorrecte")</f>
        <v/>
      </c>
      <c r="E191" s="2" t="str">
        <f ca="1">IFERROR(IF(Dades!E191&lt;&gt;"",
       IF(OR(CELL("formato",Dades!E191)="D1",CELL("formato",Dades!E191)="D4"),Dades!E191+0,"Format incorrecte"),
      IF(Dades!A191="","","Camp obligatori")),"Valor incorrecte")</f>
        <v/>
      </c>
      <c r="F191" t="str">
        <f>IF(Dades!F191="",IF(Dades!A191="","",IF(Dades!B191="DESPESA PERSONAL","Camp obligatori","")),
IF(LEN(Dades!F191)&gt;255,"Longitud superada",Dades!F191))</f>
        <v/>
      </c>
      <c r="G191" t="str">
        <f>IF(Dades!G191&lt;&gt;"",Dades!G191,
IF(Dades!A191="","","Camp obligatori"))</f>
        <v/>
      </c>
      <c r="H191" t="str">
        <f>IF(Dades!H191="",IF(Dades!A191="","","Camp obligatori"),
IF(LEN(Dades!H191)&gt;255,"Longitud superada",Dades!H191))</f>
        <v/>
      </c>
      <c r="I191" s="7" t="str">
        <f>IFERROR(IF(Dades!I191&lt;&gt;"",
IF(TYPE(Dades!I191)=1,Dades!I191,"Format incorrecte"),
IF(Dades!A191="","","Camp obligatori")),"Valor incorrecte")</f>
        <v/>
      </c>
      <c r="J191" s="7" t="str">
        <f>IFERROR(IF(Dades!J191&lt;&gt;"",
       IF(TYPE(Dades!J191)=1,IF(Dades!I191&lt;Dades!J191,"Import incorrecte",Dades!J191),"Format incorrecte"),
IF(Dades!A191="","","")),"Valor incorrecte")</f>
        <v/>
      </c>
      <c r="K191" s="7" t="str">
        <f>IFERROR(IF(Dades!K191&lt;&gt;"",
IF(TYPE(Dades!K191)=1,Dades!K191,"Format incorrecte"),
IF(Dades!A191="","","Camp obligatori")),"Valor incorrecte")</f>
        <v/>
      </c>
      <c r="L191" s="7" t="str">
        <f>IFERROR(IF(Dades!L191&lt;&gt;"",
       IF(TYPE(Dades!L191)=1,IF(Dades!K191&lt;Dades!L191,"Import incorrecte",Dades!L191),"Format incorrecte"),
IF(Dades!A191="","","Camp obligatori")),"Valor incorrecte")</f>
        <v/>
      </c>
      <c r="M191" s="7" t="str">
        <f>IFERROR(IF(Dades!M191&lt;&gt;"",
IF(TYPE(Dades!M191)=1,Dades!M191,"Format incorrecte"),
IF(Dades!A191="","","")),"Valor incorrecte")</f>
        <v/>
      </c>
      <c r="N191" t="str">
        <f>IF(Dades!N191="","",
IF(LEN(Dades!N191)&gt;255,"Longitud superada",Dades!N191))</f>
        <v/>
      </c>
      <c r="O191" t="str">
        <f>IF(Dades!O191="","",
IF(LEN(Dades!O191)&gt;1000,"Longitud superada",Dades!O191))</f>
        <v/>
      </c>
      <c r="P191" t="str">
        <f>IF(OR(Dades!P191&lt;&gt;"",Dades!Q191&lt;&gt;"",Dades!R191&lt;&gt;"",Dades!S191&lt;&gt;"",Dades!T191&lt;&gt;"",Dades!U191&lt;&gt;"",Dades!V191&lt;&gt;""),"Buidar col P i endavant","")</f>
        <v/>
      </c>
      <c r="Q191" t="str">
        <f>IF(Dades!B191="DESPESA PERSONAL",
IFERROR(IF(
       AND(
         LEN(Dades!C191)=8,
         AND(ISNUMBER(VALUE(LEFT(Dades!C191,2))),VALUE(LEFT(Dades!C191,2))&gt;=1,VALUE(LEFT(Dades!C191,2))&lt;13),
         OR(MID(Dades!C191,3,1)="N",MID(Dades!C191,3,1)="E"),
         MID(Dades!C191,4,1)="/",
         AND(ISNUMBER(VALUE(RIGHT(Dades!C191,4))),VALUE(RIGHT(Dades!C191,4))&gt;=2000,VALUE(RIGHT(Dades!C191,4))&lt;2100)
       )
=FALSE,"Valor incorrecte",""),"Valor incorrecte"),"")</f>
        <v/>
      </c>
    </row>
    <row r="192" spans="1:17" x14ac:dyDescent="0.3">
      <c r="A192" t="str">
        <f>IF(Dades!A192&lt;&gt;"",IF(AND(Dades!A191="",Dades!B191="",Dades!C191="",Dades!D191="",Dades!E191="",Dades!F191="",Dades!G191="",Dades!H191="",Dades!I191="",Dades!J191="",Dades!K191="",Dades!L191="",Dades!M191="",Dades!N191="",Dades!O191=""),
"No es carregarà",
    IF(OR(Dades!A192="DIRECTA",Dades!A192="INDIRECTA"),Dades!A192,"Valor incorrecte")),
IF(Dades!B192="","","Camp obligatori"))</f>
        <v/>
      </c>
      <c r="B192" t="str">
        <f>IF(Dades!B192&lt;&gt;"",
IF(OR(Dades!B192="SERVEI PROFESSIONAL",
           Dades!B192="DESPESA PERSONAL",
           Dades!B192="ASSEGURANÇA",
           Dades!B192="DIETA",
           Dades!B192="AMORTITZACIO",
           Dades!B192="SUBMINISTRAMENT",
           Dades!B192="SERVEI GENERAL",
           Dades!B192="ALTRES"),
Dades!B192,"Valor incorrecte"),
IF(Dades!A192="","","Camp obligatori"))</f>
        <v/>
      </c>
      <c r="C192" s="6" t="str">
        <f>IF(Dades!C192&lt;&gt;"",
       IF(Dades!B192="DESPESA PERSONAL",
             IF(Q192="",Dades!C192,"Valor incorrecte"),
             Dades!C192),
IF(AND(Dades!B192&lt;&gt;"DIETA",Dades!B192&lt;&gt;"ALTRES"),
     IF(Dades!A192="", "", "Camp obligatori"),
      ""))</f>
        <v/>
      </c>
      <c r="D192" s="2" t="str">
        <f ca="1">IFERROR(IF(Dades!D192&lt;&gt;"",
       IF(OR(CELL("formato",Dades!D192)="D1",CELL("formato",Dades!D192)="D4"),Dades!D192+0,"Format incorrecte"),
      IF(Dades!A192="","","Camp obligatori")),"Valor incorrecte")</f>
        <v/>
      </c>
      <c r="E192" s="2" t="str">
        <f ca="1">IFERROR(IF(Dades!E192&lt;&gt;"",
       IF(OR(CELL("formato",Dades!E192)="D1",CELL("formato",Dades!E192)="D4"),Dades!E192+0,"Format incorrecte"),
      IF(Dades!A192="","","Camp obligatori")),"Valor incorrecte")</f>
        <v/>
      </c>
      <c r="F192" t="str">
        <f>IF(Dades!F192="",IF(Dades!A192="","",IF(Dades!B192="DESPESA PERSONAL","Camp obligatori","")),
IF(LEN(Dades!F192)&gt;255,"Longitud superada",Dades!F192))</f>
        <v/>
      </c>
      <c r="G192" t="str">
        <f>IF(Dades!G192&lt;&gt;"",Dades!G192,
IF(Dades!A192="","","Camp obligatori"))</f>
        <v/>
      </c>
      <c r="H192" t="str">
        <f>IF(Dades!H192="",IF(Dades!A192="","","Camp obligatori"),
IF(LEN(Dades!H192)&gt;255,"Longitud superada",Dades!H192))</f>
        <v/>
      </c>
      <c r="I192" s="7" t="str">
        <f>IFERROR(IF(Dades!I192&lt;&gt;"",
IF(TYPE(Dades!I192)=1,Dades!I192,"Format incorrecte"),
IF(Dades!A192="","","Camp obligatori")),"Valor incorrecte")</f>
        <v/>
      </c>
      <c r="J192" s="7" t="str">
        <f>IFERROR(IF(Dades!J192&lt;&gt;"",
       IF(TYPE(Dades!J192)=1,IF(Dades!I192&lt;Dades!J192,"Import incorrecte",Dades!J192),"Format incorrecte"),
IF(Dades!A192="","","")),"Valor incorrecte")</f>
        <v/>
      </c>
      <c r="K192" s="7" t="str">
        <f>IFERROR(IF(Dades!K192&lt;&gt;"",
IF(TYPE(Dades!K192)=1,Dades!K192,"Format incorrecte"),
IF(Dades!A192="","","Camp obligatori")),"Valor incorrecte")</f>
        <v/>
      </c>
      <c r="L192" s="7" t="str">
        <f>IFERROR(IF(Dades!L192&lt;&gt;"",
       IF(TYPE(Dades!L192)=1,IF(Dades!K192&lt;Dades!L192,"Import incorrecte",Dades!L192),"Format incorrecte"),
IF(Dades!A192="","","Camp obligatori")),"Valor incorrecte")</f>
        <v/>
      </c>
      <c r="M192" s="7" t="str">
        <f>IFERROR(IF(Dades!M192&lt;&gt;"",
IF(TYPE(Dades!M192)=1,Dades!M192,"Format incorrecte"),
IF(Dades!A192="","","")),"Valor incorrecte")</f>
        <v/>
      </c>
      <c r="N192" t="str">
        <f>IF(Dades!N192="","",
IF(LEN(Dades!N192)&gt;255,"Longitud superada",Dades!N192))</f>
        <v/>
      </c>
      <c r="O192" t="str">
        <f>IF(Dades!O192="","",
IF(LEN(Dades!O192)&gt;1000,"Longitud superada",Dades!O192))</f>
        <v/>
      </c>
      <c r="P192" t="str">
        <f>IF(OR(Dades!P192&lt;&gt;"",Dades!Q192&lt;&gt;"",Dades!R192&lt;&gt;"",Dades!S192&lt;&gt;"",Dades!T192&lt;&gt;"",Dades!U192&lt;&gt;"",Dades!V192&lt;&gt;""),"Buidar col P i endavant","")</f>
        <v/>
      </c>
      <c r="Q192" t="str">
        <f>IF(Dades!B192="DESPESA PERSONAL",
IFERROR(IF(
       AND(
         LEN(Dades!C192)=8,
         AND(ISNUMBER(VALUE(LEFT(Dades!C192,2))),VALUE(LEFT(Dades!C192,2))&gt;=1,VALUE(LEFT(Dades!C192,2))&lt;13),
         OR(MID(Dades!C192,3,1)="N",MID(Dades!C192,3,1)="E"),
         MID(Dades!C192,4,1)="/",
         AND(ISNUMBER(VALUE(RIGHT(Dades!C192,4))),VALUE(RIGHT(Dades!C192,4))&gt;=2000,VALUE(RIGHT(Dades!C192,4))&lt;2100)
       )
=FALSE,"Valor incorrecte",""),"Valor incorrecte"),"")</f>
        <v/>
      </c>
    </row>
    <row r="193" spans="1:17" x14ac:dyDescent="0.3">
      <c r="A193" t="str">
        <f>IF(Dades!A193&lt;&gt;"",IF(AND(Dades!A192="",Dades!B192="",Dades!C192="",Dades!D192="",Dades!E192="",Dades!F192="",Dades!G192="",Dades!H192="",Dades!I192="",Dades!J192="",Dades!K192="",Dades!L192="",Dades!M192="",Dades!N192="",Dades!O192=""),
"No es carregarà",
    IF(OR(Dades!A193="DIRECTA",Dades!A193="INDIRECTA"),Dades!A193,"Valor incorrecte")),
IF(Dades!B193="","","Camp obligatori"))</f>
        <v/>
      </c>
      <c r="B193" t="str">
        <f>IF(Dades!B193&lt;&gt;"",
IF(OR(Dades!B193="SERVEI PROFESSIONAL",
           Dades!B193="DESPESA PERSONAL",
           Dades!B193="ASSEGURANÇA",
           Dades!B193="DIETA",
           Dades!B193="AMORTITZACIO",
           Dades!B193="SUBMINISTRAMENT",
           Dades!B193="SERVEI GENERAL",
           Dades!B193="ALTRES"),
Dades!B193,"Valor incorrecte"),
IF(Dades!A193="","","Camp obligatori"))</f>
        <v/>
      </c>
      <c r="C193" s="6" t="str">
        <f>IF(Dades!C193&lt;&gt;"",
       IF(Dades!B193="DESPESA PERSONAL",
             IF(Q193="",Dades!C193,"Valor incorrecte"),
             Dades!C193),
IF(AND(Dades!B193&lt;&gt;"DIETA",Dades!B193&lt;&gt;"ALTRES"),
     IF(Dades!A193="", "", "Camp obligatori"),
      ""))</f>
        <v/>
      </c>
      <c r="D193" s="2" t="str">
        <f ca="1">IFERROR(IF(Dades!D193&lt;&gt;"",
       IF(OR(CELL("formato",Dades!D193)="D1",CELL("formato",Dades!D193)="D4"),Dades!D193+0,"Format incorrecte"),
      IF(Dades!A193="","","Camp obligatori")),"Valor incorrecte")</f>
        <v/>
      </c>
      <c r="E193" s="2" t="str">
        <f ca="1">IFERROR(IF(Dades!E193&lt;&gt;"",
       IF(OR(CELL("formato",Dades!E193)="D1",CELL("formato",Dades!E193)="D4"),Dades!E193+0,"Format incorrecte"),
      IF(Dades!A193="","","Camp obligatori")),"Valor incorrecte")</f>
        <v/>
      </c>
      <c r="F193" t="str">
        <f>IF(Dades!F193="",IF(Dades!A193="","",IF(Dades!B193="DESPESA PERSONAL","Camp obligatori","")),
IF(LEN(Dades!F193)&gt;255,"Longitud superada",Dades!F193))</f>
        <v/>
      </c>
      <c r="G193" t="str">
        <f>IF(Dades!G193&lt;&gt;"",Dades!G193,
IF(Dades!A193="","","Camp obligatori"))</f>
        <v/>
      </c>
      <c r="H193" t="str">
        <f>IF(Dades!H193="",IF(Dades!A193="","","Camp obligatori"),
IF(LEN(Dades!H193)&gt;255,"Longitud superada",Dades!H193))</f>
        <v/>
      </c>
      <c r="I193" s="7" t="str">
        <f>IFERROR(IF(Dades!I193&lt;&gt;"",
IF(TYPE(Dades!I193)=1,Dades!I193,"Format incorrecte"),
IF(Dades!A193="","","Camp obligatori")),"Valor incorrecte")</f>
        <v/>
      </c>
      <c r="J193" s="7" t="str">
        <f>IFERROR(IF(Dades!J193&lt;&gt;"",
       IF(TYPE(Dades!J193)=1,IF(Dades!I193&lt;Dades!J193,"Import incorrecte",Dades!J193),"Format incorrecte"),
IF(Dades!A193="","","")),"Valor incorrecte")</f>
        <v/>
      </c>
      <c r="K193" s="7" t="str">
        <f>IFERROR(IF(Dades!K193&lt;&gt;"",
IF(TYPE(Dades!K193)=1,Dades!K193,"Format incorrecte"),
IF(Dades!A193="","","Camp obligatori")),"Valor incorrecte")</f>
        <v/>
      </c>
      <c r="L193" s="7" t="str">
        <f>IFERROR(IF(Dades!L193&lt;&gt;"",
       IF(TYPE(Dades!L193)=1,IF(Dades!K193&lt;Dades!L193,"Import incorrecte",Dades!L193),"Format incorrecte"),
IF(Dades!A193="","","Camp obligatori")),"Valor incorrecte")</f>
        <v/>
      </c>
      <c r="M193" s="7" t="str">
        <f>IFERROR(IF(Dades!M193&lt;&gt;"",
IF(TYPE(Dades!M193)=1,Dades!M193,"Format incorrecte"),
IF(Dades!A193="","","")),"Valor incorrecte")</f>
        <v/>
      </c>
      <c r="N193" t="str">
        <f>IF(Dades!N193="","",
IF(LEN(Dades!N193)&gt;255,"Longitud superada",Dades!N193))</f>
        <v/>
      </c>
      <c r="O193" t="str">
        <f>IF(Dades!O193="","",
IF(LEN(Dades!O193)&gt;1000,"Longitud superada",Dades!O193))</f>
        <v/>
      </c>
      <c r="P193" t="str">
        <f>IF(OR(Dades!P193&lt;&gt;"",Dades!Q193&lt;&gt;"",Dades!R193&lt;&gt;"",Dades!S193&lt;&gt;"",Dades!T193&lt;&gt;"",Dades!U193&lt;&gt;"",Dades!V193&lt;&gt;""),"Buidar col P i endavant","")</f>
        <v/>
      </c>
      <c r="Q193" t="str">
        <f>IF(Dades!B193="DESPESA PERSONAL",
IFERROR(IF(
       AND(
         LEN(Dades!C193)=8,
         AND(ISNUMBER(VALUE(LEFT(Dades!C193,2))),VALUE(LEFT(Dades!C193,2))&gt;=1,VALUE(LEFT(Dades!C193,2))&lt;13),
         OR(MID(Dades!C193,3,1)="N",MID(Dades!C193,3,1)="E"),
         MID(Dades!C193,4,1)="/",
         AND(ISNUMBER(VALUE(RIGHT(Dades!C193,4))),VALUE(RIGHT(Dades!C193,4))&gt;=2000,VALUE(RIGHT(Dades!C193,4))&lt;2100)
       )
=FALSE,"Valor incorrecte",""),"Valor incorrecte"),"")</f>
        <v/>
      </c>
    </row>
    <row r="194" spans="1:17" x14ac:dyDescent="0.3">
      <c r="A194" t="str">
        <f>IF(Dades!A194&lt;&gt;"",IF(AND(Dades!A193="",Dades!B193="",Dades!C193="",Dades!D193="",Dades!E193="",Dades!F193="",Dades!G193="",Dades!H193="",Dades!I193="",Dades!J193="",Dades!K193="",Dades!L193="",Dades!M193="",Dades!N193="",Dades!O193=""),
"No es carregarà",
    IF(OR(Dades!A194="DIRECTA",Dades!A194="INDIRECTA"),Dades!A194,"Valor incorrecte")),
IF(Dades!B194="","","Camp obligatori"))</f>
        <v/>
      </c>
      <c r="B194" t="str">
        <f>IF(Dades!B194&lt;&gt;"",
IF(OR(Dades!B194="SERVEI PROFESSIONAL",
           Dades!B194="DESPESA PERSONAL",
           Dades!B194="ASSEGURANÇA",
           Dades!B194="DIETA",
           Dades!B194="AMORTITZACIO",
           Dades!B194="SUBMINISTRAMENT",
           Dades!B194="SERVEI GENERAL",
           Dades!B194="ALTRES"),
Dades!B194,"Valor incorrecte"),
IF(Dades!A194="","","Camp obligatori"))</f>
        <v/>
      </c>
      <c r="C194" s="6" t="str">
        <f>IF(Dades!C194&lt;&gt;"",
       IF(Dades!B194="DESPESA PERSONAL",
             IF(Q194="",Dades!C194,"Valor incorrecte"),
             Dades!C194),
IF(AND(Dades!B194&lt;&gt;"DIETA",Dades!B194&lt;&gt;"ALTRES"),
     IF(Dades!A194="", "", "Camp obligatori"),
      ""))</f>
        <v/>
      </c>
      <c r="D194" s="2" t="str">
        <f ca="1">IFERROR(IF(Dades!D194&lt;&gt;"",
       IF(OR(CELL("formato",Dades!D194)="D1",CELL("formato",Dades!D194)="D4"),Dades!D194+0,"Format incorrecte"),
      IF(Dades!A194="","","Camp obligatori")),"Valor incorrecte")</f>
        <v/>
      </c>
      <c r="E194" s="2" t="str">
        <f ca="1">IFERROR(IF(Dades!E194&lt;&gt;"",
       IF(OR(CELL("formato",Dades!E194)="D1",CELL("formato",Dades!E194)="D4"),Dades!E194+0,"Format incorrecte"),
      IF(Dades!A194="","","Camp obligatori")),"Valor incorrecte")</f>
        <v/>
      </c>
      <c r="F194" t="str">
        <f>IF(Dades!F194="",IF(Dades!A194="","",IF(Dades!B194="DESPESA PERSONAL","Camp obligatori","")),
IF(LEN(Dades!F194)&gt;255,"Longitud superada",Dades!F194))</f>
        <v/>
      </c>
      <c r="G194" t="str">
        <f>IF(Dades!G194&lt;&gt;"",Dades!G194,
IF(Dades!A194="","","Camp obligatori"))</f>
        <v/>
      </c>
      <c r="H194" t="str">
        <f>IF(Dades!H194="",IF(Dades!A194="","","Camp obligatori"),
IF(LEN(Dades!H194)&gt;255,"Longitud superada",Dades!H194))</f>
        <v/>
      </c>
      <c r="I194" s="7" t="str">
        <f>IFERROR(IF(Dades!I194&lt;&gt;"",
IF(TYPE(Dades!I194)=1,Dades!I194,"Format incorrecte"),
IF(Dades!A194="","","Camp obligatori")),"Valor incorrecte")</f>
        <v/>
      </c>
      <c r="J194" s="7" t="str">
        <f>IFERROR(IF(Dades!J194&lt;&gt;"",
       IF(TYPE(Dades!J194)=1,IF(Dades!I194&lt;Dades!J194,"Import incorrecte",Dades!J194),"Format incorrecte"),
IF(Dades!A194="","","")),"Valor incorrecte")</f>
        <v/>
      </c>
      <c r="K194" s="7" t="str">
        <f>IFERROR(IF(Dades!K194&lt;&gt;"",
IF(TYPE(Dades!K194)=1,Dades!K194,"Format incorrecte"),
IF(Dades!A194="","","Camp obligatori")),"Valor incorrecte")</f>
        <v/>
      </c>
      <c r="L194" s="7" t="str">
        <f>IFERROR(IF(Dades!L194&lt;&gt;"",
       IF(TYPE(Dades!L194)=1,IF(Dades!K194&lt;Dades!L194,"Import incorrecte",Dades!L194),"Format incorrecte"),
IF(Dades!A194="","","Camp obligatori")),"Valor incorrecte")</f>
        <v/>
      </c>
      <c r="M194" s="7" t="str">
        <f>IFERROR(IF(Dades!M194&lt;&gt;"",
IF(TYPE(Dades!M194)=1,Dades!M194,"Format incorrecte"),
IF(Dades!A194="","","")),"Valor incorrecte")</f>
        <v/>
      </c>
      <c r="N194" t="str">
        <f>IF(Dades!N194="","",
IF(LEN(Dades!N194)&gt;255,"Longitud superada",Dades!N194))</f>
        <v/>
      </c>
      <c r="O194" t="str">
        <f>IF(Dades!O194="","",
IF(LEN(Dades!O194)&gt;1000,"Longitud superada",Dades!O194))</f>
        <v/>
      </c>
      <c r="P194" t="str">
        <f>IF(OR(Dades!P194&lt;&gt;"",Dades!Q194&lt;&gt;"",Dades!R194&lt;&gt;"",Dades!S194&lt;&gt;"",Dades!T194&lt;&gt;"",Dades!U194&lt;&gt;"",Dades!V194&lt;&gt;""),"Buidar col P i endavant","")</f>
        <v/>
      </c>
      <c r="Q194" t="str">
        <f>IF(Dades!B194="DESPESA PERSONAL",
IFERROR(IF(
       AND(
         LEN(Dades!C194)=8,
         AND(ISNUMBER(VALUE(LEFT(Dades!C194,2))),VALUE(LEFT(Dades!C194,2))&gt;=1,VALUE(LEFT(Dades!C194,2))&lt;13),
         OR(MID(Dades!C194,3,1)="N",MID(Dades!C194,3,1)="E"),
         MID(Dades!C194,4,1)="/",
         AND(ISNUMBER(VALUE(RIGHT(Dades!C194,4))),VALUE(RIGHT(Dades!C194,4))&gt;=2000,VALUE(RIGHT(Dades!C194,4))&lt;2100)
       )
=FALSE,"Valor incorrecte",""),"Valor incorrecte"),"")</f>
        <v/>
      </c>
    </row>
    <row r="195" spans="1:17" x14ac:dyDescent="0.3">
      <c r="A195" t="str">
        <f>IF(Dades!A195&lt;&gt;"",IF(AND(Dades!A194="",Dades!B194="",Dades!C194="",Dades!D194="",Dades!E194="",Dades!F194="",Dades!G194="",Dades!H194="",Dades!I194="",Dades!J194="",Dades!K194="",Dades!L194="",Dades!M194="",Dades!N194="",Dades!O194=""),
"No es carregarà",
    IF(OR(Dades!A195="DIRECTA",Dades!A195="INDIRECTA"),Dades!A195,"Valor incorrecte")),
IF(Dades!B195="","","Camp obligatori"))</f>
        <v/>
      </c>
      <c r="B195" t="str">
        <f>IF(Dades!B195&lt;&gt;"",
IF(OR(Dades!B195="SERVEI PROFESSIONAL",
           Dades!B195="DESPESA PERSONAL",
           Dades!B195="ASSEGURANÇA",
           Dades!B195="DIETA",
           Dades!B195="AMORTITZACIO",
           Dades!B195="SUBMINISTRAMENT",
           Dades!B195="SERVEI GENERAL",
           Dades!B195="ALTRES"),
Dades!B195,"Valor incorrecte"),
IF(Dades!A195="","","Camp obligatori"))</f>
        <v/>
      </c>
      <c r="C195" s="6" t="str">
        <f>IF(Dades!C195&lt;&gt;"",
       IF(Dades!B195="DESPESA PERSONAL",
             IF(Q195="",Dades!C195,"Valor incorrecte"),
             Dades!C195),
IF(AND(Dades!B195&lt;&gt;"DIETA",Dades!B195&lt;&gt;"ALTRES"),
     IF(Dades!A195="", "", "Camp obligatori"),
      ""))</f>
        <v/>
      </c>
      <c r="D195" s="2" t="str">
        <f ca="1">IFERROR(IF(Dades!D195&lt;&gt;"",
       IF(OR(CELL("formato",Dades!D195)="D1",CELL("formato",Dades!D195)="D4"),Dades!D195+0,"Format incorrecte"),
      IF(Dades!A195="","","Camp obligatori")),"Valor incorrecte")</f>
        <v/>
      </c>
      <c r="E195" s="2" t="str">
        <f ca="1">IFERROR(IF(Dades!E195&lt;&gt;"",
       IF(OR(CELL("formato",Dades!E195)="D1",CELL("formato",Dades!E195)="D4"),Dades!E195+0,"Format incorrecte"),
      IF(Dades!A195="","","Camp obligatori")),"Valor incorrecte")</f>
        <v/>
      </c>
      <c r="F195" t="str">
        <f>IF(Dades!F195="",IF(Dades!A195="","",IF(Dades!B195="DESPESA PERSONAL","Camp obligatori","")),
IF(LEN(Dades!F195)&gt;255,"Longitud superada",Dades!F195))</f>
        <v/>
      </c>
      <c r="G195" t="str">
        <f>IF(Dades!G195&lt;&gt;"",Dades!G195,
IF(Dades!A195="","","Camp obligatori"))</f>
        <v/>
      </c>
      <c r="H195" t="str">
        <f>IF(Dades!H195="",IF(Dades!A195="","","Camp obligatori"),
IF(LEN(Dades!H195)&gt;255,"Longitud superada",Dades!H195))</f>
        <v/>
      </c>
      <c r="I195" s="7" t="str">
        <f>IFERROR(IF(Dades!I195&lt;&gt;"",
IF(TYPE(Dades!I195)=1,Dades!I195,"Format incorrecte"),
IF(Dades!A195="","","Camp obligatori")),"Valor incorrecte")</f>
        <v/>
      </c>
      <c r="J195" s="7" t="str">
        <f>IFERROR(IF(Dades!J195&lt;&gt;"",
       IF(TYPE(Dades!J195)=1,IF(Dades!I195&lt;Dades!J195,"Import incorrecte",Dades!J195),"Format incorrecte"),
IF(Dades!A195="","","")),"Valor incorrecte")</f>
        <v/>
      </c>
      <c r="K195" s="7" t="str">
        <f>IFERROR(IF(Dades!K195&lt;&gt;"",
IF(TYPE(Dades!K195)=1,Dades!K195,"Format incorrecte"),
IF(Dades!A195="","","Camp obligatori")),"Valor incorrecte")</f>
        <v/>
      </c>
      <c r="L195" s="7" t="str">
        <f>IFERROR(IF(Dades!L195&lt;&gt;"",
       IF(TYPE(Dades!L195)=1,IF(Dades!K195&lt;Dades!L195,"Import incorrecte",Dades!L195),"Format incorrecte"),
IF(Dades!A195="","","Camp obligatori")),"Valor incorrecte")</f>
        <v/>
      </c>
      <c r="M195" s="7" t="str">
        <f>IFERROR(IF(Dades!M195&lt;&gt;"",
IF(TYPE(Dades!M195)=1,Dades!M195,"Format incorrecte"),
IF(Dades!A195="","","")),"Valor incorrecte")</f>
        <v/>
      </c>
      <c r="N195" t="str">
        <f>IF(Dades!N195="","",
IF(LEN(Dades!N195)&gt;255,"Longitud superada",Dades!N195))</f>
        <v/>
      </c>
      <c r="O195" t="str">
        <f>IF(Dades!O195="","",
IF(LEN(Dades!O195)&gt;1000,"Longitud superada",Dades!O195))</f>
        <v/>
      </c>
      <c r="P195" t="str">
        <f>IF(OR(Dades!P195&lt;&gt;"",Dades!Q195&lt;&gt;"",Dades!R195&lt;&gt;"",Dades!S195&lt;&gt;"",Dades!T195&lt;&gt;"",Dades!U195&lt;&gt;"",Dades!V195&lt;&gt;""),"Buidar col P i endavant","")</f>
        <v/>
      </c>
      <c r="Q195" t="str">
        <f>IF(Dades!B195="DESPESA PERSONAL",
IFERROR(IF(
       AND(
         LEN(Dades!C195)=8,
         AND(ISNUMBER(VALUE(LEFT(Dades!C195,2))),VALUE(LEFT(Dades!C195,2))&gt;=1,VALUE(LEFT(Dades!C195,2))&lt;13),
         OR(MID(Dades!C195,3,1)="N",MID(Dades!C195,3,1)="E"),
         MID(Dades!C195,4,1)="/",
         AND(ISNUMBER(VALUE(RIGHT(Dades!C195,4))),VALUE(RIGHT(Dades!C195,4))&gt;=2000,VALUE(RIGHT(Dades!C195,4))&lt;2100)
       )
=FALSE,"Valor incorrecte",""),"Valor incorrecte"),"")</f>
        <v/>
      </c>
    </row>
    <row r="196" spans="1:17" x14ac:dyDescent="0.3">
      <c r="A196" t="str">
        <f>IF(Dades!A196&lt;&gt;"",IF(AND(Dades!A195="",Dades!B195="",Dades!C195="",Dades!D195="",Dades!E195="",Dades!F195="",Dades!G195="",Dades!H195="",Dades!I195="",Dades!J195="",Dades!K195="",Dades!L195="",Dades!M195="",Dades!N195="",Dades!O195=""),
"No es carregarà",
    IF(OR(Dades!A196="DIRECTA",Dades!A196="INDIRECTA"),Dades!A196,"Valor incorrecte")),
IF(Dades!B196="","","Camp obligatori"))</f>
        <v/>
      </c>
      <c r="B196" t="str">
        <f>IF(Dades!B196&lt;&gt;"",
IF(OR(Dades!B196="SERVEI PROFESSIONAL",
           Dades!B196="DESPESA PERSONAL",
           Dades!B196="ASSEGURANÇA",
           Dades!B196="DIETA",
           Dades!B196="AMORTITZACIO",
           Dades!B196="SUBMINISTRAMENT",
           Dades!B196="SERVEI GENERAL",
           Dades!B196="ALTRES"),
Dades!B196,"Valor incorrecte"),
IF(Dades!A196="","","Camp obligatori"))</f>
        <v/>
      </c>
      <c r="C196" s="6" t="str">
        <f>IF(Dades!C196&lt;&gt;"",
       IF(Dades!B196="DESPESA PERSONAL",
             IF(Q196="",Dades!C196,"Valor incorrecte"),
             Dades!C196),
IF(AND(Dades!B196&lt;&gt;"DIETA",Dades!B196&lt;&gt;"ALTRES"),
     IF(Dades!A196="", "", "Camp obligatori"),
      ""))</f>
        <v/>
      </c>
      <c r="D196" s="2" t="str">
        <f ca="1">IFERROR(IF(Dades!D196&lt;&gt;"",
       IF(OR(CELL("formato",Dades!D196)="D1",CELL("formato",Dades!D196)="D4"),Dades!D196+0,"Format incorrecte"),
      IF(Dades!A196="","","Camp obligatori")),"Valor incorrecte")</f>
        <v/>
      </c>
      <c r="E196" s="2" t="str">
        <f ca="1">IFERROR(IF(Dades!E196&lt;&gt;"",
       IF(OR(CELL("formato",Dades!E196)="D1",CELL("formato",Dades!E196)="D4"),Dades!E196+0,"Format incorrecte"),
      IF(Dades!A196="","","Camp obligatori")),"Valor incorrecte")</f>
        <v/>
      </c>
      <c r="F196" t="str">
        <f>IF(Dades!F196="",IF(Dades!A196="","",IF(Dades!B196="DESPESA PERSONAL","Camp obligatori","")),
IF(LEN(Dades!F196)&gt;255,"Longitud superada",Dades!F196))</f>
        <v/>
      </c>
      <c r="G196" t="str">
        <f>IF(Dades!G196&lt;&gt;"",Dades!G196,
IF(Dades!A196="","","Camp obligatori"))</f>
        <v/>
      </c>
      <c r="H196" t="str">
        <f>IF(Dades!H196="",IF(Dades!A196="","","Camp obligatori"),
IF(LEN(Dades!H196)&gt;255,"Longitud superada",Dades!H196))</f>
        <v/>
      </c>
      <c r="I196" s="7" t="str">
        <f>IFERROR(IF(Dades!I196&lt;&gt;"",
IF(TYPE(Dades!I196)=1,Dades!I196,"Format incorrecte"),
IF(Dades!A196="","","Camp obligatori")),"Valor incorrecte")</f>
        <v/>
      </c>
      <c r="J196" s="7" t="str">
        <f>IFERROR(IF(Dades!J196&lt;&gt;"",
       IF(TYPE(Dades!J196)=1,IF(Dades!I196&lt;Dades!J196,"Import incorrecte",Dades!J196),"Format incorrecte"),
IF(Dades!A196="","","")),"Valor incorrecte")</f>
        <v/>
      </c>
      <c r="K196" s="7" t="str">
        <f>IFERROR(IF(Dades!K196&lt;&gt;"",
IF(TYPE(Dades!K196)=1,Dades!K196,"Format incorrecte"),
IF(Dades!A196="","","Camp obligatori")),"Valor incorrecte")</f>
        <v/>
      </c>
      <c r="L196" s="7" t="str">
        <f>IFERROR(IF(Dades!L196&lt;&gt;"",
       IF(TYPE(Dades!L196)=1,IF(Dades!K196&lt;Dades!L196,"Import incorrecte",Dades!L196),"Format incorrecte"),
IF(Dades!A196="","","Camp obligatori")),"Valor incorrecte")</f>
        <v/>
      </c>
      <c r="M196" s="7" t="str">
        <f>IFERROR(IF(Dades!M196&lt;&gt;"",
IF(TYPE(Dades!M196)=1,Dades!M196,"Format incorrecte"),
IF(Dades!A196="","","")),"Valor incorrecte")</f>
        <v/>
      </c>
      <c r="N196" t="str">
        <f>IF(Dades!N196="","",
IF(LEN(Dades!N196)&gt;255,"Longitud superada",Dades!N196))</f>
        <v/>
      </c>
      <c r="O196" t="str">
        <f>IF(Dades!O196="","",
IF(LEN(Dades!O196)&gt;1000,"Longitud superada",Dades!O196))</f>
        <v/>
      </c>
      <c r="P196" t="str">
        <f>IF(OR(Dades!P196&lt;&gt;"",Dades!Q196&lt;&gt;"",Dades!R196&lt;&gt;"",Dades!S196&lt;&gt;"",Dades!T196&lt;&gt;"",Dades!U196&lt;&gt;"",Dades!V196&lt;&gt;""),"Buidar col P i endavant","")</f>
        <v/>
      </c>
      <c r="Q196" t="str">
        <f>IF(Dades!B196="DESPESA PERSONAL",
IFERROR(IF(
       AND(
         LEN(Dades!C196)=8,
         AND(ISNUMBER(VALUE(LEFT(Dades!C196,2))),VALUE(LEFT(Dades!C196,2))&gt;=1,VALUE(LEFT(Dades!C196,2))&lt;13),
         OR(MID(Dades!C196,3,1)="N",MID(Dades!C196,3,1)="E"),
         MID(Dades!C196,4,1)="/",
         AND(ISNUMBER(VALUE(RIGHT(Dades!C196,4))),VALUE(RIGHT(Dades!C196,4))&gt;=2000,VALUE(RIGHT(Dades!C196,4))&lt;2100)
       )
=FALSE,"Valor incorrecte",""),"Valor incorrecte"),"")</f>
        <v/>
      </c>
    </row>
    <row r="197" spans="1:17" x14ac:dyDescent="0.3">
      <c r="A197" t="str">
        <f>IF(Dades!A197&lt;&gt;"",IF(AND(Dades!A196="",Dades!B196="",Dades!C196="",Dades!D196="",Dades!E196="",Dades!F196="",Dades!G196="",Dades!H196="",Dades!I196="",Dades!J196="",Dades!K196="",Dades!L196="",Dades!M196="",Dades!N196="",Dades!O196=""),
"No es carregarà",
    IF(OR(Dades!A197="DIRECTA",Dades!A197="INDIRECTA"),Dades!A197,"Valor incorrecte")),
IF(Dades!B197="","","Camp obligatori"))</f>
        <v/>
      </c>
      <c r="B197" t="str">
        <f>IF(Dades!B197&lt;&gt;"",
IF(OR(Dades!B197="SERVEI PROFESSIONAL",
           Dades!B197="DESPESA PERSONAL",
           Dades!B197="ASSEGURANÇA",
           Dades!B197="DIETA",
           Dades!B197="AMORTITZACIO",
           Dades!B197="SUBMINISTRAMENT",
           Dades!B197="SERVEI GENERAL",
           Dades!B197="ALTRES"),
Dades!B197,"Valor incorrecte"),
IF(Dades!A197="","","Camp obligatori"))</f>
        <v/>
      </c>
      <c r="C197" s="6" t="str">
        <f>IF(Dades!C197&lt;&gt;"",
       IF(Dades!B197="DESPESA PERSONAL",
             IF(Q197="",Dades!C197,"Valor incorrecte"),
             Dades!C197),
IF(AND(Dades!B197&lt;&gt;"DIETA",Dades!B197&lt;&gt;"ALTRES"),
     IF(Dades!A197="", "", "Camp obligatori"),
      ""))</f>
        <v/>
      </c>
      <c r="D197" s="2" t="str">
        <f ca="1">IFERROR(IF(Dades!D197&lt;&gt;"",
       IF(OR(CELL("formato",Dades!D197)="D1",CELL("formato",Dades!D197)="D4"),Dades!D197+0,"Format incorrecte"),
      IF(Dades!A197="","","Camp obligatori")),"Valor incorrecte")</f>
        <v/>
      </c>
      <c r="E197" s="2" t="str">
        <f ca="1">IFERROR(IF(Dades!E197&lt;&gt;"",
       IF(OR(CELL("formato",Dades!E197)="D1",CELL("formato",Dades!E197)="D4"),Dades!E197+0,"Format incorrecte"),
      IF(Dades!A197="","","Camp obligatori")),"Valor incorrecte")</f>
        <v/>
      </c>
      <c r="F197" t="str">
        <f>IF(Dades!F197="",IF(Dades!A197="","",IF(Dades!B197="DESPESA PERSONAL","Camp obligatori","")),
IF(LEN(Dades!F197)&gt;255,"Longitud superada",Dades!F197))</f>
        <v/>
      </c>
      <c r="G197" t="str">
        <f>IF(Dades!G197&lt;&gt;"",Dades!G197,
IF(Dades!A197="","","Camp obligatori"))</f>
        <v/>
      </c>
      <c r="H197" t="str">
        <f>IF(Dades!H197="",IF(Dades!A197="","","Camp obligatori"),
IF(LEN(Dades!H197)&gt;255,"Longitud superada",Dades!H197))</f>
        <v/>
      </c>
      <c r="I197" s="7" t="str">
        <f>IFERROR(IF(Dades!I197&lt;&gt;"",
IF(TYPE(Dades!I197)=1,Dades!I197,"Format incorrecte"),
IF(Dades!A197="","","Camp obligatori")),"Valor incorrecte")</f>
        <v/>
      </c>
      <c r="J197" s="7" t="str">
        <f>IFERROR(IF(Dades!J197&lt;&gt;"",
       IF(TYPE(Dades!J197)=1,IF(Dades!I197&lt;Dades!J197,"Import incorrecte",Dades!J197),"Format incorrecte"),
IF(Dades!A197="","","")),"Valor incorrecte")</f>
        <v/>
      </c>
      <c r="K197" s="7" t="str">
        <f>IFERROR(IF(Dades!K197&lt;&gt;"",
IF(TYPE(Dades!K197)=1,Dades!K197,"Format incorrecte"),
IF(Dades!A197="","","Camp obligatori")),"Valor incorrecte")</f>
        <v/>
      </c>
      <c r="L197" s="7" t="str">
        <f>IFERROR(IF(Dades!L197&lt;&gt;"",
       IF(TYPE(Dades!L197)=1,IF(Dades!K197&lt;Dades!L197,"Import incorrecte",Dades!L197),"Format incorrecte"),
IF(Dades!A197="","","Camp obligatori")),"Valor incorrecte")</f>
        <v/>
      </c>
      <c r="M197" s="7" t="str">
        <f>IFERROR(IF(Dades!M197&lt;&gt;"",
IF(TYPE(Dades!M197)=1,Dades!M197,"Format incorrecte"),
IF(Dades!A197="","","")),"Valor incorrecte")</f>
        <v/>
      </c>
      <c r="N197" t="str">
        <f>IF(Dades!N197="","",
IF(LEN(Dades!N197)&gt;255,"Longitud superada",Dades!N197))</f>
        <v/>
      </c>
      <c r="O197" t="str">
        <f>IF(Dades!O197="","",
IF(LEN(Dades!O197)&gt;1000,"Longitud superada",Dades!O197))</f>
        <v/>
      </c>
      <c r="P197" t="str">
        <f>IF(OR(Dades!P197&lt;&gt;"",Dades!Q197&lt;&gt;"",Dades!R197&lt;&gt;"",Dades!S197&lt;&gt;"",Dades!T197&lt;&gt;"",Dades!U197&lt;&gt;"",Dades!V197&lt;&gt;""),"Buidar col P i endavant","")</f>
        <v/>
      </c>
      <c r="Q197" t="str">
        <f>IF(Dades!B197="DESPESA PERSONAL",
IFERROR(IF(
       AND(
         LEN(Dades!C197)=8,
         AND(ISNUMBER(VALUE(LEFT(Dades!C197,2))),VALUE(LEFT(Dades!C197,2))&gt;=1,VALUE(LEFT(Dades!C197,2))&lt;13),
         OR(MID(Dades!C197,3,1)="N",MID(Dades!C197,3,1)="E"),
         MID(Dades!C197,4,1)="/",
         AND(ISNUMBER(VALUE(RIGHT(Dades!C197,4))),VALUE(RIGHT(Dades!C197,4))&gt;=2000,VALUE(RIGHT(Dades!C197,4))&lt;2100)
       )
=FALSE,"Valor incorrecte",""),"Valor incorrecte"),"")</f>
        <v/>
      </c>
    </row>
    <row r="198" spans="1:17" x14ac:dyDescent="0.3">
      <c r="A198" t="str">
        <f>IF(Dades!A198&lt;&gt;"",IF(AND(Dades!A197="",Dades!B197="",Dades!C197="",Dades!D197="",Dades!E197="",Dades!F197="",Dades!G197="",Dades!H197="",Dades!I197="",Dades!J197="",Dades!K197="",Dades!L197="",Dades!M197="",Dades!N197="",Dades!O197=""),
"No es carregarà",
    IF(OR(Dades!A198="DIRECTA",Dades!A198="INDIRECTA"),Dades!A198,"Valor incorrecte")),
IF(Dades!B198="","","Camp obligatori"))</f>
        <v/>
      </c>
      <c r="B198" t="str">
        <f>IF(Dades!B198&lt;&gt;"",
IF(OR(Dades!B198="SERVEI PROFESSIONAL",
           Dades!B198="DESPESA PERSONAL",
           Dades!B198="ASSEGURANÇA",
           Dades!B198="DIETA",
           Dades!B198="AMORTITZACIO",
           Dades!B198="SUBMINISTRAMENT",
           Dades!B198="SERVEI GENERAL",
           Dades!B198="ALTRES"),
Dades!B198,"Valor incorrecte"),
IF(Dades!A198="","","Camp obligatori"))</f>
        <v/>
      </c>
      <c r="C198" s="6" t="str">
        <f>IF(Dades!C198&lt;&gt;"",
       IF(Dades!B198="DESPESA PERSONAL",
             IF(Q198="",Dades!C198,"Valor incorrecte"),
             Dades!C198),
IF(AND(Dades!B198&lt;&gt;"DIETA",Dades!B198&lt;&gt;"ALTRES"),
     IF(Dades!A198="", "", "Camp obligatori"),
      ""))</f>
        <v/>
      </c>
      <c r="D198" s="2" t="str">
        <f ca="1">IFERROR(IF(Dades!D198&lt;&gt;"",
       IF(OR(CELL("formato",Dades!D198)="D1",CELL("formato",Dades!D198)="D4"),Dades!D198+0,"Format incorrecte"),
      IF(Dades!A198="","","Camp obligatori")),"Valor incorrecte")</f>
        <v/>
      </c>
      <c r="E198" s="2" t="str">
        <f ca="1">IFERROR(IF(Dades!E198&lt;&gt;"",
       IF(OR(CELL("formato",Dades!E198)="D1",CELL("formato",Dades!E198)="D4"),Dades!E198+0,"Format incorrecte"),
      IF(Dades!A198="","","Camp obligatori")),"Valor incorrecte")</f>
        <v/>
      </c>
      <c r="F198" t="str">
        <f>IF(Dades!F198="",IF(Dades!A198="","",IF(Dades!B198="DESPESA PERSONAL","Camp obligatori","")),
IF(LEN(Dades!F198)&gt;255,"Longitud superada",Dades!F198))</f>
        <v/>
      </c>
      <c r="G198" t="str">
        <f>IF(Dades!G198&lt;&gt;"",Dades!G198,
IF(Dades!A198="","","Camp obligatori"))</f>
        <v/>
      </c>
      <c r="H198" t="str">
        <f>IF(Dades!H198="",IF(Dades!A198="","","Camp obligatori"),
IF(LEN(Dades!H198)&gt;255,"Longitud superada",Dades!H198))</f>
        <v/>
      </c>
      <c r="I198" s="7" t="str">
        <f>IFERROR(IF(Dades!I198&lt;&gt;"",
IF(TYPE(Dades!I198)=1,Dades!I198,"Format incorrecte"),
IF(Dades!A198="","","Camp obligatori")),"Valor incorrecte")</f>
        <v/>
      </c>
      <c r="J198" s="7" t="str">
        <f>IFERROR(IF(Dades!J198&lt;&gt;"",
       IF(TYPE(Dades!J198)=1,IF(Dades!I198&lt;Dades!J198,"Import incorrecte",Dades!J198),"Format incorrecte"),
IF(Dades!A198="","","")),"Valor incorrecte")</f>
        <v/>
      </c>
      <c r="K198" s="7" t="str">
        <f>IFERROR(IF(Dades!K198&lt;&gt;"",
IF(TYPE(Dades!K198)=1,Dades!K198,"Format incorrecte"),
IF(Dades!A198="","","Camp obligatori")),"Valor incorrecte")</f>
        <v/>
      </c>
      <c r="L198" s="7" t="str">
        <f>IFERROR(IF(Dades!L198&lt;&gt;"",
       IF(TYPE(Dades!L198)=1,IF(Dades!K198&lt;Dades!L198,"Import incorrecte",Dades!L198),"Format incorrecte"),
IF(Dades!A198="","","Camp obligatori")),"Valor incorrecte")</f>
        <v/>
      </c>
      <c r="M198" s="7" t="str">
        <f>IFERROR(IF(Dades!M198&lt;&gt;"",
IF(TYPE(Dades!M198)=1,Dades!M198,"Format incorrecte"),
IF(Dades!A198="","","")),"Valor incorrecte")</f>
        <v/>
      </c>
      <c r="N198" t="str">
        <f>IF(Dades!N198="","",
IF(LEN(Dades!N198)&gt;255,"Longitud superada",Dades!N198))</f>
        <v/>
      </c>
      <c r="O198" t="str">
        <f>IF(Dades!O198="","",
IF(LEN(Dades!O198)&gt;1000,"Longitud superada",Dades!O198))</f>
        <v/>
      </c>
      <c r="P198" t="str">
        <f>IF(OR(Dades!P198&lt;&gt;"",Dades!Q198&lt;&gt;"",Dades!R198&lt;&gt;"",Dades!S198&lt;&gt;"",Dades!T198&lt;&gt;"",Dades!U198&lt;&gt;"",Dades!V198&lt;&gt;""),"Buidar col P i endavant","")</f>
        <v/>
      </c>
      <c r="Q198" t="str">
        <f>IF(Dades!B198="DESPESA PERSONAL",
IFERROR(IF(
       AND(
         LEN(Dades!C198)=8,
         AND(ISNUMBER(VALUE(LEFT(Dades!C198,2))),VALUE(LEFT(Dades!C198,2))&gt;=1,VALUE(LEFT(Dades!C198,2))&lt;13),
         OR(MID(Dades!C198,3,1)="N",MID(Dades!C198,3,1)="E"),
         MID(Dades!C198,4,1)="/",
         AND(ISNUMBER(VALUE(RIGHT(Dades!C198,4))),VALUE(RIGHT(Dades!C198,4))&gt;=2000,VALUE(RIGHT(Dades!C198,4))&lt;2100)
       )
=FALSE,"Valor incorrecte",""),"Valor incorrecte"),"")</f>
        <v/>
      </c>
    </row>
    <row r="199" spans="1:17" x14ac:dyDescent="0.3">
      <c r="A199" t="str">
        <f>IF(Dades!A199&lt;&gt;"",IF(AND(Dades!A198="",Dades!B198="",Dades!C198="",Dades!D198="",Dades!E198="",Dades!F198="",Dades!G198="",Dades!H198="",Dades!I198="",Dades!J198="",Dades!K198="",Dades!L198="",Dades!M198="",Dades!N198="",Dades!O198=""),
"No es carregarà",
    IF(OR(Dades!A199="DIRECTA",Dades!A199="INDIRECTA"),Dades!A199,"Valor incorrecte")),
IF(Dades!B199="","","Camp obligatori"))</f>
        <v/>
      </c>
      <c r="B199" t="str">
        <f>IF(Dades!B199&lt;&gt;"",
IF(OR(Dades!B199="SERVEI PROFESSIONAL",
           Dades!B199="DESPESA PERSONAL",
           Dades!B199="ASSEGURANÇA",
           Dades!B199="DIETA",
           Dades!B199="AMORTITZACIO",
           Dades!B199="SUBMINISTRAMENT",
           Dades!B199="SERVEI GENERAL",
           Dades!B199="ALTRES"),
Dades!B199,"Valor incorrecte"),
IF(Dades!A199="","","Camp obligatori"))</f>
        <v/>
      </c>
      <c r="C199" s="6" t="str">
        <f>IF(Dades!C199&lt;&gt;"",
       IF(Dades!B199="DESPESA PERSONAL",
             IF(Q199="",Dades!C199,"Valor incorrecte"),
             Dades!C199),
IF(AND(Dades!B199&lt;&gt;"DIETA",Dades!B199&lt;&gt;"ALTRES"),
     IF(Dades!A199="", "", "Camp obligatori"),
      ""))</f>
        <v/>
      </c>
      <c r="D199" s="2" t="str">
        <f ca="1">IFERROR(IF(Dades!D199&lt;&gt;"",
       IF(OR(CELL("formato",Dades!D199)="D1",CELL("formato",Dades!D199)="D4"),Dades!D199+0,"Format incorrecte"),
      IF(Dades!A199="","","Camp obligatori")),"Valor incorrecte")</f>
        <v/>
      </c>
      <c r="E199" s="2" t="str">
        <f ca="1">IFERROR(IF(Dades!E199&lt;&gt;"",
       IF(OR(CELL("formato",Dades!E199)="D1",CELL("formato",Dades!E199)="D4"),Dades!E199+0,"Format incorrecte"),
      IF(Dades!A199="","","Camp obligatori")),"Valor incorrecte")</f>
        <v/>
      </c>
      <c r="F199" t="str">
        <f>IF(Dades!F199="",IF(Dades!A199="","",IF(Dades!B199="DESPESA PERSONAL","Camp obligatori","")),
IF(LEN(Dades!F199)&gt;255,"Longitud superada",Dades!F199))</f>
        <v/>
      </c>
      <c r="G199" t="str">
        <f>IF(Dades!G199&lt;&gt;"",Dades!G199,
IF(Dades!A199="","","Camp obligatori"))</f>
        <v/>
      </c>
      <c r="H199" t="str">
        <f>IF(Dades!H199="",IF(Dades!A199="","","Camp obligatori"),
IF(LEN(Dades!H199)&gt;255,"Longitud superada",Dades!H199))</f>
        <v/>
      </c>
      <c r="I199" s="7" t="str">
        <f>IFERROR(IF(Dades!I199&lt;&gt;"",
IF(TYPE(Dades!I199)=1,Dades!I199,"Format incorrecte"),
IF(Dades!A199="","","Camp obligatori")),"Valor incorrecte")</f>
        <v/>
      </c>
      <c r="J199" s="7" t="str">
        <f>IFERROR(IF(Dades!J199&lt;&gt;"",
       IF(TYPE(Dades!J199)=1,IF(Dades!I199&lt;Dades!J199,"Import incorrecte",Dades!J199),"Format incorrecte"),
IF(Dades!A199="","","")),"Valor incorrecte")</f>
        <v/>
      </c>
      <c r="K199" s="7" t="str">
        <f>IFERROR(IF(Dades!K199&lt;&gt;"",
IF(TYPE(Dades!K199)=1,Dades!K199,"Format incorrecte"),
IF(Dades!A199="","","Camp obligatori")),"Valor incorrecte")</f>
        <v/>
      </c>
      <c r="L199" s="7" t="str">
        <f>IFERROR(IF(Dades!L199&lt;&gt;"",
       IF(TYPE(Dades!L199)=1,IF(Dades!K199&lt;Dades!L199,"Import incorrecte",Dades!L199),"Format incorrecte"),
IF(Dades!A199="","","Camp obligatori")),"Valor incorrecte")</f>
        <v/>
      </c>
      <c r="M199" s="7" t="str">
        <f>IFERROR(IF(Dades!M199&lt;&gt;"",
IF(TYPE(Dades!M199)=1,Dades!M199,"Format incorrecte"),
IF(Dades!A199="","","")),"Valor incorrecte")</f>
        <v/>
      </c>
      <c r="N199" t="str">
        <f>IF(Dades!N199="","",
IF(LEN(Dades!N199)&gt;255,"Longitud superada",Dades!N199))</f>
        <v/>
      </c>
      <c r="O199" t="str">
        <f>IF(Dades!O199="","",
IF(LEN(Dades!O199)&gt;1000,"Longitud superada",Dades!O199))</f>
        <v/>
      </c>
      <c r="P199" t="str">
        <f>IF(OR(Dades!P199&lt;&gt;"",Dades!Q199&lt;&gt;"",Dades!R199&lt;&gt;"",Dades!S199&lt;&gt;"",Dades!T199&lt;&gt;"",Dades!U199&lt;&gt;"",Dades!V199&lt;&gt;""),"Buidar col P i endavant","")</f>
        <v/>
      </c>
      <c r="Q199" t="str">
        <f>IF(Dades!B199="DESPESA PERSONAL",
IFERROR(IF(
       AND(
         LEN(Dades!C199)=8,
         AND(ISNUMBER(VALUE(LEFT(Dades!C199,2))),VALUE(LEFT(Dades!C199,2))&gt;=1,VALUE(LEFT(Dades!C199,2))&lt;13),
         OR(MID(Dades!C199,3,1)="N",MID(Dades!C199,3,1)="E"),
         MID(Dades!C199,4,1)="/",
         AND(ISNUMBER(VALUE(RIGHT(Dades!C199,4))),VALUE(RIGHT(Dades!C199,4))&gt;=2000,VALUE(RIGHT(Dades!C199,4))&lt;2100)
       )
=FALSE,"Valor incorrecte",""),"Valor incorrecte"),"")</f>
        <v/>
      </c>
    </row>
    <row r="200" spans="1:17" x14ac:dyDescent="0.3">
      <c r="A200" t="str">
        <f>IF(Dades!A200&lt;&gt;"",IF(AND(Dades!A199="",Dades!B199="",Dades!C199="",Dades!D199="",Dades!E199="",Dades!F199="",Dades!G199="",Dades!H199="",Dades!I199="",Dades!J199="",Dades!K199="",Dades!L199="",Dades!M199="",Dades!N199="",Dades!O199=""),
"No es carregarà",
    IF(OR(Dades!A200="DIRECTA",Dades!A200="INDIRECTA"),Dades!A200,"Valor incorrecte")),
IF(Dades!B200="","","Camp obligatori"))</f>
        <v/>
      </c>
      <c r="B200" t="str">
        <f>IF(Dades!B200&lt;&gt;"",
IF(OR(Dades!B200="SERVEI PROFESSIONAL",
           Dades!B200="DESPESA PERSONAL",
           Dades!B200="ASSEGURANÇA",
           Dades!B200="DIETA",
           Dades!B200="AMORTITZACIO",
           Dades!B200="SUBMINISTRAMENT",
           Dades!B200="SERVEI GENERAL",
           Dades!B200="ALTRES"),
Dades!B200,"Valor incorrecte"),
IF(Dades!A200="","","Camp obligatori"))</f>
        <v/>
      </c>
      <c r="C200" s="6" t="str">
        <f>IF(Dades!C200&lt;&gt;"",
       IF(Dades!B200="DESPESA PERSONAL",
             IF(Q200="",Dades!C200,"Valor incorrecte"),
             Dades!C200),
IF(AND(Dades!B200&lt;&gt;"DIETA",Dades!B200&lt;&gt;"ALTRES"),
     IF(Dades!A200="", "", "Camp obligatori"),
      ""))</f>
        <v/>
      </c>
      <c r="D200" s="2" t="str">
        <f ca="1">IFERROR(IF(Dades!D200&lt;&gt;"",
       IF(OR(CELL("formato",Dades!D200)="D1",CELL("formato",Dades!D200)="D4"),Dades!D200+0,"Format incorrecte"),
      IF(Dades!A200="","","Camp obligatori")),"Valor incorrecte")</f>
        <v/>
      </c>
      <c r="E200" s="2" t="str">
        <f ca="1">IFERROR(IF(Dades!E200&lt;&gt;"",
       IF(OR(CELL("formato",Dades!E200)="D1",CELL("formato",Dades!E200)="D4"),Dades!E200+0,"Format incorrecte"),
      IF(Dades!A200="","","Camp obligatori")),"Valor incorrecte")</f>
        <v/>
      </c>
      <c r="F200" t="str">
        <f>IF(Dades!F200="",IF(Dades!A200="","",IF(Dades!B200="DESPESA PERSONAL","Camp obligatori","")),
IF(LEN(Dades!F200)&gt;255,"Longitud superada",Dades!F200))</f>
        <v/>
      </c>
      <c r="G200" t="str">
        <f>IF(Dades!G200&lt;&gt;"",Dades!G200,
IF(Dades!A200="","","Camp obligatori"))</f>
        <v/>
      </c>
      <c r="H200" t="str">
        <f>IF(Dades!H200="",IF(Dades!A200="","","Camp obligatori"),
IF(LEN(Dades!H200)&gt;255,"Longitud superada",Dades!H200))</f>
        <v/>
      </c>
      <c r="I200" s="7" t="str">
        <f>IFERROR(IF(Dades!I200&lt;&gt;"",
IF(TYPE(Dades!I200)=1,Dades!I200,"Format incorrecte"),
IF(Dades!A200="","","Camp obligatori")),"Valor incorrecte")</f>
        <v/>
      </c>
      <c r="J200" s="7" t="str">
        <f>IFERROR(IF(Dades!J200&lt;&gt;"",
       IF(TYPE(Dades!J200)=1,IF(Dades!I200&lt;Dades!J200,"Import incorrecte",Dades!J200),"Format incorrecte"),
IF(Dades!A200="","","")),"Valor incorrecte")</f>
        <v/>
      </c>
      <c r="K200" s="7" t="str">
        <f>IFERROR(IF(Dades!K200&lt;&gt;"",
IF(TYPE(Dades!K200)=1,Dades!K200,"Format incorrecte"),
IF(Dades!A200="","","Camp obligatori")),"Valor incorrecte")</f>
        <v/>
      </c>
      <c r="L200" s="7" t="str">
        <f>IFERROR(IF(Dades!L200&lt;&gt;"",
       IF(TYPE(Dades!L200)=1,IF(Dades!K200&lt;Dades!L200,"Import incorrecte",Dades!L200),"Format incorrecte"),
IF(Dades!A200="","","Camp obligatori")),"Valor incorrecte")</f>
        <v/>
      </c>
      <c r="M200" s="7" t="str">
        <f>IFERROR(IF(Dades!M200&lt;&gt;"",
IF(TYPE(Dades!M200)=1,Dades!M200,"Format incorrecte"),
IF(Dades!A200="","","")),"Valor incorrecte")</f>
        <v/>
      </c>
      <c r="N200" t="str">
        <f>IF(Dades!N200="","",
IF(LEN(Dades!N200)&gt;255,"Longitud superada",Dades!N200))</f>
        <v/>
      </c>
      <c r="O200" t="str">
        <f>IF(Dades!O200="","",
IF(LEN(Dades!O200)&gt;1000,"Longitud superada",Dades!O200))</f>
        <v/>
      </c>
      <c r="P200" t="str">
        <f>IF(OR(Dades!P200&lt;&gt;"",Dades!Q200&lt;&gt;"",Dades!R200&lt;&gt;"",Dades!S200&lt;&gt;"",Dades!T200&lt;&gt;"",Dades!U200&lt;&gt;"",Dades!V200&lt;&gt;""),"Buidar col P i endavant","")</f>
        <v/>
      </c>
      <c r="Q200" t="str">
        <f>IF(Dades!B200="DESPESA PERSONAL",
IFERROR(IF(
       AND(
         LEN(Dades!C200)=8,
         AND(ISNUMBER(VALUE(LEFT(Dades!C200,2))),VALUE(LEFT(Dades!C200,2))&gt;=1,VALUE(LEFT(Dades!C200,2))&lt;13),
         OR(MID(Dades!C200,3,1)="N",MID(Dades!C200,3,1)="E"),
         MID(Dades!C200,4,1)="/",
         AND(ISNUMBER(VALUE(RIGHT(Dades!C200,4))),VALUE(RIGHT(Dades!C200,4))&gt;=2000,VALUE(RIGHT(Dades!C200,4))&lt;2100)
       )
=FALSE,"Valor incorrecte",""),"Valor incorrecte"),"")</f>
        <v/>
      </c>
    </row>
    <row r="201" spans="1:17" x14ac:dyDescent="0.3">
      <c r="A201" t="str">
        <f>IF(Dades!A201&lt;&gt;"",IF(AND(Dades!A200="",Dades!B200="",Dades!C200="",Dades!D200="",Dades!E200="",Dades!F200="",Dades!G200="",Dades!H200="",Dades!I200="",Dades!J200="",Dades!K200="",Dades!L200="",Dades!M200="",Dades!N200="",Dades!O200=""),
"No es carregarà",
    IF(OR(Dades!A201="DIRECTA",Dades!A201="INDIRECTA"),Dades!A201,"Valor incorrecte")),
IF(Dades!B201="","","Camp obligatori"))</f>
        <v/>
      </c>
      <c r="B201" t="str">
        <f>IF(Dades!B201&lt;&gt;"",
IF(OR(Dades!B201="SERVEI PROFESSIONAL",
           Dades!B201="DESPESA PERSONAL",
           Dades!B201="ASSEGURANÇA",
           Dades!B201="DIETA",
           Dades!B201="AMORTITZACIO",
           Dades!B201="SUBMINISTRAMENT",
           Dades!B201="SERVEI GENERAL",
           Dades!B201="ALTRES"),
Dades!B201,"Valor incorrecte"),
IF(Dades!A201="","","Camp obligatori"))</f>
        <v/>
      </c>
      <c r="C201" s="6" t="str">
        <f>IF(Dades!C201&lt;&gt;"",
       IF(Dades!B201="DESPESA PERSONAL",
             IF(Q201="",Dades!C201,"Valor incorrecte"),
             Dades!C201),
IF(AND(Dades!B201&lt;&gt;"DIETA",Dades!B201&lt;&gt;"ALTRES"),
     IF(Dades!A201="", "", "Camp obligatori"),
      ""))</f>
        <v/>
      </c>
      <c r="D201" s="2" t="str">
        <f ca="1">IFERROR(IF(Dades!D201&lt;&gt;"",
       IF(OR(CELL("formato",Dades!D201)="D1",CELL("formato",Dades!D201)="D4"),Dades!D201+0,"Format incorrecte"),
      IF(Dades!A201="","","Camp obligatori")),"Valor incorrecte")</f>
        <v/>
      </c>
      <c r="E201" s="2" t="str">
        <f ca="1">IFERROR(IF(Dades!E201&lt;&gt;"",
       IF(OR(CELL("formato",Dades!E201)="D1",CELL("formato",Dades!E201)="D4"),Dades!E201+0,"Format incorrecte"),
      IF(Dades!A201="","","Camp obligatori")),"Valor incorrecte")</f>
        <v/>
      </c>
      <c r="F201" t="str">
        <f>IF(Dades!F201="",IF(Dades!A201="","",IF(Dades!B201="DESPESA PERSONAL","Camp obligatori","")),
IF(LEN(Dades!F201)&gt;255,"Longitud superada",Dades!F201))</f>
        <v/>
      </c>
      <c r="G201" t="str">
        <f>IF(Dades!G201&lt;&gt;"",Dades!G201,
IF(Dades!A201="","","Camp obligatori"))</f>
        <v/>
      </c>
      <c r="H201" t="str">
        <f>IF(Dades!H201="",IF(Dades!A201="","","Camp obligatori"),
IF(LEN(Dades!H201)&gt;255,"Longitud superada",Dades!H201))</f>
        <v/>
      </c>
      <c r="I201" s="7" t="str">
        <f>IFERROR(IF(Dades!I201&lt;&gt;"",
IF(TYPE(Dades!I201)=1,Dades!I201,"Format incorrecte"),
IF(Dades!A201="","","Camp obligatori")),"Valor incorrecte")</f>
        <v/>
      </c>
      <c r="J201" s="7" t="str">
        <f>IFERROR(IF(Dades!J201&lt;&gt;"",
       IF(TYPE(Dades!J201)=1,IF(Dades!I201&lt;Dades!J201,"Import incorrecte",Dades!J201),"Format incorrecte"),
IF(Dades!A201="","","")),"Valor incorrecte")</f>
        <v/>
      </c>
      <c r="K201" s="7" t="str">
        <f>IFERROR(IF(Dades!K201&lt;&gt;"",
IF(TYPE(Dades!K201)=1,Dades!K201,"Format incorrecte"),
IF(Dades!A201="","","Camp obligatori")),"Valor incorrecte")</f>
        <v/>
      </c>
      <c r="L201" s="7" t="str">
        <f>IFERROR(IF(Dades!L201&lt;&gt;"",
       IF(TYPE(Dades!L201)=1,IF(Dades!K201&lt;Dades!L201,"Import incorrecte",Dades!L201),"Format incorrecte"),
IF(Dades!A201="","","Camp obligatori")),"Valor incorrecte")</f>
        <v/>
      </c>
      <c r="M201" s="7" t="str">
        <f>IFERROR(IF(Dades!M201&lt;&gt;"",
IF(TYPE(Dades!M201)=1,Dades!M201,"Format incorrecte"),
IF(Dades!A201="","","")),"Valor incorrecte")</f>
        <v/>
      </c>
      <c r="N201" t="str">
        <f>IF(Dades!N201="","",
IF(LEN(Dades!N201)&gt;255,"Longitud superada",Dades!N201))</f>
        <v/>
      </c>
      <c r="O201" t="str">
        <f>IF(Dades!O201="","",
IF(LEN(Dades!O201)&gt;1000,"Longitud superada",Dades!O201))</f>
        <v/>
      </c>
      <c r="P201" t="str">
        <f>IF(OR(Dades!P201&lt;&gt;"",Dades!Q201&lt;&gt;"",Dades!R201&lt;&gt;"",Dades!S201&lt;&gt;"",Dades!T201&lt;&gt;"",Dades!U201&lt;&gt;"",Dades!V201&lt;&gt;""),"Buidar col P i endavant","")</f>
        <v/>
      </c>
      <c r="Q201" t="str">
        <f>IF(Dades!B201="DESPESA PERSONAL",
IFERROR(IF(
       AND(
         LEN(Dades!C201)=8,
         AND(ISNUMBER(VALUE(LEFT(Dades!C201,2))),VALUE(LEFT(Dades!C201,2))&gt;=1,VALUE(LEFT(Dades!C201,2))&lt;13),
         OR(MID(Dades!C201,3,1)="N",MID(Dades!C201,3,1)="E"),
         MID(Dades!C201,4,1)="/",
         AND(ISNUMBER(VALUE(RIGHT(Dades!C201,4))),VALUE(RIGHT(Dades!C201,4))&gt;=2000,VALUE(RIGHT(Dades!C201,4))&lt;2100)
       )
=FALSE,"Valor incorrecte",""),"Valor incorrecte"),"")</f>
        <v/>
      </c>
    </row>
    <row r="202" spans="1:17" x14ac:dyDescent="0.3">
      <c r="A202" t="str">
        <f>IF(Dades!A202&lt;&gt;"",IF(AND(Dades!A201="",Dades!B201="",Dades!C201="",Dades!D201="",Dades!E201="",Dades!F201="",Dades!G201="",Dades!H201="",Dades!I201="",Dades!J201="",Dades!K201="",Dades!L201="",Dades!M201="",Dades!N201="",Dades!O201=""),
"No es carregarà",
    IF(OR(Dades!A202="DIRECTA",Dades!A202="INDIRECTA"),Dades!A202,"Valor incorrecte")),
IF(Dades!B202="","","Camp obligatori"))</f>
        <v/>
      </c>
      <c r="B202" t="str">
        <f>IF(Dades!B202&lt;&gt;"",
IF(OR(Dades!B202="SERVEI PROFESSIONAL",
           Dades!B202="DESPESA PERSONAL",
           Dades!B202="ASSEGURANÇA",
           Dades!B202="DIETA",
           Dades!B202="AMORTITZACIO",
           Dades!B202="SUBMINISTRAMENT",
           Dades!B202="SERVEI GENERAL",
           Dades!B202="ALTRES"),
Dades!B202,"Valor incorrecte"),
IF(Dades!A202="","","Camp obligatori"))</f>
        <v/>
      </c>
      <c r="C202" s="6" t="str">
        <f>IF(Dades!C202&lt;&gt;"",
       IF(Dades!B202="DESPESA PERSONAL",
             IF(Q202="",Dades!C202,"Valor incorrecte"),
             Dades!C202),
IF(AND(Dades!B202&lt;&gt;"DIETA",Dades!B202&lt;&gt;"ALTRES"),
     IF(Dades!A202="", "", "Camp obligatori"),
      ""))</f>
        <v/>
      </c>
      <c r="D202" s="2" t="str">
        <f ca="1">IFERROR(IF(Dades!D202&lt;&gt;"",
       IF(OR(CELL("formato",Dades!D202)="D1",CELL("formato",Dades!D202)="D4"),Dades!D202+0,"Format incorrecte"),
      IF(Dades!A202="","","Camp obligatori")),"Valor incorrecte")</f>
        <v/>
      </c>
      <c r="E202" s="2" t="str">
        <f ca="1">IFERROR(IF(Dades!E202&lt;&gt;"",
       IF(OR(CELL("formato",Dades!E202)="D1",CELL("formato",Dades!E202)="D4"),Dades!E202+0,"Format incorrecte"),
      IF(Dades!A202="","","Camp obligatori")),"Valor incorrecte")</f>
        <v/>
      </c>
      <c r="F202" t="str">
        <f>IF(Dades!F202="",IF(Dades!A202="","",IF(Dades!B202="DESPESA PERSONAL","Camp obligatori","")),
IF(LEN(Dades!F202)&gt;255,"Longitud superada",Dades!F202))</f>
        <v/>
      </c>
      <c r="G202" t="str">
        <f>IF(Dades!G202&lt;&gt;"",Dades!G202,
IF(Dades!A202="","","Camp obligatori"))</f>
        <v/>
      </c>
      <c r="H202" t="str">
        <f>IF(Dades!H202="",IF(Dades!A202="","","Camp obligatori"),
IF(LEN(Dades!H202)&gt;255,"Longitud superada",Dades!H202))</f>
        <v/>
      </c>
      <c r="I202" s="7" t="str">
        <f>IFERROR(IF(Dades!I202&lt;&gt;"",
IF(TYPE(Dades!I202)=1,Dades!I202,"Format incorrecte"),
IF(Dades!A202="","","Camp obligatori")),"Valor incorrecte")</f>
        <v/>
      </c>
      <c r="J202" s="7" t="str">
        <f>IFERROR(IF(Dades!J202&lt;&gt;"",
       IF(TYPE(Dades!J202)=1,IF(Dades!I202&lt;Dades!J202,"Import incorrecte",Dades!J202),"Format incorrecte"),
IF(Dades!A202="","","")),"Valor incorrecte")</f>
        <v/>
      </c>
      <c r="K202" s="7" t="str">
        <f>IFERROR(IF(Dades!K202&lt;&gt;"",
IF(TYPE(Dades!K202)=1,Dades!K202,"Format incorrecte"),
IF(Dades!A202="","","Camp obligatori")),"Valor incorrecte")</f>
        <v/>
      </c>
      <c r="L202" s="7" t="str">
        <f>IFERROR(IF(Dades!L202&lt;&gt;"",
       IF(TYPE(Dades!L202)=1,IF(Dades!K202&lt;Dades!L202,"Import incorrecte",Dades!L202),"Format incorrecte"),
IF(Dades!A202="","","Camp obligatori")),"Valor incorrecte")</f>
        <v/>
      </c>
      <c r="M202" s="7" t="str">
        <f>IFERROR(IF(Dades!M202&lt;&gt;"",
IF(TYPE(Dades!M202)=1,Dades!M202,"Format incorrecte"),
IF(Dades!A202="","","")),"Valor incorrecte")</f>
        <v/>
      </c>
      <c r="N202" t="str">
        <f>IF(Dades!N202="","",
IF(LEN(Dades!N202)&gt;255,"Longitud superada",Dades!N202))</f>
        <v/>
      </c>
      <c r="O202" t="str">
        <f>IF(Dades!O202="","",
IF(LEN(Dades!O202)&gt;1000,"Longitud superada",Dades!O202))</f>
        <v/>
      </c>
      <c r="P202" t="str">
        <f>IF(OR(Dades!P202&lt;&gt;"",Dades!Q202&lt;&gt;"",Dades!R202&lt;&gt;"",Dades!S202&lt;&gt;"",Dades!T202&lt;&gt;"",Dades!U202&lt;&gt;"",Dades!V202&lt;&gt;""),"Buidar col P i endavant","")</f>
        <v/>
      </c>
      <c r="Q202" t="str">
        <f>IF(Dades!B202="DESPESA PERSONAL",
IFERROR(IF(
       AND(
         LEN(Dades!C202)=8,
         AND(ISNUMBER(VALUE(LEFT(Dades!C202,2))),VALUE(LEFT(Dades!C202,2))&gt;=1,VALUE(LEFT(Dades!C202,2))&lt;13),
         OR(MID(Dades!C202,3,1)="N",MID(Dades!C202,3,1)="E"),
         MID(Dades!C202,4,1)="/",
         AND(ISNUMBER(VALUE(RIGHT(Dades!C202,4))),VALUE(RIGHT(Dades!C202,4))&gt;=2000,VALUE(RIGHT(Dades!C202,4))&lt;2100)
       )
=FALSE,"Valor incorrecte",""),"Valor incorrecte"),"")</f>
        <v/>
      </c>
    </row>
    <row r="203" spans="1:17" x14ac:dyDescent="0.3">
      <c r="A203" t="str">
        <f>IF(Dades!A203&lt;&gt;"",IF(AND(Dades!A202="",Dades!B202="",Dades!C202="",Dades!D202="",Dades!E202="",Dades!F202="",Dades!G202="",Dades!H202="",Dades!I202="",Dades!J202="",Dades!K202="",Dades!L202="",Dades!M202="",Dades!N202="",Dades!O202=""),
"No es carregarà",
    IF(OR(Dades!A203="DIRECTA",Dades!A203="INDIRECTA"),Dades!A203,"Valor incorrecte")),
IF(Dades!B203="","","Camp obligatori"))</f>
        <v/>
      </c>
      <c r="B203" t="str">
        <f>IF(Dades!B203&lt;&gt;"",
IF(OR(Dades!B203="SERVEI PROFESSIONAL",
           Dades!B203="DESPESA PERSONAL",
           Dades!B203="ASSEGURANÇA",
           Dades!B203="DIETA",
           Dades!B203="AMORTITZACIO",
           Dades!B203="SUBMINISTRAMENT",
           Dades!B203="SERVEI GENERAL",
           Dades!B203="ALTRES"),
Dades!B203,"Valor incorrecte"),
IF(Dades!A203="","","Camp obligatori"))</f>
        <v/>
      </c>
      <c r="C203" s="6" t="str">
        <f>IF(Dades!C203&lt;&gt;"",
       IF(Dades!B203="DESPESA PERSONAL",
             IF(Q203="",Dades!C203,"Valor incorrecte"),
             Dades!C203),
IF(AND(Dades!B203&lt;&gt;"DIETA",Dades!B203&lt;&gt;"ALTRES"),
     IF(Dades!A203="", "", "Camp obligatori"),
      ""))</f>
        <v/>
      </c>
      <c r="D203" s="2" t="str">
        <f ca="1">IFERROR(IF(Dades!D203&lt;&gt;"",
       IF(OR(CELL("formato",Dades!D203)="D1",CELL("formato",Dades!D203)="D4"),Dades!D203+0,"Format incorrecte"),
      IF(Dades!A203="","","Camp obligatori")),"Valor incorrecte")</f>
        <v/>
      </c>
      <c r="E203" s="2" t="str">
        <f ca="1">IFERROR(IF(Dades!E203&lt;&gt;"",
       IF(OR(CELL("formato",Dades!E203)="D1",CELL("formato",Dades!E203)="D4"),Dades!E203+0,"Format incorrecte"),
      IF(Dades!A203="","","Camp obligatori")),"Valor incorrecte")</f>
        <v/>
      </c>
      <c r="F203" t="str">
        <f>IF(Dades!F203="",IF(Dades!A203="","",IF(Dades!B203="DESPESA PERSONAL","Camp obligatori","")),
IF(LEN(Dades!F203)&gt;255,"Longitud superada",Dades!F203))</f>
        <v/>
      </c>
      <c r="G203" t="str">
        <f>IF(Dades!G203&lt;&gt;"",Dades!G203,
IF(Dades!A203="","","Camp obligatori"))</f>
        <v/>
      </c>
      <c r="H203" t="str">
        <f>IF(Dades!H203="",IF(Dades!A203="","","Camp obligatori"),
IF(LEN(Dades!H203)&gt;255,"Longitud superada",Dades!H203))</f>
        <v/>
      </c>
      <c r="I203" s="7" t="str">
        <f>IFERROR(IF(Dades!I203&lt;&gt;"",
IF(TYPE(Dades!I203)=1,Dades!I203,"Format incorrecte"),
IF(Dades!A203="","","Camp obligatori")),"Valor incorrecte")</f>
        <v/>
      </c>
      <c r="J203" s="7" t="str">
        <f>IFERROR(IF(Dades!J203&lt;&gt;"",
       IF(TYPE(Dades!J203)=1,IF(Dades!I203&lt;Dades!J203,"Import incorrecte",Dades!J203),"Format incorrecte"),
IF(Dades!A203="","","")),"Valor incorrecte")</f>
        <v/>
      </c>
      <c r="K203" s="7" t="str">
        <f>IFERROR(IF(Dades!K203&lt;&gt;"",
IF(TYPE(Dades!K203)=1,Dades!K203,"Format incorrecte"),
IF(Dades!A203="","","Camp obligatori")),"Valor incorrecte")</f>
        <v/>
      </c>
      <c r="L203" s="7" t="str">
        <f>IFERROR(IF(Dades!L203&lt;&gt;"",
       IF(TYPE(Dades!L203)=1,IF(Dades!K203&lt;Dades!L203,"Import incorrecte",Dades!L203),"Format incorrecte"),
IF(Dades!A203="","","Camp obligatori")),"Valor incorrecte")</f>
        <v/>
      </c>
      <c r="M203" s="7" t="str">
        <f>IFERROR(IF(Dades!M203&lt;&gt;"",
IF(TYPE(Dades!M203)=1,Dades!M203,"Format incorrecte"),
IF(Dades!A203="","","")),"Valor incorrecte")</f>
        <v/>
      </c>
      <c r="N203" t="str">
        <f>IF(Dades!N203="","",
IF(LEN(Dades!N203)&gt;255,"Longitud superada",Dades!N203))</f>
        <v/>
      </c>
      <c r="O203" t="str">
        <f>IF(Dades!O203="","",
IF(LEN(Dades!O203)&gt;1000,"Longitud superada",Dades!O203))</f>
        <v/>
      </c>
      <c r="P203" t="str">
        <f>IF(OR(Dades!P203&lt;&gt;"",Dades!Q203&lt;&gt;"",Dades!R203&lt;&gt;"",Dades!S203&lt;&gt;"",Dades!T203&lt;&gt;"",Dades!U203&lt;&gt;"",Dades!V203&lt;&gt;""),"Buidar col P i endavant","")</f>
        <v/>
      </c>
      <c r="Q203" t="str">
        <f>IF(Dades!B203="DESPESA PERSONAL",
IFERROR(IF(
       AND(
         LEN(Dades!C203)=8,
         AND(ISNUMBER(VALUE(LEFT(Dades!C203,2))),VALUE(LEFT(Dades!C203,2))&gt;=1,VALUE(LEFT(Dades!C203,2))&lt;13),
         OR(MID(Dades!C203,3,1)="N",MID(Dades!C203,3,1)="E"),
         MID(Dades!C203,4,1)="/",
         AND(ISNUMBER(VALUE(RIGHT(Dades!C203,4))),VALUE(RIGHT(Dades!C203,4))&gt;=2000,VALUE(RIGHT(Dades!C203,4))&lt;2100)
       )
=FALSE,"Valor incorrecte",""),"Valor incorrecte"),"")</f>
        <v/>
      </c>
    </row>
    <row r="204" spans="1:17" x14ac:dyDescent="0.3">
      <c r="A204" t="str">
        <f>IF(Dades!A204&lt;&gt;"",IF(AND(Dades!A203="",Dades!B203="",Dades!C203="",Dades!D203="",Dades!E203="",Dades!F203="",Dades!G203="",Dades!H203="",Dades!I203="",Dades!J203="",Dades!K203="",Dades!L203="",Dades!M203="",Dades!N203="",Dades!O203=""),
"No es carregarà",
    IF(OR(Dades!A204="DIRECTA",Dades!A204="INDIRECTA"),Dades!A204,"Valor incorrecte")),
IF(Dades!B204="","","Camp obligatori"))</f>
        <v/>
      </c>
      <c r="B204" t="str">
        <f>IF(Dades!B204&lt;&gt;"",
IF(OR(Dades!B204="SERVEI PROFESSIONAL",
           Dades!B204="DESPESA PERSONAL",
           Dades!B204="ASSEGURANÇA",
           Dades!B204="DIETA",
           Dades!B204="AMORTITZACIO",
           Dades!B204="SUBMINISTRAMENT",
           Dades!B204="SERVEI GENERAL",
           Dades!B204="ALTRES"),
Dades!B204,"Valor incorrecte"),
IF(Dades!A204="","","Camp obligatori"))</f>
        <v/>
      </c>
      <c r="C204" s="6" t="str">
        <f>IF(Dades!C204&lt;&gt;"",
       IF(Dades!B204="DESPESA PERSONAL",
             IF(Q204="",Dades!C204,"Valor incorrecte"),
             Dades!C204),
IF(AND(Dades!B204&lt;&gt;"DIETA",Dades!B204&lt;&gt;"ALTRES"),
     IF(Dades!A204="", "", "Camp obligatori"),
      ""))</f>
        <v/>
      </c>
      <c r="D204" s="2" t="str">
        <f ca="1">IFERROR(IF(Dades!D204&lt;&gt;"",
       IF(OR(CELL("formato",Dades!D204)="D1",CELL("formato",Dades!D204)="D4"),Dades!D204+0,"Format incorrecte"),
      IF(Dades!A204="","","Camp obligatori")),"Valor incorrecte")</f>
        <v/>
      </c>
      <c r="E204" s="2" t="str">
        <f ca="1">IFERROR(IF(Dades!E204&lt;&gt;"",
       IF(OR(CELL("formato",Dades!E204)="D1",CELL("formato",Dades!E204)="D4"),Dades!E204+0,"Format incorrecte"),
      IF(Dades!A204="","","Camp obligatori")),"Valor incorrecte")</f>
        <v/>
      </c>
      <c r="F204" t="str">
        <f>IF(Dades!F204="",IF(Dades!A204="","",IF(Dades!B204="DESPESA PERSONAL","Camp obligatori","")),
IF(LEN(Dades!F204)&gt;255,"Longitud superada",Dades!F204))</f>
        <v/>
      </c>
      <c r="G204" t="str">
        <f>IF(Dades!G204&lt;&gt;"",Dades!G204,
IF(Dades!A204="","","Camp obligatori"))</f>
        <v/>
      </c>
      <c r="H204" t="str">
        <f>IF(Dades!H204="",IF(Dades!A204="","","Camp obligatori"),
IF(LEN(Dades!H204)&gt;255,"Longitud superada",Dades!H204))</f>
        <v/>
      </c>
      <c r="I204" s="7" t="str">
        <f>IFERROR(IF(Dades!I204&lt;&gt;"",
IF(TYPE(Dades!I204)=1,Dades!I204,"Format incorrecte"),
IF(Dades!A204="","","Camp obligatori")),"Valor incorrecte")</f>
        <v/>
      </c>
      <c r="J204" s="7" t="str">
        <f>IFERROR(IF(Dades!J204&lt;&gt;"",
       IF(TYPE(Dades!J204)=1,IF(Dades!I204&lt;Dades!J204,"Import incorrecte",Dades!J204),"Format incorrecte"),
IF(Dades!A204="","","")),"Valor incorrecte")</f>
        <v/>
      </c>
      <c r="K204" s="7" t="str">
        <f>IFERROR(IF(Dades!K204&lt;&gt;"",
IF(TYPE(Dades!K204)=1,Dades!K204,"Format incorrecte"),
IF(Dades!A204="","","Camp obligatori")),"Valor incorrecte")</f>
        <v/>
      </c>
      <c r="L204" s="7" t="str">
        <f>IFERROR(IF(Dades!L204&lt;&gt;"",
       IF(TYPE(Dades!L204)=1,IF(Dades!K204&lt;Dades!L204,"Import incorrecte",Dades!L204),"Format incorrecte"),
IF(Dades!A204="","","Camp obligatori")),"Valor incorrecte")</f>
        <v/>
      </c>
      <c r="M204" s="7" t="str">
        <f>IFERROR(IF(Dades!M204&lt;&gt;"",
IF(TYPE(Dades!M204)=1,Dades!M204,"Format incorrecte"),
IF(Dades!A204="","","")),"Valor incorrecte")</f>
        <v/>
      </c>
      <c r="N204" t="str">
        <f>IF(Dades!N204="","",
IF(LEN(Dades!N204)&gt;255,"Longitud superada",Dades!N204))</f>
        <v/>
      </c>
      <c r="O204" t="str">
        <f>IF(Dades!O204="","",
IF(LEN(Dades!O204)&gt;1000,"Longitud superada",Dades!O204))</f>
        <v/>
      </c>
      <c r="P204" t="str">
        <f>IF(OR(Dades!P204&lt;&gt;"",Dades!Q204&lt;&gt;"",Dades!R204&lt;&gt;"",Dades!S204&lt;&gt;"",Dades!T204&lt;&gt;"",Dades!U204&lt;&gt;"",Dades!V204&lt;&gt;""),"Buidar col P i endavant","")</f>
        <v/>
      </c>
      <c r="Q204" t="str">
        <f>IF(Dades!B204="DESPESA PERSONAL",
IFERROR(IF(
       AND(
         LEN(Dades!C204)=8,
         AND(ISNUMBER(VALUE(LEFT(Dades!C204,2))),VALUE(LEFT(Dades!C204,2))&gt;=1,VALUE(LEFT(Dades!C204,2))&lt;13),
         OR(MID(Dades!C204,3,1)="N",MID(Dades!C204,3,1)="E"),
         MID(Dades!C204,4,1)="/",
         AND(ISNUMBER(VALUE(RIGHT(Dades!C204,4))),VALUE(RIGHT(Dades!C204,4))&gt;=2000,VALUE(RIGHT(Dades!C204,4))&lt;2100)
       )
=FALSE,"Valor incorrecte",""),"Valor incorrecte"),"")</f>
        <v/>
      </c>
    </row>
    <row r="205" spans="1:17" x14ac:dyDescent="0.3">
      <c r="A205" t="str">
        <f>IF(Dades!A205&lt;&gt;"",IF(AND(Dades!A204="",Dades!B204="",Dades!C204="",Dades!D204="",Dades!E204="",Dades!F204="",Dades!G204="",Dades!H204="",Dades!I204="",Dades!J204="",Dades!K204="",Dades!L204="",Dades!M204="",Dades!N204="",Dades!O204=""),
"No es carregarà",
    IF(OR(Dades!A205="DIRECTA",Dades!A205="INDIRECTA"),Dades!A205,"Valor incorrecte")),
IF(Dades!B205="","","Camp obligatori"))</f>
        <v/>
      </c>
      <c r="B205" t="str">
        <f>IF(Dades!B205&lt;&gt;"",
IF(OR(Dades!B205="SERVEI PROFESSIONAL",
           Dades!B205="DESPESA PERSONAL",
           Dades!B205="ASSEGURANÇA",
           Dades!B205="DIETA",
           Dades!B205="AMORTITZACIO",
           Dades!B205="SUBMINISTRAMENT",
           Dades!B205="SERVEI GENERAL",
           Dades!B205="ALTRES"),
Dades!B205,"Valor incorrecte"),
IF(Dades!A205="","","Camp obligatori"))</f>
        <v/>
      </c>
      <c r="C205" s="6" t="str">
        <f>IF(Dades!C205&lt;&gt;"",
       IF(Dades!B205="DESPESA PERSONAL",
             IF(Q205="",Dades!C205,"Valor incorrecte"),
             Dades!C205),
IF(AND(Dades!B205&lt;&gt;"DIETA",Dades!B205&lt;&gt;"ALTRES"),
     IF(Dades!A205="", "", "Camp obligatori"),
      ""))</f>
        <v/>
      </c>
      <c r="D205" s="2" t="str">
        <f ca="1">IFERROR(IF(Dades!D205&lt;&gt;"",
       IF(OR(CELL("formato",Dades!D205)="D1",CELL("formato",Dades!D205)="D4"),Dades!D205+0,"Format incorrecte"),
      IF(Dades!A205="","","Camp obligatori")),"Valor incorrecte")</f>
        <v/>
      </c>
      <c r="E205" s="2" t="str">
        <f ca="1">IFERROR(IF(Dades!E205&lt;&gt;"",
       IF(OR(CELL("formato",Dades!E205)="D1",CELL("formato",Dades!E205)="D4"),Dades!E205+0,"Format incorrecte"),
      IF(Dades!A205="","","Camp obligatori")),"Valor incorrecte")</f>
        <v/>
      </c>
      <c r="F205" t="str">
        <f>IF(Dades!F205="",IF(Dades!A205="","",IF(Dades!B205="DESPESA PERSONAL","Camp obligatori","")),
IF(LEN(Dades!F205)&gt;255,"Longitud superada",Dades!F205))</f>
        <v/>
      </c>
      <c r="G205" t="str">
        <f>IF(Dades!G205&lt;&gt;"",Dades!G205,
IF(Dades!A205="","","Camp obligatori"))</f>
        <v/>
      </c>
      <c r="H205" t="str">
        <f>IF(Dades!H205="",IF(Dades!A205="","","Camp obligatori"),
IF(LEN(Dades!H205)&gt;255,"Longitud superada",Dades!H205))</f>
        <v/>
      </c>
      <c r="I205" s="7" t="str">
        <f>IFERROR(IF(Dades!I205&lt;&gt;"",
IF(TYPE(Dades!I205)=1,Dades!I205,"Format incorrecte"),
IF(Dades!A205="","","Camp obligatori")),"Valor incorrecte")</f>
        <v/>
      </c>
      <c r="J205" s="7" t="str">
        <f>IFERROR(IF(Dades!J205&lt;&gt;"",
       IF(TYPE(Dades!J205)=1,IF(Dades!I205&lt;Dades!J205,"Import incorrecte",Dades!J205),"Format incorrecte"),
IF(Dades!A205="","","")),"Valor incorrecte")</f>
        <v/>
      </c>
      <c r="K205" s="7" t="str">
        <f>IFERROR(IF(Dades!K205&lt;&gt;"",
IF(TYPE(Dades!K205)=1,Dades!K205,"Format incorrecte"),
IF(Dades!A205="","","Camp obligatori")),"Valor incorrecte")</f>
        <v/>
      </c>
      <c r="L205" s="7" t="str">
        <f>IFERROR(IF(Dades!L205&lt;&gt;"",
       IF(TYPE(Dades!L205)=1,IF(Dades!K205&lt;Dades!L205,"Import incorrecte",Dades!L205),"Format incorrecte"),
IF(Dades!A205="","","Camp obligatori")),"Valor incorrecte")</f>
        <v/>
      </c>
      <c r="M205" s="7" t="str">
        <f>IFERROR(IF(Dades!M205&lt;&gt;"",
IF(TYPE(Dades!M205)=1,Dades!M205,"Format incorrecte"),
IF(Dades!A205="","","")),"Valor incorrecte")</f>
        <v/>
      </c>
      <c r="N205" t="str">
        <f>IF(Dades!N205="","",
IF(LEN(Dades!N205)&gt;255,"Longitud superada",Dades!N205))</f>
        <v/>
      </c>
      <c r="O205" t="str">
        <f>IF(Dades!O205="","",
IF(LEN(Dades!O205)&gt;1000,"Longitud superada",Dades!O205))</f>
        <v/>
      </c>
      <c r="P205" t="str">
        <f>IF(OR(Dades!P205&lt;&gt;"",Dades!Q205&lt;&gt;"",Dades!R205&lt;&gt;"",Dades!S205&lt;&gt;"",Dades!T205&lt;&gt;"",Dades!U205&lt;&gt;"",Dades!V205&lt;&gt;""),"Buidar col P i endavant","")</f>
        <v/>
      </c>
      <c r="Q205" t="str">
        <f>IF(Dades!B205="DESPESA PERSONAL",
IFERROR(IF(
       AND(
         LEN(Dades!C205)=8,
         AND(ISNUMBER(VALUE(LEFT(Dades!C205,2))),VALUE(LEFT(Dades!C205,2))&gt;=1,VALUE(LEFT(Dades!C205,2))&lt;13),
         OR(MID(Dades!C205,3,1)="N",MID(Dades!C205,3,1)="E"),
         MID(Dades!C205,4,1)="/",
         AND(ISNUMBER(VALUE(RIGHT(Dades!C205,4))),VALUE(RIGHT(Dades!C205,4))&gt;=2000,VALUE(RIGHT(Dades!C205,4))&lt;2100)
       )
=FALSE,"Valor incorrecte",""),"Valor incorrecte"),"")</f>
        <v/>
      </c>
    </row>
    <row r="206" spans="1:17" x14ac:dyDescent="0.3">
      <c r="A206" t="str">
        <f>IF(Dades!A206&lt;&gt;"",IF(AND(Dades!A205="",Dades!B205="",Dades!C205="",Dades!D205="",Dades!E205="",Dades!F205="",Dades!G205="",Dades!H205="",Dades!I205="",Dades!J205="",Dades!K205="",Dades!L205="",Dades!M205="",Dades!N205="",Dades!O205=""),
"No es carregarà",
    IF(OR(Dades!A206="DIRECTA",Dades!A206="INDIRECTA"),Dades!A206,"Valor incorrecte")),
IF(Dades!B206="","","Camp obligatori"))</f>
        <v/>
      </c>
      <c r="B206" t="str">
        <f>IF(Dades!B206&lt;&gt;"",
IF(OR(Dades!B206="SERVEI PROFESSIONAL",
           Dades!B206="DESPESA PERSONAL",
           Dades!B206="ASSEGURANÇA",
           Dades!B206="DIETA",
           Dades!B206="AMORTITZACIO",
           Dades!B206="SUBMINISTRAMENT",
           Dades!B206="SERVEI GENERAL",
           Dades!B206="ALTRES"),
Dades!B206,"Valor incorrecte"),
IF(Dades!A206="","","Camp obligatori"))</f>
        <v/>
      </c>
      <c r="C206" s="6" t="str">
        <f>IF(Dades!C206&lt;&gt;"",
       IF(Dades!B206="DESPESA PERSONAL",
             IF(Q206="",Dades!C206,"Valor incorrecte"),
             Dades!C206),
IF(AND(Dades!B206&lt;&gt;"DIETA",Dades!B206&lt;&gt;"ALTRES"),
     IF(Dades!A206="", "", "Camp obligatori"),
      ""))</f>
        <v/>
      </c>
      <c r="D206" s="2" t="str">
        <f ca="1">IFERROR(IF(Dades!D206&lt;&gt;"",
       IF(OR(CELL("formato",Dades!D206)="D1",CELL("formato",Dades!D206)="D4"),Dades!D206+0,"Format incorrecte"),
      IF(Dades!A206="","","Camp obligatori")),"Valor incorrecte")</f>
        <v/>
      </c>
      <c r="E206" s="2" t="str">
        <f ca="1">IFERROR(IF(Dades!E206&lt;&gt;"",
       IF(OR(CELL("formato",Dades!E206)="D1",CELL("formato",Dades!E206)="D4"),Dades!E206+0,"Format incorrecte"),
      IF(Dades!A206="","","Camp obligatori")),"Valor incorrecte")</f>
        <v/>
      </c>
      <c r="F206" t="str">
        <f>IF(Dades!F206="",IF(Dades!A206="","",IF(Dades!B206="DESPESA PERSONAL","Camp obligatori","")),
IF(LEN(Dades!F206)&gt;255,"Longitud superada",Dades!F206))</f>
        <v/>
      </c>
      <c r="G206" t="str">
        <f>IF(Dades!G206&lt;&gt;"",Dades!G206,
IF(Dades!A206="","","Camp obligatori"))</f>
        <v/>
      </c>
      <c r="H206" t="str">
        <f>IF(Dades!H206="",IF(Dades!A206="","","Camp obligatori"),
IF(LEN(Dades!H206)&gt;255,"Longitud superada",Dades!H206))</f>
        <v/>
      </c>
      <c r="I206" s="7" t="str">
        <f>IFERROR(IF(Dades!I206&lt;&gt;"",
IF(TYPE(Dades!I206)=1,Dades!I206,"Format incorrecte"),
IF(Dades!A206="","","Camp obligatori")),"Valor incorrecte")</f>
        <v/>
      </c>
      <c r="J206" s="7" t="str">
        <f>IFERROR(IF(Dades!J206&lt;&gt;"",
       IF(TYPE(Dades!J206)=1,IF(Dades!I206&lt;Dades!J206,"Import incorrecte",Dades!J206),"Format incorrecte"),
IF(Dades!A206="","","")),"Valor incorrecte")</f>
        <v/>
      </c>
      <c r="K206" s="7" t="str">
        <f>IFERROR(IF(Dades!K206&lt;&gt;"",
IF(TYPE(Dades!K206)=1,Dades!K206,"Format incorrecte"),
IF(Dades!A206="","","Camp obligatori")),"Valor incorrecte")</f>
        <v/>
      </c>
      <c r="L206" s="7" t="str">
        <f>IFERROR(IF(Dades!L206&lt;&gt;"",
       IF(TYPE(Dades!L206)=1,IF(Dades!K206&lt;Dades!L206,"Import incorrecte",Dades!L206),"Format incorrecte"),
IF(Dades!A206="","","Camp obligatori")),"Valor incorrecte")</f>
        <v/>
      </c>
      <c r="M206" s="7" t="str">
        <f>IFERROR(IF(Dades!M206&lt;&gt;"",
IF(TYPE(Dades!M206)=1,Dades!M206,"Format incorrecte"),
IF(Dades!A206="","","")),"Valor incorrecte")</f>
        <v/>
      </c>
      <c r="N206" t="str">
        <f>IF(Dades!N206="","",
IF(LEN(Dades!N206)&gt;255,"Longitud superada",Dades!N206))</f>
        <v/>
      </c>
      <c r="O206" t="str">
        <f>IF(Dades!O206="","",
IF(LEN(Dades!O206)&gt;1000,"Longitud superada",Dades!O206))</f>
        <v/>
      </c>
      <c r="P206" t="str">
        <f>IF(OR(Dades!P206&lt;&gt;"",Dades!Q206&lt;&gt;"",Dades!R206&lt;&gt;"",Dades!S206&lt;&gt;"",Dades!T206&lt;&gt;"",Dades!U206&lt;&gt;"",Dades!V206&lt;&gt;""),"Buidar col P i endavant","")</f>
        <v/>
      </c>
      <c r="Q206" t="str">
        <f>IF(Dades!B206="DESPESA PERSONAL",
IFERROR(IF(
       AND(
         LEN(Dades!C206)=8,
         AND(ISNUMBER(VALUE(LEFT(Dades!C206,2))),VALUE(LEFT(Dades!C206,2))&gt;=1,VALUE(LEFT(Dades!C206,2))&lt;13),
         OR(MID(Dades!C206,3,1)="N",MID(Dades!C206,3,1)="E"),
         MID(Dades!C206,4,1)="/",
         AND(ISNUMBER(VALUE(RIGHT(Dades!C206,4))),VALUE(RIGHT(Dades!C206,4))&gt;=2000,VALUE(RIGHT(Dades!C206,4))&lt;2100)
       )
=FALSE,"Valor incorrecte",""),"Valor incorrecte"),"")</f>
        <v/>
      </c>
    </row>
    <row r="207" spans="1:17" x14ac:dyDescent="0.3">
      <c r="A207" t="str">
        <f>IF(Dades!A207&lt;&gt;"",IF(AND(Dades!A206="",Dades!B206="",Dades!C206="",Dades!D206="",Dades!E206="",Dades!F206="",Dades!G206="",Dades!H206="",Dades!I206="",Dades!J206="",Dades!K206="",Dades!L206="",Dades!M206="",Dades!N206="",Dades!O206=""),
"No es carregarà",
    IF(OR(Dades!A207="DIRECTA",Dades!A207="INDIRECTA"),Dades!A207,"Valor incorrecte")),
IF(Dades!B207="","","Camp obligatori"))</f>
        <v/>
      </c>
      <c r="B207" t="str">
        <f>IF(Dades!B207&lt;&gt;"",
IF(OR(Dades!B207="SERVEI PROFESSIONAL",
           Dades!B207="DESPESA PERSONAL",
           Dades!B207="ASSEGURANÇA",
           Dades!B207="DIETA",
           Dades!B207="AMORTITZACIO",
           Dades!B207="SUBMINISTRAMENT",
           Dades!B207="SERVEI GENERAL",
           Dades!B207="ALTRES"),
Dades!B207,"Valor incorrecte"),
IF(Dades!A207="","","Camp obligatori"))</f>
        <v/>
      </c>
      <c r="C207" s="6" t="str">
        <f>IF(Dades!C207&lt;&gt;"",
       IF(Dades!B207="DESPESA PERSONAL",
             IF(Q207="",Dades!C207,"Valor incorrecte"),
             Dades!C207),
IF(AND(Dades!B207&lt;&gt;"DIETA",Dades!B207&lt;&gt;"ALTRES"),
     IF(Dades!A207="", "", "Camp obligatori"),
      ""))</f>
        <v/>
      </c>
      <c r="D207" s="2" t="str">
        <f ca="1">IFERROR(IF(Dades!D207&lt;&gt;"",
       IF(OR(CELL("formato",Dades!D207)="D1",CELL("formato",Dades!D207)="D4"),Dades!D207+0,"Format incorrecte"),
      IF(Dades!A207="","","Camp obligatori")),"Valor incorrecte")</f>
        <v/>
      </c>
      <c r="E207" s="2" t="str">
        <f ca="1">IFERROR(IF(Dades!E207&lt;&gt;"",
       IF(OR(CELL("formato",Dades!E207)="D1",CELL("formato",Dades!E207)="D4"),Dades!E207+0,"Format incorrecte"),
      IF(Dades!A207="","","Camp obligatori")),"Valor incorrecte")</f>
        <v/>
      </c>
      <c r="F207" t="str">
        <f>IF(Dades!F207="",IF(Dades!A207="","",IF(Dades!B207="DESPESA PERSONAL","Camp obligatori","")),
IF(LEN(Dades!F207)&gt;255,"Longitud superada",Dades!F207))</f>
        <v/>
      </c>
      <c r="G207" t="str">
        <f>IF(Dades!G207&lt;&gt;"",Dades!G207,
IF(Dades!A207="","","Camp obligatori"))</f>
        <v/>
      </c>
      <c r="H207" t="str">
        <f>IF(Dades!H207="",IF(Dades!A207="","","Camp obligatori"),
IF(LEN(Dades!H207)&gt;255,"Longitud superada",Dades!H207))</f>
        <v/>
      </c>
      <c r="I207" s="7" t="str">
        <f>IFERROR(IF(Dades!I207&lt;&gt;"",
IF(TYPE(Dades!I207)=1,Dades!I207,"Format incorrecte"),
IF(Dades!A207="","","Camp obligatori")),"Valor incorrecte")</f>
        <v/>
      </c>
      <c r="J207" s="7" t="str">
        <f>IFERROR(IF(Dades!J207&lt;&gt;"",
       IF(TYPE(Dades!J207)=1,IF(Dades!I207&lt;Dades!J207,"Import incorrecte",Dades!J207),"Format incorrecte"),
IF(Dades!A207="","","")),"Valor incorrecte")</f>
        <v/>
      </c>
      <c r="K207" s="7" t="str">
        <f>IFERROR(IF(Dades!K207&lt;&gt;"",
IF(TYPE(Dades!K207)=1,Dades!K207,"Format incorrecte"),
IF(Dades!A207="","","Camp obligatori")),"Valor incorrecte")</f>
        <v/>
      </c>
      <c r="L207" s="7" t="str">
        <f>IFERROR(IF(Dades!L207&lt;&gt;"",
       IF(TYPE(Dades!L207)=1,IF(Dades!K207&lt;Dades!L207,"Import incorrecte",Dades!L207),"Format incorrecte"),
IF(Dades!A207="","","Camp obligatori")),"Valor incorrecte")</f>
        <v/>
      </c>
      <c r="M207" s="7" t="str">
        <f>IFERROR(IF(Dades!M207&lt;&gt;"",
IF(TYPE(Dades!M207)=1,Dades!M207,"Format incorrecte"),
IF(Dades!A207="","","")),"Valor incorrecte")</f>
        <v/>
      </c>
      <c r="N207" t="str">
        <f>IF(Dades!N207="","",
IF(LEN(Dades!N207)&gt;255,"Longitud superada",Dades!N207))</f>
        <v/>
      </c>
      <c r="O207" t="str">
        <f>IF(Dades!O207="","",
IF(LEN(Dades!O207)&gt;1000,"Longitud superada",Dades!O207))</f>
        <v/>
      </c>
      <c r="P207" t="str">
        <f>IF(OR(Dades!P207&lt;&gt;"",Dades!Q207&lt;&gt;"",Dades!R207&lt;&gt;"",Dades!S207&lt;&gt;"",Dades!T207&lt;&gt;"",Dades!U207&lt;&gt;"",Dades!V207&lt;&gt;""),"Buidar col P i endavant","")</f>
        <v/>
      </c>
      <c r="Q207" t="str">
        <f>IF(Dades!B207="DESPESA PERSONAL",
IFERROR(IF(
       AND(
         LEN(Dades!C207)=8,
         AND(ISNUMBER(VALUE(LEFT(Dades!C207,2))),VALUE(LEFT(Dades!C207,2))&gt;=1,VALUE(LEFT(Dades!C207,2))&lt;13),
         OR(MID(Dades!C207,3,1)="N",MID(Dades!C207,3,1)="E"),
         MID(Dades!C207,4,1)="/",
         AND(ISNUMBER(VALUE(RIGHT(Dades!C207,4))),VALUE(RIGHT(Dades!C207,4))&gt;=2000,VALUE(RIGHT(Dades!C207,4))&lt;2100)
       )
=FALSE,"Valor incorrecte",""),"Valor incorrecte"),"")</f>
        <v/>
      </c>
    </row>
    <row r="208" spans="1:17" x14ac:dyDescent="0.3">
      <c r="A208" t="str">
        <f>IF(Dades!A208&lt;&gt;"",IF(AND(Dades!A207="",Dades!B207="",Dades!C207="",Dades!D207="",Dades!E207="",Dades!F207="",Dades!G207="",Dades!H207="",Dades!I207="",Dades!J207="",Dades!K207="",Dades!L207="",Dades!M207="",Dades!N207="",Dades!O207=""),
"No es carregarà",
    IF(OR(Dades!A208="DIRECTA",Dades!A208="INDIRECTA"),Dades!A208,"Valor incorrecte")),
IF(Dades!B208="","","Camp obligatori"))</f>
        <v/>
      </c>
      <c r="B208" t="str">
        <f>IF(Dades!B208&lt;&gt;"",
IF(OR(Dades!B208="SERVEI PROFESSIONAL",
           Dades!B208="DESPESA PERSONAL",
           Dades!B208="ASSEGURANÇA",
           Dades!B208="DIETA",
           Dades!B208="AMORTITZACIO",
           Dades!B208="SUBMINISTRAMENT",
           Dades!B208="SERVEI GENERAL",
           Dades!B208="ALTRES"),
Dades!B208,"Valor incorrecte"),
IF(Dades!A208="","","Camp obligatori"))</f>
        <v/>
      </c>
      <c r="C208" s="6" t="str">
        <f>IF(Dades!C208&lt;&gt;"",
       IF(Dades!B208="DESPESA PERSONAL",
             IF(Q208="",Dades!C208,"Valor incorrecte"),
             Dades!C208),
IF(AND(Dades!B208&lt;&gt;"DIETA",Dades!B208&lt;&gt;"ALTRES"),
     IF(Dades!A208="", "", "Camp obligatori"),
      ""))</f>
        <v/>
      </c>
      <c r="D208" s="2" t="str">
        <f ca="1">IFERROR(IF(Dades!D208&lt;&gt;"",
       IF(OR(CELL("formato",Dades!D208)="D1",CELL("formato",Dades!D208)="D4"),Dades!D208+0,"Format incorrecte"),
      IF(Dades!A208="","","Camp obligatori")),"Valor incorrecte")</f>
        <v/>
      </c>
      <c r="E208" s="2" t="str">
        <f ca="1">IFERROR(IF(Dades!E208&lt;&gt;"",
       IF(OR(CELL("formato",Dades!E208)="D1",CELL("formato",Dades!E208)="D4"),Dades!E208+0,"Format incorrecte"),
      IF(Dades!A208="","","Camp obligatori")),"Valor incorrecte")</f>
        <v/>
      </c>
      <c r="F208" t="str">
        <f>IF(Dades!F208="",IF(Dades!A208="","",IF(Dades!B208="DESPESA PERSONAL","Camp obligatori","")),
IF(LEN(Dades!F208)&gt;255,"Longitud superada",Dades!F208))</f>
        <v/>
      </c>
      <c r="G208" t="str">
        <f>IF(Dades!G208&lt;&gt;"",Dades!G208,
IF(Dades!A208="","","Camp obligatori"))</f>
        <v/>
      </c>
      <c r="H208" t="str">
        <f>IF(Dades!H208="",IF(Dades!A208="","","Camp obligatori"),
IF(LEN(Dades!H208)&gt;255,"Longitud superada",Dades!H208))</f>
        <v/>
      </c>
      <c r="I208" s="7" t="str">
        <f>IFERROR(IF(Dades!I208&lt;&gt;"",
IF(TYPE(Dades!I208)=1,Dades!I208,"Format incorrecte"),
IF(Dades!A208="","","Camp obligatori")),"Valor incorrecte")</f>
        <v/>
      </c>
      <c r="J208" s="7" t="str">
        <f>IFERROR(IF(Dades!J208&lt;&gt;"",
       IF(TYPE(Dades!J208)=1,IF(Dades!I208&lt;Dades!J208,"Import incorrecte",Dades!J208),"Format incorrecte"),
IF(Dades!A208="","","")),"Valor incorrecte")</f>
        <v/>
      </c>
      <c r="K208" s="7" t="str">
        <f>IFERROR(IF(Dades!K208&lt;&gt;"",
IF(TYPE(Dades!K208)=1,Dades!K208,"Format incorrecte"),
IF(Dades!A208="","","Camp obligatori")),"Valor incorrecte")</f>
        <v/>
      </c>
      <c r="L208" s="7" t="str">
        <f>IFERROR(IF(Dades!L208&lt;&gt;"",
       IF(TYPE(Dades!L208)=1,IF(Dades!K208&lt;Dades!L208,"Import incorrecte",Dades!L208),"Format incorrecte"),
IF(Dades!A208="","","Camp obligatori")),"Valor incorrecte")</f>
        <v/>
      </c>
      <c r="M208" s="7" t="str">
        <f>IFERROR(IF(Dades!M208&lt;&gt;"",
IF(TYPE(Dades!M208)=1,Dades!M208,"Format incorrecte"),
IF(Dades!A208="","","")),"Valor incorrecte")</f>
        <v/>
      </c>
      <c r="N208" t="str">
        <f>IF(Dades!N208="","",
IF(LEN(Dades!N208)&gt;255,"Longitud superada",Dades!N208))</f>
        <v/>
      </c>
      <c r="O208" t="str">
        <f>IF(Dades!O208="","",
IF(LEN(Dades!O208)&gt;1000,"Longitud superada",Dades!O208))</f>
        <v/>
      </c>
      <c r="P208" t="str">
        <f>IF(OR(Dades!P208&lt;&gt;"",Dades!Q208&lt;&gt;"",Dades!R208&lt;&gt;"",Dades!S208&lt;&gt;"",Dades!T208&lt;&gt;"",Dades!U208&lt;&gt;"",Dades!V208&lt;&gt;""),"Buidar col P i endavant","")</f>
        <v/>
      </c>
      <c r="Q208" t="str">
        <f>IF(Dades!B208="DESPESA PERSONAL",
IFERROR(IF(
       AND(
         LEN(Dades!C208)=8,
         AND(ISNUMBER(VALUE(LEFT(Dades!C208,2))),VALUE(LEFT(Dades!C208,2))&gt;=1,VALUE(LEFT(Dades!C208,2))&lt;13),
         OR(MID(Dades!C208,3,1)="N",MID(Dades!C208,3,1)="E"),
         MID(Dades!C208,4,1)="/",
         AND(ISNUMBER(VALUE(RIGHT(Dades!C208,4))),VALUE(RIGHT(Dades!C208,4))&gt;=2000,VALUE(RIGHT(Dades!C208,4))&lt;2100)
       )
=FALSE,"Valor incorrecte",""),"Valor incorrecte"),"")</f>
        <v/>
      </c>
    </row>
    <row r="209" spans="1:17" x14ac:dyDescent="0.3">
      <c r="A209" t="str">
        <f>IF(Dades!A209&lt;&gt;"",IF(AND(Dades!A208="",Dades!B208="",Dades!C208="",Dades!D208="",Dades!E208="",Dades!F208="",Dades!G208="",Dades!H208="",Dades!I208="",Dades!J208="",Dades!K208="",Dades!L208="",Dades!M208="",Dades!N208="",Dades!O208=""),
"No es carregarà",
    IF(OR(Dades!A209="DIRECTA",Dades!A209="INDIRECTA"),Dades!A209,"Valor incorrecte")),
IF(Dades!B209="","","Camp obligatori"))</f>
        <v/>
      </c>
      <c r="B209" t="str">
        <f>IF(Dades!B209&lt;&gt;"",
IF(OR(Dades!B209="SERVEI PROFESSIONAL",
           Dades!B209="DESPESA PERSONAL",
           Dades!B209="ASSEGURANÇA",
           Dades!B209="DIETA",
           Dades!B209="AMORTITZACIO",
           Dades!B209="SUBMINISTRAMENT",
           Dades!B209="SERVEI GENERAL",
           Dades!B209="ALTRES"),
Dades!B209,"Valor incorrecte"),
IF(Dades!A209="","","Camp obligatori"))</f>
        <v/>
      </c>
      <c r="C209" s="6" t="str">
        <f>IF(Dades!C209&lt;&gt;"",
       IF(Dades!B209="DESPESA PERSONAL",
             IF(Q209="",Dades!C209,"Valor incorrecte"),
             Dades!C209),
IF(AND(Dades!B209&lt;&gt;"DIETA",Dades!B209&lt;&gt;"ALTRES"),
     IF(Dades!A209="", "", "Camp obligatori"),
      ""))</f>
        <v/>
      </c>
      <c r="D209" s="2" t="str">
        <f ca="1">IFERROR(IF(Dades!D209&lt;&gt;"",
       IF(OR(CELL("formato",Dades!D209)="D1",CELL("formato",Dades!D209)="D4"),Dades!D209+0,"Format incorrecte"),
      IF(Dades!A209="","","Camp obligatori")),"Valor incorrecte")</f>
        <v/>
      </c>
      <c r="E209" s="2" t="str">
        <f ca="1">IFERROR(IF(Dades!E209&lt;&gt;"",
       IF(OR(CELL("formato",Dades!E209)="D1",CELL("formato",Dades!E209)="D4"),Dades!E209+0,"Format incorrecte"),
      IF(Dades!A209="","","Camp obligatori")),"Valor incorrecte")</f>
        <v/>
      </c>
      <c r="F209" t="str">
        <f>IF(Dades!F209="",IF(Dades!A209="","",IF(Dades!B209="DESPESA PERSONAL","Camp obligatori","")),
IF(LEN(Dades!F209)&gt;255,"Longitud superada",Dades!F209))</f>
        <v/>
      </c>
      <c r="G209" t="str">
        <f>IF(Dades!G209&lt;&gt;"",Dades!G209,
IF(Dades!A209="","","Camp obligatori"))</f>
        <v/>
      </c>
      <c r="H209" t="str">
        <f>IF(Dades!H209="",IF(Dades!A209="","","Camp obligatori"),
IF(LEN(Dades!H209)&gt;255,"Longitud superada",Dades!H209))</f>
        <v/>
      </c>
      <c r="I209" s="7" t="str">
        <f>IFERROR(IF(Dades!I209&lt;&gt;"",
IF(TYPE(Dades!I209)=1,Dades!I209,"Format incorrecte"),
IF(Dades!A209="","","Camp obligatori")),"Valor incorrecte")</f>
        <v/>
      </c>
      <c r="J209" s="7" t="str">
        <f>IFERROR(IF(Dades!J209&lt;&gt;"",
       IF(TYPE(Dades!J209)=1,IF(Dades!I209&lt;Dades!J209,"Import incorrecte",Dades!J209),"Format incorrecte"),
IF(Dades!A209="","","")),"Valor incorrecte")</f>
        <v/>
      </c>
      <c r="K209" s="7" t="str">
        <f>IFERROR(IF(Dades!K209&lt;&gt;"",
IF(TYPE(Dades!K209)=1,Dades!K209,"Format incorrecte"),
IF(Dades!A209="","","Camp obligatori")),"Valor incorrecte")</f>
        <v/>
      </c>
      <c r="L209" s="7" t="str">
        <f>IFERROR(IF(Dades!L209&lt;&gt;"",
       IF(TYPE(Dades!L209)=1,IF(Dades!K209&lt;Dades!L209,"Import incorrecte",Dades!L209),"Format incorrecte"),
IF(Dades!A209="","","Camp obligatori")),"Valor incorrecte")</f>
        <v/>
      </c>
      <c r="M209" s="7" t="str">
        <f>IFERROR(IF(Dades!M209&lt;&gt;"",
IF(TYPE(Dades!M209)=1,Dades!M209,"Format incorrecte"),
IF(Dades!A209="","","")),"Valor incorrecte")</f>
        <v/>
      </c>
      <c r="N209" t="str">
        <f>IF(Dades!N209="","",
IF(LEN(Dades!N209)&gt;255,"Longitud superada",Dades!N209))</f>
        <v/>
      </c>
      <c r="O209" t="str">
        <f>IF(Dades!O209="","",
IF(LEN(Dades!O209)&gt;1000,"Longitud superada",Dades!O209))</f>
        <v/>
      </c>
      <c r="P209" t="str">
        <f>IF(OR(Dades!P209&lt;&gt;"",Dades!Q209&lt;&gt;"",Dades!R209&lt;&gt;"",Dades!S209&lt;&gt;"",Dades!T209&lt;&gt;"",Dades!U209&lt;&gt;"",Dades!V209&lt;&gt;""),"Buidar col P i endavant","")</f>
        <v/>
      </c>
      <c r="Q209" t="str">
        <f>IF(Dades!B209="DESPESA PERSONAL",
IFERROR(IF(
       AND(
         LEN(Dades!C209)=8,
         AND(ISNUMBER(VALUE(LEFT(Dades!C209,2))),VALUE(LEFT(Dades!C209,2))&gt;=1,VALUE(LEFT(Dades!C209,2))&lt;13),
         OR(MID(Dades!C209,3,1)="N",MID(Dades!C209,3,1)="E"),
         MID(Dades!C209,4,1)="/",
         AND(ISNUMBER(VALUE(RIGHT(Dades!C209,4))),VALUE(RIGHT(Dades!C209,4))&gt;=2000,VALUE(RIGHT(Dades!C209,4))&lt;2100)
       )
=FALSE,"Valor incorrecte",""),"Valor incorrecte"),"")</f>
        <v/>
      </c>
    </row>
    <row r="210" spans="1:17" x14ac:dyDescent="0.3">
      <c r="A210" t="str">
        <f>IF(Dades!A210&lt;&gt;"",IF(AND(Dades!A209="",Dades!B209="",Dades!C209="",Dades!D209="",Dades!E209="",Dades!F209="",Dades!G209="",Dades!H209="",Dades!I209="",Dades!J209="",Dades!K209="",Dades!L209="",Dades!M209="",Dades!N209="",Dades!O209=""),
"No es carregarà",
    IF(OR(Dades!A210="DIRECTA",Dades!A210="INDIRECTA"),Dades!A210,"Valor incorrecte")),
IF(Dades!B210="","","Camp obligatori"))</f>
        <v/>
      </c>
      <c r="B210" t="str">
        <f>IF(Dades!B210&lt;&gt;"",
IF(OR(Dades!B210="SERVEI PROFESSIONAL",
           Dades!B210="DESPESA PERSONAL",
           Dades!B210="ASSEGURANÇA",
           Dades!B210="DIETA",
           Dades!B210="AMORTITZACIO",
           Dades!B210="SUBMINISTRAMENT",
           Dades!B210="SERVEI GENERAL",
           Dades!B210="ALTRES"),
Dades!B210,"Valor incorrecte"),
IF(Dades!A210="","","Camp obligatori"))</f>
        <v/>
      </c>
      <c r="C210" s="6" t="str">
        <f>IF(Dades!C210&lt;&gt;"",
       IF(Dades!B210="DESPESA PERSONAL",
             IF(Q210="",Dades!C210,"Valor incorrecte"),
             Dades!C210),
IF(AND(Dades!B210&lt;&gt;"DIETA",Dades!B210&lt;&gt;"ALTRES"),
     IF(Dades!A210="", "", "Camp obligatori"),
      ""))</f>
        <v/>
      </c>
      <c r="D210" s="2" t="str">
        <f ca="1">IFERROR(IF(Dades!D210&lt;&gt;"",
       IF(OR(CELL("formato",Dades!D210)="D1",CELL("formato",Dades!D210)="D4"),Dades!D210+0,"Format incorrecte"),
      IF(Dades!A210="","","Camp obligatori")),"Valor incorrecte")</f>
        <v/>
      </c>
      <c r="E210" s="2" t="str">
        <f ca="1">IFERROR(IF(Dades!E210&lt;&gt;"",
       IF(OR(CELL("formato",Dades!E210)="D1",CELL("formato",Dades!E210)="D4"),Dades!E210+0,"Format incorrecte"),
      IF(Dades!A210="","","Camp obligatori")),"Valor incorrecte")</f>
        <v/>
      </c>
      <c r="F210" t="str">
        <f>IF(Dades!F210="",IF(Dades!A210="","",IF(Dades!B210="DESPESA PERSONAL","Camp obligatori","")),
IF(LEN(Dades!F210)&gt;255,"Longitud superada",Dades!F210))</f>
        <v/>
      </c>
      <c r="G210" t="str">
        <f>IF(Dades!G210&lt;&gt;"",Dades!G210,
IF(Dades!A210="","","Camp obligatori"))</f>
        <v/>
      </c>
      <c r="H210" t="str">
        <f>IF(Dades!H210="",IF(Dades!A210="","","Camp obligatori"),
IF(LEN(Dades!H210)&gt;255,"Longitud superada",Dades!H210))</f>
        <v/>
      </c>
      <c r="I210" s="7" t="str">
        <f>IFERROR(IF(Dades!I210&lt;&gt;"",
IF(TYPE(Dades!I210)=1,Dades!I210,"Format incorrecte"),
IF(Dades!A210="","","Camp obligatori")),"Valor incorrecte")</f>
        <v/>
      </c>
      <c r="J210" s="7" t="str">
        <f>IFERROR(IF(Dades!J210&lt;&gt;"",
       IF(TYPE(Dades!J210)=1,IF(Dades!I210&lt;Dades!J210,"Import incorrecte",Dades!J210),"Format incorrecte"),
IF(Dades!A210="","","")),"Valor incorrecte")</f>
        <v/>
      </c>
      <c r="K210" s="7" t="str">
        <f>IFERROR(IF(Dades!K210&lt;&gt;"",
IF(TYPE(Dades!K210)=1,Dades!K210,"Format incorrecte"),
IF(Dades!A210="","","Camp obligatori")),"Valor incorrecte")</f>
        <v/>
      </c>
      <c r="L210" s="7" t="str">
        <f>IFERROR(IF(Dades!L210&lt;&gt;"",
       IF(TYPE(Dades!L210)=1,IF(Dades!K210&lt;Dades!L210,"Import incorrecte",Dades!L210),"Format incorrecte"),
IF(Dades!A210="","","Camp obligatori")),"Valor incorrecte")</f>
        <v/>
      </c>
      <c r="M210" s="7" t="str">
        <f>IFERROR(IF(Dades!M210&lt;&gt;"",
IF(TYPE(Dades!M210)=1,Dades!M210,"Format incorrecte"),
IF(Dades!A210="","","")),"Valor incorrecte")</f>
        <v/>
      </c>
      <c r="N210" t="str">
        <f>IF(Dades!N210="","",
IF(LEN(Dades!N210)&gt;255,"Longitud superada",Dades!N210))</f>
        <v/>
      </c>
      <c r="O210" t="str">
        <f>IF(Dades!O210="","",
IF(LEN(Dades!O210)&gt;1000,"Longitud superada",Dades!O210))</f>
        <v/>
      </c>
      <c r="P210" t="str">
        <f>IF(OR(Dades!P210&lt;&gt;"",Dades!Q210&lt;&gt;"",Dades!R210&lt;&gt;"",Dades!S210&lt;&gt;"",Dades!T210&lt;&gt;"",Dades!U210&lt;&gt;"",Dades!V210&lt;&gt;""),"Buidar col P i endavant","")</f>
        <v/>
      </c>
      <c r="Q210" t="str">
        <f>IF(Dades!B210="DESPESA PERSONAL",
IFERROR(IF(
       AND(
         LEN(Dades!C210)=8,
         AND(ISNUMBER(VALUE(LEFT(Dades!C210,2))),VALUE(LEFT(Dades!C210,2))&gt;=1,VALUE(LEFT(Dades!C210,2))&lt;13),
         OR(MID(Dades!C210,3,1)="N",MID(Dades!C210,3,1)="E"),
         MID(Dades!C210,4,1)="/",
         AND(ISNUMBER(VALUE(RIGHT(Dades!C210,4))),VALUE(RIGHT(Dades!C210,4))&gt;=2000,VALUE(RIGHT(Dades!C210,4))&lt;2100)
       )
=FALSE,"Valor incorrecte",""),"Valor incorrecte"),"")</f>
        <v/>
      </c>
    </row>
    <row r="211" spans="1:17" x14ac:dyDescent="0.3">
      <c r="A211" t="str">
        <f>IF(Dades!A211&lt;&gt;"",IF(AND(Dades!A210="",Dades!B210="",Dades!C210="",Dades!D210="",Dades!E210="",Dades!F210="",Dades!G210="",Dades!H210="",Dades!I210="",Dades!J210="",Dades!K210="",Dades!L210="",Dades!M210="",Dades!N210="",Dades!O210=""),
"No es carregarà",
    IF(OR(Dades!A211="DIRECTA",Dades!A211="INDIRECTA"),Dades!A211,"Valor incorrecte")),
IF(Dades!B211="","","Camp obligatori"))</f>
        <v/>
      </c>
      <c r="B211" t="str">
        <f>IF(Dades!B211&lt;&gt;"",
IF(OR(Dades!B211="SERVEI PROFESSIONAL",
           Dades!B211="DESPESA PERSONAL",
           Dades!B211="ASSEGURANÇA",
           Dades!B211="DIETA",
           Dades!B211="AMORTITZACIO",
           Dades!B211="SUBMINISTRAMENT",
           Dades!B211="SERVEI GENERAL",
           Dades!B211="ALTRES"),
Dades!B211,"Valor incorrecte"),
IF(Dades!A211="","","Camp obligatori"))</f>
        <v/>
      </c>
      <c r="C211" s="6" t="str">
        <f>IF(Dades!C211&lt;&gt;"",
       IF(Dades!B211="DESPESA PERSONAL",
             IF(Q211="",Dades!C211,"Valor incorrecte"),
             Dades!C211),
IF(AND(Dades!B211&lt;&gt;"DIETA",Dades!B211&lt;&gt;"ALTRES"),
     IF(Dades!A211="", "", "Camp obligatori"),
      ""))</f>
        <v/>
      </c>
      <c r="D211" s="2" t="str">
        <f ca="1">IFERROR(IF(Dades!D211&lt;&gt;"",
       IF(OR(CELL("formato",Dades!D211)="D1",CELL("formato",Dades!D211)="D4"),Dades!D211+0,"Format incorrecte"),
      IF(Dades!A211="","","Camp obligatori")),"Valor incorrecte")</f>
        <v/>
      </c>
      <c r="E211" s="2" t="str">
        <f ca="1">IFERROR(IF(Dades!E211&lt;&gt;"",
       IF(OR(CELL("formato",Dades!E211)="D1",CELL("formato",Dades!E211)="D4"),Dades!E211+0,"Format incorrecte"),
      IF(Dades!A211="","","Camp obligatori")),"Valor incorrecte")</f>
        <v/>
      </c>
      <c r="F211" t="str">
        <f>IF(Dades!F211="",IF(Dades!A211="","",IF(Dades!B211="DESPESA PERSONAL","Camp obligatori","")),
IF(LEN(Dades!F211)&gt;255,"Longitud superada",Dades!F211))</f>
        <v/>
      </c>
      <c r="G211" t="str">
        <f>IF(Dades!G211&lt;&gt;"",Dades!G211,
IF(Dades!A211="","","Camp obligatori"))</f>
        <v/>
      </c>
      <c r="H211" t="str">
        <f>IF(Dades!H211="",IF(Dades!A211="","","Camp obligatori"),
IF(LEN(Dades!H211)&gt;255,"Longitud superada",Dades!H211))</f>
        <v/>
      </c>
      <c r="I211" s="7" t="str">
        <f>IFERROR(IF(Dades!I211&lt;&gt;"",
IF(TYPE(Dades!I211)=1,Dades!I211,"Format incorrecte"),
IF(Dades!A211="","","Camp obligatori")),"Valor incorrecte")</f>
        <v/>
      </c>
      <c r="J211" s="7" t="str">
        <f>IFERROR(IF(Dades!J211&lt;&gt;"",
       IF(TYPE(Dades!J211)=1,IF(Dades!I211&lt;Dades!J211,"Import incorrecte",Dades!J211),"Format incorrecte"),
IF(Dades!A211="","","")),"Valor incorrecte")</f>
        <v/>
      </c>
      <c r="K211" s="7" t="str">
        <f>IFERROR(IF(Dades!K211&lt;&gt;"",
IF(TYPE(Dades!K211)=1,Dades!K211,"Format incorrecte"),
IF(Dades!A211="","","Camp obligatori")),"Valor incorrecte")</f>
        <v/>
      </c>
      <c r="L211" s="7" t="str">
        <f>IFERROR(IF(Dades!L211&lt;&gt;"",
       IF(TYPE(Dades!L211)=1,IF(Dades!K211&lt;Dades!L211,"Import incorrecte",Dades!L211),"Format incorrecte"),
IF(Dades!A211="","","Camp obligatori")),"Valor incorrecte")</f>
        <v/>
      </c>
      <c r="M211" s="7" t="str">
        <f>IFERROR(IF(Dades!M211&lt;&gt;"",
IF(TYPE(Dades!M211)=1,Dades!M211,"Format incorrecte"),
IF(Dades!A211="","","")),"Valor incorrecte")</f>
        <v/>
      </c>
      <c r="N211" t="str">
        <f>IF(Dades!N211="","",
IF(LEN(Dades!N211)&gt;255,"Longitud superada",Dades!N211))</f>
        <v/>
      </c>
      <c r="O211" t="str">
        <f>IF(Dades!O211="","",
IF(LEN(Dades!O211)&gt;1000,"Longitud superada",Dades!O211))</f>
        <v/>
      </c>
      <c r="P211" t="str">
        <f>IF(OR(Dades!P211&lt;&gt;"",Dades!Q211&lt;&gt;"",Dades!R211&lt;&gt;"",Dades!S211&lt;&gt;"",Dades!T211&lt;&gt;"",Dades!U211&lt;&gt;"",Dades!V211&lt;&gt;""),"Buidar col P i endavant","")</f>
        <v/>
      </c>
      <c r="Q211" t="str">
        <f>IF(Dades!B211="DESPESA PERSONAL",
IFERROR(IF(
       AND(
         LEN(Dades!C211)=8,
         AND(ISNUMBER(VALUE(LEFT(Dades!C211,2))),VALUE(LEFT(Dades!C211,2))&gt;=1,VALUE(LEFT(Dades!C211,2))&lt;13),
         OR(MID(Dades!C211,3,1)="N",MID(Dades!C211,3,1)="E"),
         MID(Dades!C211,4,1)="/",
         AND(ISNUMBER(VALUE(RIGHT(Dades!C211,4))),VALUE(RIGHT(Dades!C211,4))&gt;=2000,VALUE(RIGHT(Dades!C211,4))&lt;2100)
       )
=FALSE,"Valor incorrecte",""),"Valor incorrecte"),"")</f>
        <v/>
      </c>
    </row>
    <row r="212" spans="1:17" x14ac:dyDescent="0.3">
      <c r="A212" t="str">
        <f>IF(Dades!A212&lt;&gt;"",IF(AND(Dades!A211="",Dades!B211="",Dades!C211="",Dades!D211="",Dades!E211="",Dades!F211="",Dades!G211="",Dades!H211="",Dades!I211="",Dades!J211="",Dades!K211="",Dades!L211="",Dades!M211="",Dades!N211="",Dades!O211=""),
"No es carregarà",
    IF(OR(Dades!A212="DIRECTA",Dades!A212="INDIRECTA"),Dades!A212,"Valor incorrecte")),
IF(Dades!B212="","","Camp obligatori"))</f>
        <v/>
      </c>
      <c r="B212" t="str">
        <f>IF(Dades!B212&lt;&gt;"",
IF(OR(Dades!B212="SERVEI PROFESSIONAL",
           Dades!B212="DESPESA PERSONAL",
           Dades!B212="ASSEGURANÇA",
           Dades!B212="DIETA",
           Dades!B212="AMORTITZACIO",
           Dades!B212="SUBMINISTRAMENT",
           Dades!B212="SERVEI GENERAL",
           Dades!B212="ALTRES"),
Dades!B212,"Valor incorrecte"),
IF(Dades!A212="","","Camp obligatori"))</f>
        <v/>
      </c>
      <c r="C212" s="6" t="str">
        <f>IF(Dades!C212&lt;&gt;"",
       IF(Dades!B212="DESPESA PERSONAL",
             IF(Q212="",Dades!C212,"Valor incorrecte"),
             Dades!C212),
IF(AND(Dades!B212&lt;&gt;"DIETA",Dades!B212&lt;&gt;"ALTRES"),
     IF(Dades!A212="", "", "Camp obligatori"),
      ""))</f>
        <v/>
      </c>
      <c r="D212" s="2" t="str">
        <f ca="1">IFERROR(IF(Dades!D212&lt;&gt;"",
       IF(OR(CELL("formato",Dades!D212)="D1",CELL("formato",Dades!D212)="D4"),Dades!D212+0,"Format incorrecte"),
      IF(Dades!A212="","","Camp obligatori")),"Valor incorrecte")</f>
        <v/>
      </c>
      <c r="E212" s="2" t="str">
        <f ca="1">IFERROR(IF(Dades!E212&lt;&gt;"",
       IF(OR(CELL("formato",Dades!E212)="D1",CELL("formato",Dades!E212)="D4"),Dades!E212+0,"Format incorrecte"),
      IF(Dades!A212="","","Camp obligatori")),"Valor incorrecte")</f>
        <v/>
      </c>
      <c r="F212" t="str">
        <f>IF(Dades!F212="",IF(Dades!A212="","",IF(Dades!B212="DESPESA PERSONAL","Camp obligatori","")),
IF(LEN(Dades!F212)&gt;255,"Longitud superada",Dades!F212))</f>
        <v/>
      </c>
      <c r="G212" t="str">
        <f>IF(Dades!G212&lt;&gt;"",Dades!G212,
IF(Dades!A212="","","Camp obligatori"))</f>
        <v/>
      </c>
      <c r="H212" t="str">
        <f>IF(Dades!H212="",IF(Dades!A212="","","Camp obligatori"),
IF(LEN(Dades!H212)&gt;255,"Longitud superada",Dades!H212))</f>
        <v/>
      </c>
      <c r="I212" s="7" t="str">
        <f>IFERROR(IF(Dades!I212&lt;&gt;"",
IF(TYPE(Dades!I212)=1,Dades!I212,"Format incorrecte"),
IF(Dades!A212="","","Camp obligatori")),"Valor incorrecte")</f>
        <v/>
      </c>
      <c r="J212" s="7" t="str">
        <f>IFERROR(IF(Dades!J212&lt;&gt;"",
       IF(TYPE(Dades!J212)=1,IF(Dades!I212&lt;Dades!J212,"Import incorrecte",Dades!J212),"Format incorrecte"),
IF(Dades!A212="","","")),"Valor incorrecte")</f>
        <v/>
      </c>
      <c r="K212" s="7" t="str">
        <f>IFERROR(IF(Dades!K212&lt;&gt;"",
IF(TYPE(Dades!K212)=1,Dades!K212,"Format incorrecte"),
IF(Dades!A212="","","Camp obligatori")),"Valor incorrecte")</f>
        <v/>
      </c>
      <c r="L212" s="7" t="str">
        <f>IFERROR(IF(Dades!L212&lt;&gt;"",
       IF(TYPE(Dades!L212)=1,IF(Dades!K212&lt;Dades!L212,"Import incorrecte",Dades!L212),"Format incorrecte"),
IF(Dades!A212="","","Camp obligatori")),"Valor incorrecte")</f>
        <v/>
      </c>
      <c r="M212" s="7" t="str">
        <f>IFERROR(IF(Dades!M212&lt;&gt;"",
IF(TYPE(Dades!M212)=1,Dades!M212,"Format incorrecte"),
IF(Dades!A212="","","")),"Valor incorrecte")</f>
        <v/>
      </c>
      <c r="N212" t="str">
        <f>IF(Dades!N212="","",
IF(LEN(Dades!N212)&gt;255,"Longitud superada",Dades!N212))</f>
        <v/>
      </c>
      <c r="O212" t="str">
        <f>IF(Dades!O212="","",
IF(LEN(Dades!O212)&gt;1000,"Longitud superada",Dades!O212))</f>
        <v/>
      </c>
      <c r="P212" t="str">
        <f>IF(OR(Dades!P212&lt;&gt;"",Dades!Q212&lt;&gt;"",Dades!R212&lt;&gt;"",Dades!S212&lt;&gt;"",Dades!T212&lt;&gt;"",Dades!U212&lt;&gt;"",Dades!V212&lt;&gt;""),"Buidar col P i endavant","")</f>
        <v/>
      </c>
      <c r="Q212" t="str">
        <f>IF(Dades!B212="DESPESA PERSONAL",
IFERROR(IF(
       AND(
         LEN(Dades!C212)=8,
         AND(ISNUMBER(VALUE(LEFT(Dades!C212,2))),VALUE(LEFT(Dades!C212,2))&gt;=1,VALUE(LEFT(Dades!C212,2))&lt;13),
         OR(MID(Dades!C212,3,1)="N",MID(Dades!C212,3,1)="E"),
         MID(Dades!C212,4,1)="/",
         AND(ISNUMBER(VALUE(RIGHT(Dades!C212,4))),VALUE(RIGHT(Dades!C212,4))&gt;=2000,VALUE(RIGHT(Dades!C212,4))&lt;2100)
       )
=FALSE,"Valor incorrecte",""),"Valor incorrecte"),"")</f>
        <v/>
      </c>
    </row>
    <row r="213" spans="1:17" x14ac:dyDescent="0.3">
      <c r="A213" t="str">
        <f>IF(Dades!A213&lt;&gt;"",IF(AND(Dades!A212="",Dades!B212="",Dades!C212="",Dades!D212="",Dades!E212="",Dades!F212="",Dades!G212="",Dades!H212="",Dades!I212="",Dades!J212="",Dades!K212="",Dades!L212="",Dades!M212="",Dades!N212="",Dades!O212=""),
"No es carregarà",
    IF(OR(Dades!A213="DIRECTA",Dades!A213="INDIRECTA"),Dades!A213,"Valor incorrecte")),
IF(Dades!B213="","","Camp obligatori"))</f>
        <v/>
      </c>
      <c r="B213" t="str">
        <f>IF(Dades!B213&lt;&gt;"",
IF(OR(Dades!B213="SERVEI PROFESSIONAL",
           Dades!B213="DESPESA PERSONAL",
           Dades!B213="ASSEGURANÇA",
           Dades!B213="DIETA",
           Dades!B213="AMORTITZACIO",
           Dades!B213="SUBMINISTRAMENT",
           Dades!B213="SERVEI GENERAL",
           Dades!B213="ALTRES"),
Dades!B213,"Valor incorrecte"),
IF(Dades!A213="","","Camp obligatori"))</f>
        <v/>
      </c>
      <c r="C213" s="6" t="str">
        <f>IF(Dades!C213&lt;&gt;"",
       IF(Dades!B213="DESPESA PERSONAL",
             IF(Q213="",Dades!C213,"Valor incorrecte"),
             Dades!C213),
IF(AND(Dades!B213&lt;&gt;"DIETA",Dades!B213&lt;&gt;"ALTRES"),
     IF(Dades!A213="", "", "Camp obligatori"),
      ""))</f>
        <v/>
      </c>
      <c r="D213" s="2" t="str">
        <f ca="1">IFERROR(IF(Dades!D213&lt;&gt;"",
       IF(OR(CELL("formato",Dades!D213)="D1",CELL("formato",Dades!D213)="D4"),Dades!D213+0,"Format incorrecte"),
      IF(Dades!A213="","","Camp obligatori")),"Valor incorrecte")</f>
        <v/>
      </c>
      <c r="E213" s="2" t="str">
        <f ca="1">IFERROR(IF(Dades!E213&lt;&gt;"",
       IF(OR(CELL("formato",Dades!E213)="D1",CELL("formato",Dades!E213)="D4"),Dades!E213+0,"Format incorrecte"),
      IF(Dades!A213="","","Camp obligatori")),"Valor incorrecte")</f>
        <v/>
      </c>
      <c r="F213" t="str">
        <f>IF(Dades!F213="",IF(Dades!A213="","",IF(Dades!B213="DESPESA PERSONAL","Camp obligatori","")),
IF(LEN(Dades!F213)&gt;255,"Longitud superada",Dades!F213))</f>
        <v/>
      </c>
      <c r="G213" t="str">
        <f>IF(Dades!G213&lt;&gt;"",Dades!G213,
IF(Dades!A213="","","Camp obligatori"))</f>
        <v/>
      </c>
      <c r="H213" t="str">
        <f>IF(Dades!H213="",IF(Dades!A213="","","Camp obligatori"),
IF(LEN(Dades!H213)&gt;255,"Longitud superada",Dades!H213))</f>
        <v/>
      </c>
      <c r="I213" s="7" t="str">
        <f>IFERROR(IF(Dades!I213&lt;&gt;"",
IF(TYPE(Dades!I213)=1,Dades!I213,"Format incorrecte"),
IF(Dades!A213="","","Camp obligatori")),"Valor incorrecte")</f>
        <v/>
      </c>
      <c r="J213" s="7" t="str">
        <f>IFERROR(IF(Dades!J213&lt;&gt;"",
       IF(TYPE(Dades!J213)=1,IF(Dades!I213&lt;Dades!J213,"Import incorrecte",Dades!J213),"Format incorrecte"),
IF(Dades!A213="","","")),"Valor incorrecte")</f>
        <v/>
      </c>
      <c r="K213" s="7" t="str">
        <f>IFERROR(IF(Dades!K213&lt;&gt;"",
IF(TYPE(Dades!K213)=1,Dades!K213,"Format incorrecte"),
IF(Dades!A213="","","Camp obligatori")),"Valor incorrecte")</f>
        <v/>
      </c>
      <c r="L213" s="7" t="str">
        <f>IFERROR(IF(Dades!L213&lt;&gt;"",
       IF(TYPE(Dades!L213)=1,IF(Dades!K213&lt;Dades!L213,"Import incorrecte",Dades!L213),"Format incorrecte"),
IF(Dades!A213="","","Camp obligatori")),"Valor incorrecte")</f>
        <v/>
      </c>
      <c r="M213" s="7" t="str">
        <f>IFERROR(IF(Dades!M213&lt;&gt;"",
IF(TYPE(Dades!M213)=1,Dades!M213,"Format incorrecte"),
IF(Dades!A213="","","")),"Valor incorrecte")</f>
        <v/>
      </c>
      <c r="N213" t="str">
        <f>IF(Dades!N213="","",
IF(LEN(Dades!N213)&gt;255,"Longitud superada",Dades!N213))</f>
        <v/>
      </c>
      <c r="O213" t="str">
        <f>IF(Dades!O213="","",
IF(LEN(Dades!O213)&gt;1000,"Longitud superada",Dades!O213))</f>
        <v/>
      </c>
      <c r="P213" t="str">
        <f>IF(OR(Dades!P213&lt;&gt;"",Dades!Q213&lt;&gt;"",Dades!R213&lt;&gt;"",Dades!S213&lt;&gt;"",Dades!T213&lt;&gt;"",Dades!U213&lt;&gt;"",Dades!V213&lt;&gt;""),"Buidar col P i endavant","")</f>
        <v/>
      </c>
      <c r="Q213" t="str">
        <f>IF(Dades!B213="DESPESA PERSONAL",
IFERROR(IF(
       AND(
         LEN(Dades!C213)=8,
         AND(ISNUMBER(VALUE(LEFT(Dades!C213,2))),VALUE(LEFT(Dades!C213,2))&gt;=1,VALUE(LEFT(Dades!C213,2))&lt;13),
         OR(MID(Dades!C213,3,1)="N",MID(Dades!C213,3,1)="E"),
         MID(Dades!C213,4,1)="/",
         AND(ISNUMBER(VALUE(RIGHT(Dades!C213,4))),VALUE(RIGHT(Dades!C213,4))&gt;=2000,VALUE(RIGHT(Dades!C213,4))&lt;2100)
       )
=FALSE,"Valor incorrecte",""),"Valor incorrecte"),"")</f>
        <v/>
      </c>
    </row>
    <row r="214" spans="1:17" x14ac:dyDescent="0.3">
      <c r="A214" t="str">
        <f>IF(Dades!A214&lt;&gt;"",IF(AND(Dades!A213="",Dades!B213="",Dades!C213="",Dades!D213="",Dades!E213="",Dades!F213="",Dades!G213="",Dades!H213="",Dades!I213="",Dades!J213="",Dades!K213="",Dades!L213="",Dades!M213="",Dades!N213="",Dades!O213=""),
"No es carregarà",
    IF(OR(Dades!A214="DIRECTA",Dades!A214="INDIRECTA"),Dades!A214,"Valor incorrecte")),
IF(Dades!B214="","","Camp obligatori"))</f>
        <v/>
      </c>
      <c r="B214" t="str">
        <f>IF(Dades!B214&lt;&gt;"",
IF(OR(Dades!B214="SERVEI PROFESSIONAL",
           Dades!B214="DESPESA PERSONAL",
           Dades!B214="ASSEGURANÇA",
           Dades!B214="DIETA",
           Dades!B214="AMORTITZACIO",
           Dades!B214="SUBMINISTRAMENT",
           Dades!B214="SERVEI GENERAL",
           Dades!B214="ALTRES"),
Dades!B214,"Valor incorrecte"),
IF(Dades!A214="","","Camp obligatori"))</f>
        <v/>
      </c>
      <c r="C214" s="6" t="str">
        <f>IF(Dades!C214&lt;&gt;"",
       IF(Dades!B214="DESPESA PERSONAL",
             IF(Q214="",Dades!C214,"Valor incorrecte"),
             Dades!C214),
IF(AND(Dades!B214&lt;&gt;"DIETA",Dades!B214&lt;&gt;"ALTRES"),
     IF(Dades!A214="", "", "Camp obligatori"),
      ""))</f>
        <v/>
      </c>
      <c r="D214" s="2" t="str">
        <f ca="1">IFERROR(IF(Dades!D214&lt;&gt;"",
       IF(OR(CELL("formato",Dades!D214)="D1",CELL("formato",Dades!D214)="D4"),Dades!D214+0,"Format incorrecte"),
      IF(Dades!A214="","","Camp obligatori")),"Valor incorrecte")</f>
        <v/>
      </c>
      <c r="E214" s="2" t="str">
        <f ca="1">IFERROR(IF(Dades!E214&lt;&gt;"",
       IF(OR(CELL("formato",Dades!E214)="D1",CELL("formato",Dades!E214)="D4"),Dades!E214+0,"Format incorrecte"),
      IF(Dades!A214="","","Camp obligatori")),"Valor incorrecte")</f>
        <v/>
      </c>
      <c r="F214" t="str">
        <f>IF(Dades!F214="",IF(Dades!A214="","",IF(Dades!B214="DESPESA PERSONAL","Camp obligatori","")),
IF(LEN(Dades!F214)&gt;255,"Longitud superada",Dades!F214))</f>
        <v/>
      </c>
      <c r="G214" t="str">
        <f>IF(Dades!G214&lt;&gt;"",Dades!G214,
IF(Dades!A214="","","Camp obligatori"))</f>
        <v/>
      </c>
      <c r="H214" t="str">
        <f>IF(Dades!H214="",IF(Dades!A214="","","Camp obligatori"),
IF(LEN(Dades!H214)&gt;255,"Longitud superada",Dades!H214))</f>
        <v/>
      </c>
      <c r="I214" s="7" t="str">
        <f>IFERROR(IF(Dades!I214&lt;&gt;"",
IF(TYPE(Dades!I214)=1,Dades!I214,"Format incorrecte"),
IF(Dades!A214="","","Camp obligatori")),"Valor incorrecte")</f>
        <v/>
      </c>
      <c r="J214" s="7" t="str">
        <f>IFERROR(IF(Dades!J214&lt;&gt;"",
       IF(TYPE(Dades!J214)=1,IF(Dades!I214&lt;Dades!J214,"Import incorrecte",Dades!J214),"Format incorrecte"),
IF(Dades!A214="","","")),"Valor incorrecte")</f>
        <v/>
      </c>
      <c r="K214" s="7" t="str">
        <f>IFERROR(IF(Dades!K214&lt;&gt;"",
IF(TYPE(Dades!K214)=1,Dades!K214,"Format incorrecte"),
IF(Dades!A214="","","Camp obligatori")),"Valor incorrecte")</f>
        <v/>
      </c>
      <c r="L214" s="7" t="str">
        <f>IFERROR(IF(Dades!L214&lt;&gt;"",
       IF(TYPE(Dades!L214)=1,IF(Dades!K214&lt;Dades!L214,"Import incorrecte",Dades!L214),"Format incorrecte"),
IF(Dades!A214="","","Camp obligatori")),"Valor incorrecte")</f>
        <v/>
      </c>
      <c r="M214" s="7" t="str">
        <f>IFERROR(IF(Dades!M214&lt;&gt;"",
IF(TYPE(Dades!M214)=1,Dades!M214,"Format incorrecte"),
IF(Dades!A214="","","")),"Valor incorrecte")</f>
        <v/>
      </c>
      <c r="N214" t="str">
        <f>IF(Dades!N214="","",
IF(LEN(Dades!N214)&gt;255,"Longitud superada",Dades!N214))</f>
        <v/>
      </c>
      <c r="O214" t="str">
        <f>IF(Dades!O214="","",
IF(LEN(Dades!O214)&gt;1000,"Longitud superada",Dades!O214))</f>
        <v/>
      </c>
      <c r="P214" t="str">
        <f>IF(OR(Dades!P214&lt;&gt;"",Dades!Q214&lt;&gt;"",Dades!R214&lt;&gt;"",Dades!S214&lt;&gt;"",Dades!T214&lt;&gt;"",Dades!U214&lt;&gt;"",Dades!V214&lt;&gt;""),"Buidar col P i endavant","")</f>
        <v/>
      </c>
      <c r="Q214" t="str">
        <f>IF(Dades!B214="DESPESA PERSONAL",
IFERROR(IF(
       AND(
         LEN(Dades!C214)=8,
         AND(ISNUMBER(VALUE(LEFT(Dades!C214,2))),VALUE(LEFT(Dades!C214,2))&gt;=1,VALUE(LEFT(Dades!C214,2))&lt;13),
         OR(MID(Dades!C214,3,1)="N",MID(Dades!C214,3,1)="E"),
         MID(Dades!C214,4,1)="/",
         AND(ISNUMBER(VALUE(RIGHT(Dades!C214,4))),VALUE(RIGHT(Dades!C214,4))&gt;=2000,VALUE(RIGHT(Dades!C214,4))&lt;2100)
       )
=FALSE,"Valor incorrecte",""),"Valor incorrecte"),"")</f>
        <v/>
      </c>
    </row>
    <row r="215" spans="1:17" x14ac:dyDescent="0.3">
      <c r="A215" t="str">
        <f>IF(Dades!A215&lt;&gt;"",IF(AND(Dades!A214="",Dades!B214="",Dades!C214="",Dades!D214="",Dades!E214="",Dades!F214="",Dades!G214="",Dades!H214="",Dades!I214="",Dades!J214="",Dades!K214="",Dades!L214="",Dades!M214="",Dades!N214="",Dades!O214=""),
"No es carregarà",
    IF(OR(Dades!A215="DIRECTA",Dades!A215="INDIRECTA"),Dades!A215,"Valor incorrecte")),
IF(Dades!B215="","","Camp obligatori"))</f>
        <v/>
      </c>
      <c r="B215" t="str">
        <f>IF(Dades!B215&lt;&gt;"",
IF(OR(Dades!B215="SERVEI PROFESSIONAL",
           Dades!B215="DESPESA PERSONAL",
           Dades!B215="ASSEGURANÇA",
           Dades!B215="DIETA",
           Dades!B215="AMORTITZACIO",
           Dades!B215="SUBMINISTRAMENT",
           Dades!B215="SERVEI GENERAL",
           Dades!B215="ALTRES"),
Dades!B215,"Valor incorrecte"),
IF(Dades!A215="","","Camp obligatori"))</f>
        <v/>
      </c>
      <c r="C215" s="6" t="str">
        <f>IF(Dades!C215&lt;&gt;"",
       IF(Dades!B215="DESPESA PERSONAL",
             IF(Q215="",Dades!C215,"Valor incorrecte"),
             Dades!C215),
IF(AND(Dades!B215&lt;&gt;"DIETA",Dades!B215&lt;&gt;"ALTRES"),
     IF(Dades!A215="", "", "Camp obligatori"),
      ""))</f>
        <v/>
      </c>
      <c r="D215" s="2" t="str">
        <f ca="1">IFERROR(IF(Dades!D215&lt;&gt;"",
       IF(OR(CELL("formato",Dades!D215)="D1",CELL("formato",Dades!D215)="D4"),Dades!D215+0,"Format incorrecte"),
      IF(Dades!A215="","","Camp obligatori")),"Valor incorrecte")</f>
        <v/>
      </c>
      <c r="E215" s="2" t="str">
        <f ca="1">IFERROR(IF(Dades!E215&lt;&gt;"",
       IF(OR(CELL("formato",Dades!E215)="D1",CELL("formato",Dades!E215)="D4"),Dades!E215+0,"Format incorrecte"),
      IF(Dades!A215="","","Camp obligatori")),"Valor incorrecte")</f>
        <v/>
      </c>
      <c r="F215" t="str">
        <f>IF(Dades!F215="",IF(Dades!A215="","",IF(Dades!B215="DESPESA PERSONAL","Camp obligatori","")),
IF(LEN(Dades!F215)&gt;255,"Longitud superada",Dades!F215))</f>
        <v/>
      </c>
      <c r="G215" t="str">
        <f>IF(Dades!G215&lt;&gt;"",Dades!G215,
IF(Dades!A215="","","Camp obligatori"))</f>
        <v/>
      </c>
      <c r="H215" t="str">
        <f>IF(Dades!H215="",IF(Dades!A215="","","Camp obligatori"),
IF(LEN(Dades!H215)&gt;255,"Longitud superada",Dades!H215))</f>
        <v/>
      </c>
      <c r="I215" s="7" t="str">
        <f>IFERROR(IF(Dades!I215&lt;&gt;"",
IF(TYPE(Dades!I215)=1,Dades!I215,"Format incorrecte"),
IF(Dades!A215="","","Camp obligatori")),"Valor incorrecte")</f>
        <v/>
      </c>
      <c r="J215" s="7" t="str">
        <f>IFERROR(IF(Dades!J215&lt;&gt;"",
       IF(TYPE(Dades!J215)=1,IF(Dades!I215&lt;Dades!J215,"Import incorrecte",Dades!J215),"Format incorrecte"),
IF(Dades!A215="","","")),"Valor incorrecte")</f>
        <v/>
      </c>
      <c r="K215" s="7" t="str">
        <f>IFERROR(IF(Dades!K215&lt;&gt;"",
IF(TYPE(Dades!K215)=1,Dades!K215,"Format incorrecte"),
IF(Dades!A215="","","Camp obligatori")),"Valor incorrecte")</f>
        <v/>
      </c>
      <c r="L215" s="7" t="str">
        <f>IFERROR(IF(Dades!L215&lt;&gt;"",
       IF(TYPE(Dades!L215)=1,IF(Dades!K215&lt;Dades!L215,"Import incorrecte",Dades!L215),"Format incorrecte"),
IF(Dades!A215="","","Camp obligatori")),"Valor incorrecte")</f>
        <v/>
      </c>
      <c r="M215" s="7" t="str">
        <f>IFERROR(IF(Dades!M215&lt;&gt;"",
IF(TYPE(Dades!M215)=1,Dades!M215,"Format incorrecte"),
IF(Dades!A215="","","")),"Valor incorrecte")</f>
        <v/>
      </c>
      <c r="N215" t="str">
        <f>IF(Dades!N215="","",
IF(LEN(Dades!N215)&gt;255,"Longitud superada",Dades!N215))</f>
        <v/>
      </c>
      <c r="O215" t="str">
        <f>IF(Dades!O215="","",
IF(LEN(Dades!O215)&gt;1000,"Longitud superada",Dades!O215))</f>
        <v/>
      </c>
      <c r="P215" t="str">
        <f>IF(OR(Dades!P215&lt;&gt;"",Dades!Q215&lt;&gt;"",Dades!R215&lt;&gt;"",Dades!S215&lt;&gt;"",Dades!T215&lt;&gt;"",Dades!U215&lt;&gt;"",Dades!V215&lt;&gt;""),"Buidar col P i endavant","")</f>
        <v/>
      </c>
      <c r="Q215" t="str">
        <f>IF(Dades!B215="DESPESA PERSONAL",
IFERROR(IF(
       AND(
         LEN(Dades!C215)=8,
         AND(ISNUMBER(VALUE(LEFT(Dades!C215,2))),VALUE(LEFT(Dades!C215,2))&gt;=1,VALUE(LEFT(Dades!C215,2))&lt;13),
         OR(MID(Dades!C215,3,1)="N",MID(Dades!C215,3,1)="E"),
         MID(Dades!C215,4,1)="/",
         AND(ISNUMBER(VALUE(RIGHT(Dades!C215,4))),VALUE(RIGHT(Dades!C215,4))&gt;=2000,VALUE(RIGHT(Dades!C215,4))&lt;2100)
       )
=FALSE,"Valor incorrecte",""),"Valor incorrecte"),"")</f>
        <v/>
      </c>
    </row>
    <row r="216" spans="1:17" x14ac:dyDescent="0.3">
      <c r="A216" t="str">
        <f>IF(Dades!A216&lt;&gt;"",IF(AND(Dades!A215="",Dades!B215="",Dades!C215="",Dades!D215="",Dades!E215="",Dades!F215="",Dades!G215="",Dades!H215="",Dades!I215="",Dades!J215="",Dades!K215="",Dades!L215="",Dades!M215="",Dades!N215="",Dades!O215=""),
"No es carregarà",
    IF(OR(Dades!A216="DIRECTA",Dades!A216="INDIRECTA"),Dades!A216,"Valor incorrecte")),
IF(Dades!B216="","","Camp obligatori"))</f>
        <v/>
      </c>
      <c r="B216" t="str">
        <f>IF(Dades!B216&lt;&gt;"",
IF(OR(Dades!B216="SERVEI PROFESSIONAL",
           Dades!B216="DESPESA PERSONAL",
           Dades!B216="ASSEGURANÇA",
           Dades!B216="DIETA",
           Dades!B216="AMORTITZACIO",
           Dades!B216="SUBMINISTRAMENT",
           Dades!B216="SERVEI GENERAL",
           Dades!B216="ALTRES"),
Dades!B216,"Valor incorrecte"),
IF(Dades!A216="","","Camp obligatori"))</f>
        <v/>
      </c>
      <c r="C216" s="6" t="str">
        <f>IF(Dades!C216&lt;&gt;"",
       IF(Dades!B216="DESPESA PERSONAL",
             IF(Q216="",Dades!C216,"Valor incorrecte"),
             Dades!C216),
IF(AND(Dades!B216&lt;&gt;"DIETA",Dades!B216&lt;&gt;"ALTRES"),
     IF(Dades!A216="", "", "Camp obligatori"),
      ""))</f>
        <v/>
      </c>
      <c r="D216" s="2" t="str">
        <f ca="1">IFERROR(IF(Dades!D216&lt;&gt;"",
       IF(OR(CELL("formato",Dades!D216)="D1",CELL("formato",Dades!D216)="D4"),Dades!D216+0,"Format incorrecte"),
      IF(Dades!A216="","","Camp obligatori")),"Valor incorrecte")</f>
        <v/>
      </c>
      <c r="E216" s="2" t="str">
        <f ca="1">IFERROR(IF(Dades!E216&lt;&gt;"",
       IF(OR(CELL("formato",Dades!E216)="D1",CELL("formato",Dades!E216)="D4"),Dades!E216+0,"Format incorrecte"),
      IF(Dades!A216="","","Camp obligatori")),"Valor incorrecte")</f>
        <v/>
      </c>
      <c r="F216" t="str">
        <f>IF(Dades!F216="",IF(Dades!A216="","",IF(Dades!B216="DESPESA PERSONAL","Camp obligatori","")),
IF(LEN(Dades!F216)&gt;255,"Longitud superada",Dades!F216))</f>
        <v/>
      </c>
      <c r="G216" t="str">
        <f>IF(Dades!G216&lt;&gt;"",Dades!G216,
IF(Dades!A216="","","Camp obligatori"))</f>
        <v/>
      </c>
      <c r="H216" t="str">
        <f>IF(Dades!H216="",IF(Dades!A216="","","Camp obligatori"),
IF(LEN(Dades!H216)&gt;255,"Longitud superada",Dades!H216))</f>
        <v/>
      </c>
      <c r="I216" s="7" t="str">
        <f>IFERROR(IF(Dades!I216&lt;&gt;"",
IF(TYPE(Dades!I216)=1,Dades!I216,"Format incorrecte"),
IF(Dades!A216="","","Camp obligatori")),"Valor incorrecte")</f>
        <v/>
      </c>
      <c r="J216" s="7" t="str">
        <f>IFERROR(IF(Dades!J216&lt;&gt;"",
       IF(TYPE(Dades!J216)=1,IF(Dades!I216&lt;Dades!J216,"Import incorrecte",Dades!J216),"Format incorrecte"),
IF(Dades!A216="","","")),"Valor incorrecte")</f>
        <v/>
      </c>
      <c r="K216" s="7" t="str">
        <f>IFERROR(IF(Dades!K216&lt;&gt;"",
IF(TYPE(Dades!K216)=1,Dades!K216,"Format incorrecte"),
IF(Dades!A216="","","Camp obligatori")),"Valor incorrecte")</f>
        <v/>
      </c>
      <c r="L216" s="7" t="str">
        <f>IFERROR(IF(Dades!L216&lt;&gt;"",
       IF(TYPE(Dades!L216)=1,IF(Dades!K216&lt;Dades!L216,"Import incorrecte",Dades!L216),"Format incorrecte"),
IF(Dades!A216="","","Camp obligatori")),"Valor incorrecte")</f>
        <v/>
      </c>
      <c r="M216" s="7" t="str">
        <f>IFERROR(IF(Dades!M216&lt;&gt;"",
IF(TYPE(Dades!M216)=1,Dades!M216,"Format incorrecte"),
IF(Dades!A216="","","")),"Valor incorrecte")</f>
        <v/>
      </c>
      <c r="N216" t="str">
        <f>IF(Dades!N216="","",
IF(LEN(Dades!N216)&gt;255,"Longitud superada",Dades!N216))</f>
        <v/>
      </c>
      <c r="O216" t="str">
        <f>IF(Dades!O216="","",
IF(LEN(Dades!O216)&gt;1000,"Longitud superada",Dades!O216))</f>
        <v/>
      </c>
      <c r="P216" t="str">
        <f>IF(OR(Dades!P216&lt;&gt;"",Dades!Q216&lt;&gt;"",Dades!R216&lt;&gt;"",Dades!S216&lt;&gt;"",Dades!T216&lt;&gt;"",Dades!U216&lt;&gt;"",Dades!V216&lt;&gt;""),"Buidar col P i endavant","")</f>
        <v/>
      </c>
      <c r="Q216" t="str">
        <f>IF(Dades!B216="DESPESA PERSONAL",
IFERROR(IF(
       AND(
         LEN(Dades!C216)=8,
         AND(ISNUMBER(VALUE(LEFT(Dades!C216,2))),VALUE(LEFT(Dades!C216,2))&gt;=1,VALUE(LEFT(Dades!C216,2))&lt;13),
         OR(MID(Dades!C216,3,1)="N",MID(Dades!C216,3,1)="E"),
         MID(Dades!C216,4,1)="/",
         AND(ISNUMBER(VALUE(RIGHT(Dades!C216,4))),VALUE(RIGHT(Dades!C216,4))&gt;=2000,VALUE(RIGHT(Dades!C216,4))&lt;2100)
       )
=FALSE,"Valor incorrecte",""),"Valor incorrecte"),"")</f>
        <v/>
      </c>
    </row>
    <row r="217" spans="1:17" x14ac:dyDescent="0.3">
      <c r="A217" t="str">
        <f>IF(Dades!A217&lt;&gt;"",IF(AND(Dades!A216="",Dades!B216="",Dades!C216="",Dades!D216="",Dades!E216="",Dades!F216="",Dades!G216="",Dades!H216="",Dades!I216="",Dades!J216="",Dades!K216="",Dades!L216="",Dades!M216="",Dades!N216="",Dades!O216=""),
"No es carregarà",
    IF(OR(Dades!A217="DIRECTA",Dades!A217="INDIRECTA"),Dades!A217,"Valor incorrecte")),
IF(Dades!B217="","","Camp obligatori"))</f>
        <v/>
      </c>
      <c r="B217" t="str">
        <f>IF(Dades!B217&lt;&gt;"",
IF(OR(Dades!B217="SERVEI PROFESSIONAL",
           Dades!B217="DESPESA PERSONAL",
           Dades!B217="ASSEGURANÇA",
           Dades!B217="DIETA",
           Dades!B217="AMORTITZACIO",
           Dades!B217="SUBMINISTRAMENT",
           Dades!B217="SERVEI GENERAL",
           Dades!B217="ALTRES"),
Dades!B217,"Valor incorrecte"),
IF(Dades!A217="","","Camp obligatori"))</f>
        <v/>
      </c>
      <c r="C217" s="6" t="str">
        <f>IF(Dades!C217&lt;&gt;"",
       IF(Dades!B217="DESPESA PERSONAL",
             IF(Q217="",Dades!C217,"Valor incorrecte"),
             Dades!C217),
IF(AND(Dades!B217&lt;&gt;"DIETA",Dades!B217&lt;&gt;"ALTRES"),
     IF(Dades!A217="", "", "Camp obligatori"),
      ""))</f>
        <v/>
      </c>
      <c r="D217" s="2" t="str">
        <f ca="1">IFERROR(IF(Dades!D217&lt;&gt;"",
       IF(OR(CELL("formato",Dades!D217)="D1",CELL("formato",Dades!D217)="D4"),Dades!D217+0,"Format incorrecte"),
      IF(Dades!A217="","","Camp obligatori")),"Valor incorrecte")</f>
        <v/>
      </c>
      <c r="E217" s="2" t="str">
        <f ca="1">IFERROR(IF(Dades!E217&lt;&gt;"",
       IF(OR(CELL("formato",Dades!E217)="D1",CELL("formato",Dades!E217)="D4"),Dades!E217+0,"Format incorrecte"),
      IF(Dades!A217="","","Camp obligatori")),"Valor incorrecte")</f>
        <v/>
      </c>
      <c r="F217" t="str">
        <f>IF(Dades!F217="",IF(Dades!A217="","",IF(Dades!B217="DESPESA PERSONAL","Camp obligatori","")),
IF(LEN(Dades!F217)&gt;255,"Longitud superada",Dades!F217))</f>
        <v/>
      </c>
      <c r="G217" t="str">
        <f>IF(Dades!G217&lt;&gt;"",Dades!G217,
IF(Dades!A217="","","Camp obligatori"))</f>
        <v/>
      </c>
      <c r="H217" t="str">
        <f>IF(Dades!H217="",IF(Dades!A217="","","Camp obligatori"),
IF(LEN(Dades!H217)&gt;255,"Longitud superada",Dades!H217))</f>
        <v/>
      </c>
      <c r="I217" s="7" t="str">
        <f>IFERROR(IF(Dades!I217&lt;&gt;"",
IF(TYPE(Dades!I217)=1,Dades!I217,"Format incorrecte"),
IF(Dades!A217="","","Camp obligatori")),"Valor incorrecte")</f>
        <v/>
      </c>
      <c r="J217" s="7" t="str">
        <f>IFERROR(IF(Dades!J217&lt;&gt;"",
       IF(TYPE(Dades!J217)=1,IF(Dades!I217&lt;Dades!J217,"Import incorrecte",Dades!J217),"Format incorrecte"),
IF(Dades!A217="","","")),"Valor incorrecte")</f>
        <v/>
      </c>
      <c r="K217" s="7" t="str">
        <f>IFERROR(IF(Dades!K217&lt;&gt;"",
IF(TYPE(Dades!K217)=1,Dades!K217,"Format incorrecte"),
IF(Dades!A217="","","Camp obligatori")),"Valor incorrecte")</f>
        <v/>
      </c>
      <c r="L217" s="7" t="str">
        <f>IFERROR(IF(Dades!L217&lt;&gt;"",
       IF(TYPE(Dades!L217)=1,IF(Dades!K217&lt;Dades!L217,"Import incorrecte",Dades!L217),"Format incorrecte"),
IF(Dades!A217="","","Camp obligatori")),"Valor incorrecte")</f>
        <v/>
      </c>
      <c r="M217" s="7" t="str">
        <f>IFERROR(IF(Dades!M217&lt;&gt;"",
IF(TYPE(Dades!M217)=1,Dades!M217,"Format incorrecte"),
IF(Dades!A217="","","")),"Valor incorrecte")</f>
        <v/>
      </c>
      <c r="N217" t="str">
        <f>IF(Dades!N217="","",
IF(LEN(Dades!N217)&gt;255,"Longitud superada",Dades!N217))</f>
        <v/>
      </c>
      <c r="O217" t="str">
        <f>IF(Dades!O217="","",
IF(LEN(Dades!O217)&gt;1000,"Longitud superada",Dades!O217))</f>
        <v/>
      </c>
      <c r="P217" t="str">
        <f>IF(OR(Dades!P217&lt;&gt;"",Dades!Q217&lt;&gt;"",Dades!R217&lt;&gt;"",Dades!S217&lt;&gt;"",Dades!T217&lt;&gt;"",Dades!U217&lt;&gt;"",Dades!V217&lt;&gt;""),"Buidar col P i endavant","")</f>
        <v/>
      </c>
      <c r="Q217" t="str">
        <f>IF(Dades!B217="DESPESA PERSONAL",
IFERROR(IF(
       AND(
         LEN(Dades!C217)=8,
         AND(ISNUMBER(VALUE(LEFT(Dades!C217,2))),VALUE(LEFT(Dades!C217,2))&gt;=1,VALUE(LEFT(Dades!C217,2))&lt;13),
         OR(MID(Dades!C217,3,1)="N",MID(Dades!C217,3,1)="E"),
         MID(Dades!C217,4,1)="/",
         AND(ISNUMBER(VALUE(RIGHT(Dades!C217,4))),VALUE(RIGHT(Dades!C217,4))&gt;=2000,VALUE(RIGHT(Dades!C217,4))&lt;2100)
       )
=FALSE,"Valor incorrecte",""),"Valor incorrecte"),"")</f>
        <v/>
      </c>
    </row>
    <row r="218" spans="1:17" x14ac:dyDescent="0.3">
      <c r="A218" t="str">
        <f>IF(Dades!A218&lt;&gt;"",IF(AND(Dades!A217="",Dades!B217="",Dades!C217="",Dades!D217="",Dades!E217="",Dades!F217="",Dades!G217="",Dades!H217="",Dades!I217="",Dades!J217="",Dades!K217="",Dades!L217="",Dades!M217="",Dades!N217="",Dades!O217=""),
"No es carregarà",
    IF(OR(Dades!A218="DIRECTA",Dades!A218="INDIRECTA"),Dades!A218,"Valor incorrecte")),
IF(Dades!B218="","","Camp obligatori"))</f>
        <v/>
      </c>
      <c r="B218" t="str">
        <f>IF(Dades!B218&lt;&gt;"",
IF(OR(Dades!B218="SERVEI PROFESSIONAL",
           Dades!B218="DESPESA PERSONAL",
           Dades!B218="ASSEGURANÇA",
           Dades!B218="DIETA",
           Dades!B218="AMORTITZACIO",
           Dades!B218="SUBMINISTRAMENT",
           Dades!B218="SERVEI GENERAL",
           Dades!B218="ALTRES"),
Dades!B218,"Valor incorrecte"),
IF(Dades!A218="","","Camp obligatori"))</f>
        <v/>
      </c>
      <c r="C218" s="6" t="str">
        <f>IF(Dades!C218&lt;&gt;"",
       IF(Dades!B218="DESPESA PERSONAL",
             IF(Q218="",Dades!C218,"Valor incorrecte"),
             Dades!C218),
IF(AND(Dades!B218&lt;&gt;"DIETA",Dades!B218&lt;&gt;"ALTRES"),
     IF(Dades!A218="", "", "Camp obligatori"),
      ""))</f>
        <v/>
      </c>
      <c r="D218" s="2" t="str">
        <f ca="1">IFERROR(IF(Dades!D218&lt;&gt;"",
       IF(OR(CELL("formato",Dades!D218)="D1",CELL("formato",Dades!D218)="D4"),Dades!D218+0,"Format incorrecte"),
      IF(Dades!A218="","","Camp obligatori")),"Valor incorrecte")</f>
        <v/>
      </c>
      <c r="E218" s="2" t="str">
        <f ca="1">IFERROR(IF(Dades!E218&lt;&gt;"",
       IF(OR(CELL("formato",Dades!E218)="D1",CELL("formato",Dades!E218)="D4"),Dades!E218+0,"Format incorrecte"),
      IF(Dades!A218="","","Camp obligatori")),"Valor incorrecte")</f>
        <v/>
      </c>
      <c r="F218" t="str">
        <f>IF(Dades!F218="",IF(Dades!A218="","",IF(Dades!B218="DESPESA PERSONAL","Camp obligatori","")),
IF(LEN(Dades!F218)&gt;255,"Longitud superada",Dades!F218))</f>
        <v/>
      </c>
      <c r="G218" t="str">
        <f>IF(Dades!G218&lt;&gt;"",Dades!G218,
IF(Dades!A218="","","Camp obligatori"))</f>
        <v/>
      </c>
      <c r="H218" t="str">
        <f>IF(Dades!H218="",IF(Dades!A218="","","Camp obligatori"),
IF(LEN(Dades!H218)&gt;255,"Longitud superada",Dades!H218))</f>
        <v/>
      </c>
      <c r="I218" s="7" t="str">
        <f>IFERROR(IF(Dades!I218&lt;&gt;"",
IF(TYPE(Dades!I218)=1,Dades!I218,"Format incorrecte"),
IF(Dades!A218="","","Camp obligatori")),"Valor incorrecte")</f>
        <v/>
      </c>
      <c r="J218" s="7" t="str">
        <f>IFERROR(IF(Dades!J218&lt;&gt;"",
       IF(TYPE(Dades!J218)=1,IF(Dades!I218&lt;Dades!J218,"Import incorrecte",Dades!J218),"Format incorrecte"),
IF(Dades!A218="","","")),"Valor incorrecte")</f>
        <v/>
      </c>
      <c r="K218" s="7" t="str">
        <f>IFERROR(IF(Dades!K218&lt;&gt;"",
IF(TYPE(Dades!K218)=1,Dades!K218,"Format incorrecte"),
IF(Dades!A218="","","Camp obligatori")),"Valor incorrecte")</f>
        <v/>
      </c>
      <c r="L218" s="7" t="str">
        <f>IFERROR(IF(Dades!L218&lt;&gt;"",
       IF(TYPE(Dades!L218)=1,IF(Dades!K218&lt;Dades!L218,"Import incorrecte",Dades!L218),"Format incorrecte"),
IF(Dades!A218="","","Camp obligatori")),"Valor incorrecte")</f>
        <v/>
      </c>
      <c r="M218" s="7" t="str">
        <f>IFERROR(IF(Dades!M218&lt;&gt;"",
IF(TYPE(Dades!M218)=1,Dades!M218,"Format incorrecte"),
IF(Dades!A218="","","")),"Valor incorrecte")</f>
        <v/>
      </c>
      <c r="N218" t="str">
        <f>IF(Dades!N218="","",
IF(LEN(Dades!N218)&gt;255,"Longitud superada",Dades!N218))</f>
        <v/>
      </c>
      <c r="O218" t="str">
        <f>IF(Dades!O218="","",
IF(LEN(Dades!O218)&gt;1000,"Longitud superada",Dades!O218))</f>
        <v/>
      </c>
      <c r="P218" t="str">
        <f>IF(OR(Dades!P218&lt;&gt;"",Dades!Q218&lt;&gt;"",Dades!R218&lt;&gt;"",Dades!S218&lt;&gt;"",Dades!T218&lt;&gt;"",Dades!U218&lt;&gt;"",Dades!V218&lt;&gt;""),"Buidar col P i endavant","")</f>
        <v/>
      </c>
      <c r="Q218" t="str">
        <f>IF(Dades!B218="DESPESA PERSONAL",
IFERROR(IF(
       AND(
         LEN(Dades!C218)=8,
         AND(ISNUMBER(VALUE(LEFT(Dades!C218,2))),VALUE(LEFT(Dades!C218,2))&gt;=1,VALUE(LEFT(Dades!C218,2))&lt;13),
         OR(MID(Dades!C218,3,1)="N",MID(Dades!C218,3,1)="E"),
         MID(Dades!C218,4,1)="/",
         AND(ISNUMBER(VALUE(RIGHT(Dades!C218,4))),VALUE(RIGHT(Dades!C218,4))&gt;=2000,VALUE(RIGHT(Dades!C218,4))&lt;2100)
       )
=FALSE,"Valor incorrecte",""),"Valor incorrecte"),"")</f>
        <v/>
      </c>
    </row>
    <row r="219" spans="1:17" x14ac:dyDescent="0.3">
      <c r="A219" t="str">
        <f>IF(Dades!A219&lt;&gt;"",IF(AND(Dades!A218="",Dades!B218="",Dades!C218="",Dades!D218="",Dades!E218="",Dades!F218="",Dades!G218="",Dades!H218="",Dades!I218="",Dades!J218="",Dades!K218="",Dades!L218="",Dades!M218="",Dades!N218="",Dades!O218=""),
"No es carregarà",
    IF(OR(Dades!A219="DIRECTA",Dades!A219="INDIRECTA"),Dades!A219,"Valor incorrecte")),
IF(Dades!B219="","","Camp obligatori"))</f>
        <v/>
      </c>
      <c r="B219" t="str">
        <f>IF(Dades!B219&lt;&gt;"",
IF(OR(Dades!B219="SERVEI PROFESSIONAL",
           Dades!B219="DESPESA PERSONAL",
           Dades!B219="ASSEGURANÇA",
           Dades!B219="DIETA",
           Dades!B219="AMORTITZACIO",
           Dades!B219="SUBMINISTRAMENT",
           Dades!B219="SERVEI GENERAL",
           Dades!B219="ALTRES"),
Dades!B219,"Valor incorrecte"),
IF(Dades!A219="","","Camp obligatori"))</f>
        <v/>
      </c>
      <c r="C219" s="6" t="str">
        <f>IF(Dades!C219&lt;&gt;"",
       IF(Dades!B219="DESPESA PERSONAL",
             IF(Q219="",Dades!C219,"Valor incorrecte"),
             Dades!C219),
IF(AND(Dades!B219&lt;&gt;"DIETA",Dades!B219&lt;&gt;"ALTRES"),
     IF(Dades!A219="", "", "Camp obligatori"),
      ""))</f>
        <v/>
      </c>
      <c r="D219" s="2" t="str">
        <f ca="1">IFERROR(IF(Dades!D219&lt;&gt;"",
       IF(OR(CELL("formato",Dades!D219)="D1",CELL("formato",Dades!D219)="D4"),Dades!D219+0,"Format incorrecte"),
      IF(Dades!A219="","","Camp obligatori")),"Valor incorrecte")</f>
        <v/>
      </c>
      <c r="E219" s="2" t="str">
        <f ca="1">IFERROR(IF(Dades!E219&lt;&gt;"",
       IF(OR(CELL("formato",Dades!E219)="D1",CELL("formato",Dades!E219)="D4"),Dades!E219+0,"Format incorrecte"),
      IF(Dades!A219="","","Camp obligatori")),"Valor incorrecte")</f>
        <v/>
      </c>
      <c r="F219" t="str">
        <f>IF(Dades!F219="",IF(Dades!A219="","",IF(Dades!B219="DESPESA PERSONAL","Camp obligatori","")),
IF(LEN(Dades!F219)&gt;255,"Longitud superada",Dades!F219))</f>
        <v/>
      </c>
      <c r="G219" t="str">
        <f>IF(Dades!G219&lt;&gt;"",Dades!G219,
IF(Dades!A219="","","Camp obligatori"))</f>
        <v/>
      </c>
      <c r="H219" t="str">
        <f>IF(Dades!H219="",IF(Dades!A219="","","Camp obligatori"),
IF(LEN(Dades!H219)&gt;255,"Longitud superada",Dades!H219))</f>
        <v/>
      </c>
      <c r="I219" s="7" t="str">
        <f>IFERROR(IF(Dades!I219&lt;&gt;"",
IF(TYPE(Dades!I219)=1,Dades!I219,"Format incorrecte"),
IF(Dades!A219="","","Camp obligatori")),"Valor incorrecte")</f>
        <v/>
      </c>
      <c r="J219" s="7" t="str">
        <f>IFERROR(IF(Dades!J219&lt;&gt;"",
       IF(TYPE(Dades!J219)=1,IF(Dades!I219&lt;Dades!J219,"Import incorrecte",Dades!J219),"Format incorrecte"),
IF(Dades!A219="","","")),"Valor incorrecte")</f>
        <v/>
      </c>
      <c r="K219" s="7" t="str">
        <f>IFERROR(IF(Dades!K219&lt;&gt;"",
IF(TYPE(Dades!K219)=1,Dades!K219,"Format incorrecte"),
IF(Dades!A219="","","Camp obligatori")),"Valor incorrecte")</f>
        <v/>
      </c>
      <c r="L219" s="7" t="str">
        <f>IFERROR(IF(Dades!L219&lt;&gt;"",
       IF(TYPE(Dades!L219)=1,IF(Dades!K219&lt;Dades!L219,"Import incorrecte",Dades!L219),"Format incorrecte"),
IF(Dades!A219="","","Camp obligatori")),"Valor incorrecte")</f>
        <v/>
      </c>
      <c r="M219" s="7" t="str">
        <f>IFERROR(IF(Dades!M219&lt;&gt;"",
IF(TYPE(Dades!M219)=1,Dades!M219,"Format incorrecte"),
IF(Dades!A219="","","")),"Valor incorrecte")</f>
        <v/>
      </c>
      <c r="N219" t="str">
        <f>IF(Dades!N219="","",
IF(LEN(Dades!N219)&gt;255,"Longitud superada",Dades!N219))</f>
        <v/>
      </c>
      <c r="O219" t="str">
        <f>IF(Dades!O219="","",
IF(LEN(Dades!O219)&gt;1000,"Longitud superada",Dades!O219))</f>
        <v/>
      </c>
      <c r="P219" t="str">
        <f>IF(OR(Dades!P219&lt;&gt;"",Dades!Q219&lt;&gt;"",Dades!R219&lt;&gt;"",Dades!S219&lt;&gt;"",Dades!T219&lt;&gt;"",Dades!U219&lt;&gt;"",Dades!V219&lt;&gt;""),"Buidar col P i endavant","")</f>
        <v/>
      </c>
      <c r="Q219" t="str">
        <f>IF(Dades!B219="DESPESA PERSONAL",
IFERROR(IF(
       AND(
         LEN(Dades!C219)=8,
         AND(ISNUMBER(VALUE(LEFT(Dades!C219,2))),VALUE(LEFT(Dades!C219,2))&gt;=1,VALUE(LEFT(Dades!C219,2))&lt;13),
         OR(MID(Dades!C219,3,1)="N",MID(Dades!C219,3,1)="E"),
         MID(Dades!C219,4,1)="/",
         AND(ISNUMBER(VALUE(RIGHT(Dades!C219,4))),VALUE(RIGHT(Dades!C219,4))&gt;=2000,VALUE(RIGHT(Dades!C219,4))&lt;2100)
       )
=FALSE,"Valor incorrecte",""),"Valor incorrecte"),"")</f>
        <v/>
      </c>
    </row>
    <row r="220" spans="1:17" x14ac:dyDescent="0.3">
      <c r="A220" t="str">
        <f>IF(Dades!A220&lt;&gt;"",IF(AND(Dades!A219="",Dades!B219="",Dades!C219="",Dades!D219="",Dades!E219="",Dades!F219="",Dades!G219="",Dades!H219="",Dades!I219="",Dades!J219="",Dades!K219="",Dades!L219="",Dades!M219="",Dades!N219="",Dades!O219=""),
"No es carregarà",
    IF(OR(Dades!A220="DIRECTA",Dades!A220="INDIRECTA"),Dades!A220,"Valor incorrecte")),
IF(Dades!B220="","","Camp obligatori"))</f>
        <v/>
      </c>
      <c r="B220" t="str">
        <f>IF(Dades!B220&lt;&gt;"",
IF(OR(Dades!B220="SERVEI PROFESSIONAL",
           Dades!B220="DESPESA PERSONAL",
           Dades!B220="ASSEGURANÇA",
           Dades!B220="DIETA",
           Dades!B220="AMORTITZACIO",
           Dades!B220="SUBMINISTRAMENT",
           Dades!B220="SERVEI GENERAL",
           Dades!B220="ALTRES"),
Dades!B220,"Valor incorrecte"),
IF(Dades!A220="","","Camp obligatori"))</f>
        <v/>
      </c>
      <c r="C220" s="6" t="str">
        <f>IF(Dades!C220&lt;&gt;"",
       IF(Dades!B220="DESPESA PERSONAL",
             IF(Q220="",Dades!C220,"Valor incorrecte"),
             Dades!C220),
IF(AND(Dades!B220&lt;&gt;"DIETA",Dades!B220&lt;&gt;"ALTRES"),
     IF(Dades!A220="", "", "Camp obligatori"),
      ""))</f>
        <v/>
      </c>
      <c r="D220" s="2" t="str">
        <f ca="1">IFERROR(IF(Dades!D220&lt;&gt;"",
       IF(OR(CELL("formato",Dades!D220)="D1",CELL("formato",Dades!D220)="D4"),Dades!D220+0,"Format incorrecte"),
      IF(Dades!A220="","","Camp obligatori")),"Valor incorrecte")</f>
        <v/>
      </c>
      <c r="E220" s="2" t="str">
        <f ca="1">IFERROR(IF(Dades!E220&lt;&gt;"",
       IF(OR(CELL("formato",Dades!E220)="D1",CELL("formato",Dades!E220)="D4"),Dades!E220+0,"Format incorrecte"),
      IF(Dades!A220="","","Camp obligatori")),"Valor incorrecte")</f>
        <v/>
      </c>
      <c r="F220" t="str">
        <f>IF(Dades!F220="",IF(Dades!A220="","",IF(Dades!B220="DESPESA PERSONAL","Camp obligatori","")),
IF(LEN(Dades!F220)&gt;255,"Longitud superada",Dades!F220))</f>
        <v/>
      </c>
      <c r="G220" t="str">
        <f>IF(Dades!G220&lt;&gt;"",Dades!G220,
IF(Dades!A220="","","Camp obligatori"))</f>
        <v/>
      </c>
      <c r="H220" t="str">
        <f>IF(Dades!H220="",IF(Dades!A220="","","Camp obligatori"),
IF(LEN(Dades!H220)&gt;255,"Longitud superada",Dades!H220))</f>
        <v/>
      </c>
      <c r="I220" s="7" t="str">
        <f>IFERROR(IF(Dades!I220&lt;&gt;"",
IF(TYPE(Dades!I220)=1,Dades!I220,"Format incorrecte"),
IF(Dades!A220="","","Camp obligatori")),"Valor incorrecte")</f>
        <v/>
      </c>
      <c r="J220" s="7" t="str">
        <f>IFERROR(IF(Dades!J220&lt;&gt;"",
       IF(TYPE(Dades!J220)=1,IF(Dades!I220&lt;Dades!J220,"Import incorrecte",Dades!J220),"Format incorrecte"),
IF(Dades!A220="","","")),"Valor incorrecte")</f>
        <v/>
      </c>
      <c r="K220" s="7" t="str">
        <f>IFERROR(IF(Dades!K220&lt;&gt;"",
IF(TYPE(Dades!K220)=1,Dades!K220,"Format incorrecte"),
IF(Dades!A220="","","Camp obligatori")),"Valor incorrecte")</f>
        <v/>
      </c>
      <c r="L220" s="7" t="str">
        <f>IFERROR(IF(Dades!L220&lt;&gt;"",
       IF(TYPE(Dades!L220)=1,IF(Dades!K220&lt;Dades!L220,"Import incorrecte",Dades!L220),"Format incorrecte"),
IF(Dades!A220="","","Camp obligatori")),"Valor incorrecte")</f>
        <v/>
      </c>
      <c r="M220" s="7" t="str">
        <f>IFERROR(IF(Dades!M220&lt;&gt;"",
IF(TYPE(Dades!M220)=1,Dades!M220,"Format incorrecte"),
IF(Dades!A220="","","")),"Valor incorrecte")</f>
        <v/>
      </c>
      <c r="N220" t="str">
        <f>IF(Dades!N220="","",
IF(LEN(Dades!N220)&gt;255,"Longitud superada",Dades!N220))</f>
        <v/>
      </c>
      <c r="O220" t="str">
        <f>IF(Dades!O220="","",
IF(LEN(Dades!O220)&gt;1000,"Longitud superada",Dades!O220))</f>
        <v/>
      </c>
      <c r="P220" t="str">
        <f>IF(OR(Dades!P220&lt;&gt;"",Dades!Q220&lt;&gt;"",Dades!R220&lt;&gt;"",Dades!S220&lt;&gt;"",Dades!T220&lt;&gt;"",Dades!U220&lt;&gt;"",Dades!V220&lt;&gt;""),"Buidar col P i endavant","")</f>
        <v/>
      </c>
      <c r="Q220" t="str">
        <f>IF(Dades!B220="DESPESA PERSONAL",
IFERROR(IF(
       AND(
         LEN(Dades!C220)=8,
         AND(ISNUMBER(VALUE(LEFT(Dades!C220,2))),VALUE(LEFT(Dades!C220,2))&gt;=1,VALUE(LEFT(Dades!C220,2))&lt;13),
         OR(MID(Dades!C220,3,1)="N",MID(Dades!C220,3,1)="E"),
         MID(Dades!C220,4,1)="/",
         AND(ISNUMBER(VALUE(RIGHT(Dades!C220,4))),VALUE(RIGHT(Dades!C220,4))&gt;=2000,VALUE(RIGHT(Dades!C220,4))&lt;2100)
       )
=FALSE,"Valor incorrecte",""),"Valor incorrecte"),"")</f>
        <v/>
      </c>
    </row>
    <row r="221" spans="1:17" x14ac:dyDescent="0.3">
      <c r="A221" t="str">
        <f>IF(Dades!A221&lt;&gt;"",IF(AND(Dades!A220="",Dades!B220="",Dades!C220="",Dades!D220="",Dades!E220="",Dades!F220="",Dades!G220="",Dades!H220="",Dades!I220="",Dades!J220="",Dades!K220="",Dades!L220="",Dades!M220="",Dades!N220="",Dades!O220=""),
"No es carregarà",
    IF(OR(Dades!A221="DIRECTA",Dades!A221="INDIRECTA"),Dades!A221,"Valor incorrecte")),
IF(Dades!B221="","","Camp obligatori"))</f>
        <v/>
      </c>
      <c r="B221" t="str">
        <f>IF(Dades!B221&lt;&gt;"",
IF(OR(Dades!B221="SERVEI PROFESSIONAL",
           Dades!B221="DESPESA PERSONAL",
           Dades!B221="ASSEGURANÇA",
           Dades!B221="DIETA",
           Dades!B221="AMORTITZACIO",
           Dades!B221="SUBMINISTRAMENT",
           Dades!B221="SERVEI GENERAL",
           Dades!B221="ALTRES"),
Dades!B221,"Valor incorrecte"),
IF(Dades!A221="","","Camp obligatori"))</f>
        <v/>
      </c>
      <c r="C221" s="6" t="str">
        <f>IF(Dades!C221&lt;&gt;"",
       IF(Dades!B221="DESPESA PERSONAL",
             IF(Q221="",Dades!C221,"Valor incorrecte"),
             Dades!C221),
IF(AND(Dades!B221&lt;&gt;"DIETA",Dades!B221&lt;&gt;"ALTRES"),
     IF(Dades!A221="", "", "Camp obligatori"),
      ""))</f>
        <v/>
      </c>
      <c r="D221" s="2" t="str">
        <f ca="1">IFERROR(IF(Dades!D221&lt;&gt;"",
       IF(OR(CELL("formato",Dades!D221)="D1",CELL("formato",Dades!D221)="D4"),Dades!D221+0,"Format incorrecte"),
      IF(Dades!A221="","","Camp obligatori")),"Valor incorrecte")</f>
        <v/>
      </c>
      <c r="E221" s="2" t="str">
        <f ca="1">IFERROR(IF(Dades!E221&lt;&gt;"",
       IF(OR(CELL("formato",Dades!E221)="D1",CELL("formato",Dades!E221)="D4"),Dades!E221+0,"Format incorrecte"),
      IF(Dades!A221="","","Camp obligatori")),"Valor incorrecte")</f>
        <v/>
      </c>
      <c r="F221" t="str">
        <f>IF(Dades!F221="",IF(Dades!A221="","",IF(Dades!B221="DESPESA PERSONAL","Camp obligatori","")),
IF(LEN(Dades!F221)&gt;255,"Longitud superada",Dades!F221))</f>
        <v/>
      </c>
      <c r="G221" t="str">
        <f>IF(Dades!G221&lt;&gt;"",Dades!G221,
IF(Dades!A221="","","Camp obligatori"))</f>
        <v/>
      </c>
      <c r="H221" t="str">
        <f>IF(Dades!H221="",IF(Dades!A221="","","Camp obligatori"),
IF(LEN(Dades!H221)&gt;255,"Longitud superada",Dades!H221))</f>
        <v/>
      </c>
      <c r="I221" s="7" t="str">
        <f>IFERROR(IF(Dades!I221&lt;&gt;"",
IF(TYPE(Dades!I221)=1,Dades!I221,"Format incorrecte"),
IF(Dades!A221="","","Camp obligatori")),"Valor incorrecte")</f>
        <v/>
      </c>
      <c r="J221" s="7" t="str">
        <f>IFERROR(IF(Dades!J221&lt;&gt;"",
       IF(TYPE(Dades!J221)=1,IF(Dades!I221&lt;Dades!J221,"Import incorrecte",Dades!J221),"Format incorrecte"),
IF(Dades!A221="","","")),"Valor incorrecte")</f>
        <v/>
      </c>
      <c r="K221" s="7" t="str">
        <f>IFERROR(IF(Dades!K221&lt;&gt;"",
IF(TYPE(Dades!K221)=1,Dades!K221,"Format incorrecte"),
IF(Dades!A221="","","Camp obligatori")),"Valor incorrecte")</f>
        <v/>
      </c>
      <c r="L221" s="7" t="str">
        <f>IFERROR(IF(Dades!L221&lt;&gt;"",
       IF(TYPE(Dades!L221)=1,IF(Dades!K221&lt;Dades!L221,"Import incorrecte",Dades!L221),"Format incorrecte"),
IF(Dades!A221="","","Camp obligatori")),"Valor incorrecte")</f>
        <v/>
      </c>
      <c r="M221" s="7" t="str">
        <f>IFERROR(IF(Dades!M221&lt;&gt;"",
IF(TYPE(Dades!M221)=1,Dades!M221,"Format incorrecte"),
IF(Dades!A221="","","")),"Valor incorrecte")</f>
        <v/>
      </c>
      <c r="N221" t="str">
        <f>IF(Dades!N221="","",
IF(LEN(Dades!N221)&gt;255,"Longitud superada",Dades!N221))</f>
        <v/>
      </c>
      <c r="O221" t="str">
        <f>IF(Dades!O221="","",
IF(LEN(Dades!O221)&gt;1000,"Longitud superada",Dades!O221))</f>
        <v/>
      </c>
      <c r="P221" t="str">
        <f>IF(OR(Dades!P221&lt;&gt;"",Dades!Q221&lt;&gt;"",Dades!R221&lt;&gt;"",Dades!S221&lt;&gt;"",Dades!T221&lt;&gt;"",Dades!U221&lt;&gt;"",Dades!V221&lt;&gt;""),"Buidar col P i endavant","")</f>
        <v/>
      </c>
      <c r="Q221" t="str">
        <f>IF(Dades!B221="DESPESA PERSONAL",
IFERROR(IF(
       AND(
         LEN(Dades!C221)=8,
         AND(ISNUMBER(VALUE(LEFT(Dades!C221,2))),VALUE(LEFT(Dades!C221,2))&gt;=1,VALUE(LEFT(Dades!C221,2))&lt;13),
         OR(MID(Dades!C221,3,1)="N",MID(Dades!C221,3,1)="E"),
         MID(Dades!C221,4,1)="/",
         AND(ISNUMBER(VALUE(RIGHT(Dades!C221,4))),VALUE(RIGHT(Dades!C221,4))&gt;=2000,VALUE(RIGHT(Dades!C221,4))&lt;2100)
       )
=FALSE,"Valor incorrecte",""),"Valor incorrecte"),"")</f>
        <v/>
      </c>
    </row>
    <row r="222" spans="1:17" x14ac:dyDescent="0.3">
      <c r="A222" t="str">
        <f>IF(Dades!A222&lt;&gt;"",IF(AND(Dades!A221="",Dades!B221="",Dades!C221="",Dades!D221="",Dades!E221="",Dades!F221="",Dades!G221="",Dades!H221="",Dades!I221="",Dades!J221="",Dades!K221="",Dades!L221="",Dades!M221="",Dades!N221="",Dades!O221=""),
"No es carregarà",
    IF(OR(Dades!A222="DIRECTA",Dades!A222="INDIRECTA"),Dades!A222,"Valor incorrecte")),
IF(Dades!B222="","","Camp obligatori"))</f>
        <v/>
      </c>
      <c r="B222" t="str">
        <f>IF(Dades!B222&lt;&gt;"",
IF(OR(Dades!B222="SERVEI PROFESSIONAL",
           Dades!B222="DESPESA PERSONAL",
           Dades!B222="ASSEGURANÇA",
           Dades!B222="DIETA",
           Dades!B222="AMORTITZACIO",
           Dades!B222="SUBMINISTRAMENT",
           Dades!B222="SERVEI GENERAL",
           Dades!B222="ALTRES"),
Dades!B222,"Valor incorrecte"),
IF(Dades!A222="","","Camp obligatori"))</f>
        <v/>
      </c>
      <c r="C222" s="6" t="str">
        <f>IF(Dades!C222&lt;&gt;"",
       IF(Dades!B222="DESPESA PERSONAL",
             IF(Q222="",Dades!C222,"Valor incorrecte"),
             Dades!C222),
IF(AND(Dades!B222&lt;&gt;"DIETA",Dades!B222&lt;&gt;"ALTRES"),
     IF(Dades!A222="", "", "Camp obligatori"),
      ""))</f>
        <v/>
      </c>
      <c r="D222" s="2" t="str">
        <f ca="1">IFERROR(IF(Dades!D222&lt;&gt;"",
       IF(OR(CELL("formato",Dades!D222)="D1",CELL("formato",Dades!D222)="D4"),Dades!D222+0,"Format incorrecte"),
      IF(Dades!A222="","","Camp obligatori")),"Valor incorrecte")</f>
        <v/>
      </c>
      <c r="E222" s="2" t="str">
        <f ca="1">IFERROR(IF(Dades!E222&lt;&gt;"",
       IF(OR(CELL("formato",Dades!E222)="D1",CELL("formato",Dades!E222)="D4"),Dades!E222+0,"Format incorrecte"),
      IF(Dades!A222="","","Camp obligatori")),"Valor incorrecte")</f>
        <v/>
      </c>
      <c r="F222" t="str">
        <f>IF(Dades!F222="",IF(Dades!A222="","",IF(Dades!B222="DESPESA PERSONAL","Camp obligatori","")),
IF(LEN(Dades!F222)&gt;255,"Longitud superada",Dades!F222))</f>
        <v/>
      </c>
      <c r="G222" t="str">
        <f>IF(Dades!G222&lt;&gt;"",Dades!G222,
IF(Dades!A222="","","Camp obligatori"))</f>
        <v/>
      </c>
      <c r="H222" t="str">
        <f>IF(Dades!H222="",IF(Dades!A222="","","Camp obligatori"),
IF(LEN(Dades!H222)&gt;255,"Longitud superada",Dades!H222))</f>
        <v/>
      </c>
      <c r="I222" s="7" t="str">
        <f>IFERROR(IF(Dades!I222&lt;&gt;"",
IF(TYPE(Dades!I222)=1,Dades!I222,"Format incorrecte"),
IF(Dades!A222="","","Camp obligatori")),"Valor incorrecte")</f>
        <v/>
      </c>
      <c r="J222" s="7" t="str">
        <f>IFERROR(IF(Dades!J222&lt;&gt;"",
       IF(TYPE(Dades!J222)=1,IF(Dades!I222&lt;Dades!J222,"Import incorrecte",Dades!J222),"Format incorrecte"),
IF(Dades!A222="","","")),"Valor incorrecte")</f>
        <v/>
      </c>
      <c r="K222" s="7" t="str">
        <f>IFERROR(IF(Dades!K222&lt;&gt;"",
IF(TYPE(Dades!K222)=1,Dades!K222,"Format incorrecte"),
IF(Dades!A222="","","Camp obligatori")),"Valor incorrecte")</f>
        <v/>
      </c>
      <c r="L222" s="7" t="str">
        <f>IFERROR(IF(Dades!L222&lt;&gt;"",
       IF(TYPE(Dades!L222)=1,IF(Dades!K222&lt;Dades!L222,"Import incorrecte",Dades!L222),"Format incorrecte"),
IF(Dades!A222="","","Camp obligatori")),"Valor incorrecte")</f>
        <v/>
      </c>
      <c r="M222" s="7" t="str">
        <f>IFERROR(IF(Dades!M222&lt;&gt;"",
IF(TYPE(Dades!M222)=1,Dades!M222,"Format incorrecte"),
IF(Dades!A222="","","")),"Valor incorrecte")</f>
        <v/>
      </c>
      <c r="N222" t="str">
        <f>IF(Dades!N222="","",
IF(LEN(Dades!N222)&gt;255,"Longitud superada",Dades!N222))</f>
        <v/>
      </c>
      <c r="O222" t="str">
        <f>IF(Dades!O222="","",
IF(LEN(Dades!O222)&gt;1000,"Longitud superada",Dades!O222))</f>
        <v/>
      </c>
      <c r="P222" t="str">
        <f>IF(OR(Dades!P222&lt;&gt;"",Dades!Q222&lt;&gt;"",Dades!R222&lt;&gt;"",Dades!S222&lt;&gt;"",Dades!T222&lt;&gt;"",Dades!U222&lt;&gt;"",Dades!V222&lt;&gt;""),"Buidar col P i endavant","")</f>
        <v/>
      </c>
      <c r="Q222" t="str">
        <f>IF(Dades!B222="DESPESA PERSONAL",
IFERROR(IF(
       AND(
         LEN(Dades!C222)=8,
         AND(ISNUMBER(VALUE(LEFT(Dades!C222,2))),VALUE(LEFT(Dades!C222,2))&gt;=1,VALUE(LEFT(Dades!C222,2))&lt;13),
         OR(MID(Dades!C222,3,1)="N",MID(Dades!C222,3,1)="E"),
         MID(Dades!C222,4,1)="/",
         AND(ISNUMBER(VALUE(RIGHT(Dades!C222,4))),VALUE(RIGHT(Dades!C222,4))&gt;=2000,VALUE(RIGHT(Dades!C222,4))&lt;2100)
       )
=FALSE,"Valor incorrecte",""),"Valor incorrecte"),"")</f>
        <v/>
      </c>
    </row>
    <row r="223" spans="1:17" x14ac:dyDescent="0.3">
      <c r="A223" t="str">
        <f>IF(Dades!A223&lt;&gt;"",IF(AND(Dades!A222="",Dades!B222="",Dades!C222="",Dades!D222="",Dades!E222="",Dades!F222="",Dades!G222="",Dades!H222="",Dades!I222="",Dades!J222="",Dades!K222="",Dades!L222="",Dades!M222="",Dades!N222="",Dades!O222=""),
"No es carregarà",
    IF(OR(Dades!A223="DIRECTA",Dades!A223="INDIRECTA"),Dades!A223,"Valor incorrecte")),
IF(Dades!B223="","","Camp obligatori"))</f>
        <v/>
      </c>
      <c r="B223" t="str">
        <f>IF(Dades!B223&lt;&gt;"",
IF(OR(Dades!B223="SERVEI PROFESSIONAL",
           Dades!B223="DESPESA PERSONAL",
           Dades!B223="ASSEGURANÇA",
           Dades!B223="DIETA",
           Dades!B223="AMORTITZACIO",
           Dades!B223="SUBMINISTRAMENT",
           Dades!B223="SERVEI GENERAL",
           Dades!B223="ALTRES"),
Dades!B223,"Valor incorrecte"),
IF(Dades!A223="","","Camp obligatori"))</f>
        <v/>
      </c>
      <c r="C223" s="6" t="str">
        <f>IF(Dades!C223&lt;&gt;"",
       IF(Dades!B223="DESPESA PERSONAL",
             IF(Q223="",Dades!C223,"Valor incorrecte"),
             Dades!C223),
IF(AND(Dades!B223&lt;&gt;"DIETA",Dades!B223&lt;&gt;"ALTRES"),
     IF(Dades!A223="", "", "Camp obligatori"),
      ""))</f>
        <v/>
      </c>
      <c r="D223" s="2" t="str">
        <f ca="1">IFERROR(IF(Dades!D223&lt;&gt;"",
       IF(OR(CELL("formato",Dades!D223)="D1",CELL("formato",Dades!D223)="D4"),Dades!D223+0,"Format incorrecte"),
      IF(Dades!A223="","","Camp obligatori")),"Valor incorrecte")</f>
        <v/>
      </c>
      <c r="E223" s="2" t="str">
        <f ca="1">IFERROR(IF(Dades!E223&lt;&gt;"",
       IF(OR(CELL("formato",Dades!E223)="D1",CELL("formato",Dades!E223)="D4"),Dades!E223+0,"Format incorrecte"),
      IF(Dades!A223="","","Camp obligatori")),"Valor incorrecte")</f>
        <v/>
      </c>
      <c r="F223" t="str">
        <f>IF(Dades!F223="",IF(Dades!A223="","",IF(Dades!B223="DESPESA PERSONAL","Camp obligatori","")),
IF(LEN(Dades!F223)&gt;255,"Longitud superada",Dades!F223))</f>
        <v/>
      </c>
      <c r="G223" t="str">
        <f>IF(Dades!G223&lt;&gt;"",Dades!G223,
IF(Dades!A223="","","Camp obligatori"))</f>
        <v/>
      </c>
      <c r="H223" t="str">
        <f>IF(Dades!H223="",IF(Dades!A223="","","Camp obligatori"),
IF(LEN(Dades!H223)&gt;255,"Longitud superada",Dades!H223))</f>
        <v/>
      </c>
      <c r="I223" s="7" t="str">
        <f>IFERROR(IF(Dades!I223&lt;&gt;"",
IF(TYPE(Dades!I223)=1,Dades!I223,"Format incorrecte"),
IF(Dades!A223="","","Camp obligatori")),"Valor incorrecte")</f>
        <v/>
      </c>
      <c r="J223" s="7" t="str">
        <f>IFERROR(IF(Dades!J223&lt;&gt;"",
       IF(TYPE(Dades!J223)=1,IF(Dades!I223&lt;Dades!J223,"Import incorrecte",Dades!J223),"Format incorrecte"),
IF(Dades!A223="","","")),"Valor incorrecte")</f>
        <v/>
      </c>
      <c r="K223" s="7" t="str">
        <f>IFERROR(IF(Dades!K223&lt;&gt;"",
IF(TYPE(Dades!K223)=1,Dades!K223,"Format incorrecte"),
IF(Dades!A223="","","Camp obligatori")),"Valor incorrecte")</f>
        <v/>
      </c>
      <c r="L223" s="7" t="str">
        <f>IFERROR(IF(Dades!L223&lt;&gt;"",
       IF(TYPE(Dades!L223)=1,IF(Dades!K223&lt;Dades!L223,"Import incorrecte",Dades!L223),"Format incorrecte"),
IF(Dades!A223="","","Camp obligatori")),"Valor incorrecte")</f>
        <v/>
      </c>
      <c r="M223" s="7" t="str">
        <f>IFERROR(IF(Dades!M223&lt;&gt;"",
IF(TYPE(Dades!M223)=1,Dades!M223,"Format incorrecte"),
IF(Dades!A223="","","")),"Valor incorrecte")</f>
        <v/>
      </c>
      <c r="N223" t="str">
        <f>IF(Dades!N223="","",
IF(LEN(Dades!N223)&gt;255,"Longitud superada",Dades!N223))</f>
        <v/>
      </c>
      <c r="O223" t="str">
        <f>IF(Dades!O223="","",
IF(LEN(Dades!O223)&gt;1000,"Longitud superada",Dades!O223))</f>
        <v/>
      </c>
      <c r="P223" t="str">
        <f>IF(OR(Dades!P223&lt;&gt;"",Dades!Q223&lt;&gt;"",Dades!R223&lt;&gt;"",Dades!S223&lt;&gt;"",Dades!T223&lt;&gt;"",Dades!U223&lt;&gt;"",Dades!V223&lt;&gt;""),"Buidar col P i endavant","")</f>
        <v/>
      </c>
      <c r="Q223" t="str">
        <f>IF(Dades!B223="DESPESA PERSONAL",
IFERROR(IF(
       AND(
         LEN(Dades!C223)=8,
         AND(ISNUMBER(VALUE(LEFT(Dades!C223,2))),VALUE(LEFT(Dades!C223,2))&gt;=1,VALUE(LEFT(Dades!C223,2))&lt;13),
         OR(MID(Dades!C223,3,1)="N",MID(Dades!C223,3,1)="E"),
         MID(Dades!C223,4,1)="/",
         AND(ISNUMBER(VALUE(RIGHT(Dades!C223,4))),VALUE(RIGHT(Dades!C223,4))&gt;=2000,VALUE(RIGHT(Dades!C223,4))&lt;2100)
       )
=FALSE,"Valor incorrecte",""),"Valor incorrecte"),"")</f>
        <v/>
      </c>
    </row>
    <row r="224" spans="1:17" x14ac:dyDescent="0.3">
      <c r="A224" t="str">
        <f>IF(Dades!A224&lt;&gt;"",IF(AND(Dades!A223="",Dades!B223="",Dades!C223="",Dades!D223="",Dades!E223="",Dades!F223="",Dades!G223="",Dades!H223="",Dades!I223="",Dades!J223="",Dades!K223="",Dades!L223="",Dades!M223="",Dades!N223="",Dades!O223=""),
"No es carregarà",
    IF(OR(Dades!A224="DIRECTA",Dades!A224="INDIRECTA"),Dades!A224,"Valor incorrecte")),
IF(Dades!B224="","","Camp obligatori"))</f>
        <v/>
      </c>
      <c r="B224" t="str">
        <f>IF(Dades!B224&lt;&gt;"",
IF(OR(Dades!B224="SERVEI PROFESSIONAL",
           Dades!B224="DESPESA PERSONAL",
           Dades!B224="ASSEGURANÇA",
           Dades!B224="DIETA",
           Dades!B224="AMORTITZACIO",
           Dades!B224="SUBMINISTRAMENT",
           Dades!B224="SERVEI GENERAL",
           Dades!B224="ALTRES"),
Dades!B224,"Valor incorrecte"),
IF(Dades!A224="","","Camp obligatori"))</f>
        <v/>
      </c>
      <c r="C224" s="6" t="str">
        <f>IF(Dades!C224&lt;&gt;"",
       IF(Dades!B224="DESPESA PERSONAL",
             IF(Q224="",Dades!C224,"Valor incorrecte"),
             Dades!C224),
IF(AND(Dades!B224&lt;&gt;"DIETA",Dades!B224&lt;&gt;"ALTRES"),
     IF(Dades!A224="", "", "Camp obligatori"),
      ""))</f>
        <v/>
      </c>
      <c r="D224" s="2" t="str">
        <f ca="1">IFERROR(IF(Dades!D224&lt;&gt;"",
       IF(OR(CELL("formato",Dades!D224)="D1",CELL("formato",Dades!D224)="D4"),Dades!D224+0,"Format incorrecte"),
      IF(Dades!A224="","","Camp obligatori")),"Valor incorrecte")</f>
        <v/>
      </c>
      <c r="E224" s="2" t="str">
        <f ca="1">IFERROR(IF(Dades!E224&lt;&gt;"",
       IF(OR(CELL("formato",Dades!E224)="D1",CELL("formato",Dades!E224)="D4"),Dades!E224+0,"Format incorrecte"),
      IF(Dades!A224="","","Camp obligatori")),"Valor incorrecte")</f>
        <v/>
      </c>
      <c r="F224" t="str">
        <f>IF(Dades!F224="",IF(Dades!A224="","",IF(Dades!B224="DESPESA PERSONAL","Camp obligatori","")),
IF(LEN(Dades!F224)&gt;255,"Longitud superada",Dades!F224))</f>
        <v/>
      </c>
      <c r="G224" t="str">
        <f>IF(Dades!G224&lt;&gt;"",Dades!G224,
IF(Dades!A224="","","Camp obligatori"))</f>
        <v/>
      </c>
      <c r="H224" t="str">
        <f>IF(Dades!H224="",IF(Dades!A224="","","Camp obligatori"),
IF(LEN(Dades!H224)&gt;255,"Longitud superada",Dades!H224))</f>
        <v/>
      </c>
      <c r="I224" s="7" t="str">
        <f>IFERROR(IF(Dades!I224&lt;&gt;"",
IF(TYPE(Dades!I224)=1,Dades!I224,"Format incorrecte"),
IF(Dades!A224="","","Camp obligatori")),"Valor incorrecte")</f>
        <v/>
      </c>
      <c r="J224" s="7" t="str">
        <f>IFERROR(IF(Dades!J224&lt;&gt;"",
       IF(TYPE(Dades!J224)=1,IF(Dades!I224&lt;Dades!J224,"Import incorrecte",Dades!J224),"Format incorrecte"),
IF(Dades!A224="","","")),"Valor incorrecte")</f>
        <v/>
      </c>
      <c r="K224" s="7" t="str">
        <f>IFERROR(IF(Dades!K224&lt;&gt;"",
IF(TYPE(Dades!K224)=1,Dades!K224,"Format incorrecte"),
IF(Dades!A224="","","Camp obligatori")),"Valor incorrecte")</f>
        <v/>
      </c>
      <c r="L224" s="7" t="str">
        <f>IFERROR(IF(Dades!L224&lt;&gt;"",
       IF(TYPE(Dades!L224)=1,IF(Dades!K224&lt;Dades!L224,"Import incorrecte",Dades!L224),"Format incorrecte"),
IF(Dades!A224="","","Camp obligatori")),"Valor incorrecte")</f>
        <v/>
      </c>
      <c r="M224" s="7" t="str">
        <f>IFERROR(IF(Dades!M224&lt;&gt;"",
IF(TYPE(Dades!M224)=1,Dades!M224,"Format incorrecte"),
IF(Dades!A224="","","")),"Valor incorrecte")</f>
        <v/>
      </c>
      <c r="N224" t="str">
        <f>IF(Dades!N224="","",
IF(LEN(Dades!N224)&gt;255,"Longitud superada",Dades!N224))</f>
        <v/>
      </c>
      <c r="O224" t="str">
        <f>IF(Dades!O224="","",
IF(LEN(Dades!O224)&gt;1000,"Longitud superada",Dades!O224))</f>
        <v/>
      </c>
      <c r="P224" t="str">
        <f>IF(OR(Dades!P224&lt;&gt;"",Dades!Q224&lt;&gt;"",Dades!R224&lt;&gt;"",Dades!S224&lt;&gt;"",Dades!T224&lt;&gt;"",Dades!U224&lt;&gt;"",Dades!V224&lt;&gt;""),"Buidar col P i endavant","")</f>
        <v/>
      </c>
      <c r="Q224" t="str">
        <f>IF(Dades!B224="DESPESA PERSONAL",
IFERROR(IF(
       AND(
         LEN(Dades!C224)=8,
         AND(ISNUMBER(VALUE(LEFT(Dades!C224,2))),VALUE(LEFT(Dades!C224,2))&gt;=1,VALUE(LEFT(Dades!C224,2))&lt;13),
         OR(MID(Dades!C224,3,1)="N",MID(Dades!C224,3,1)="E"),
         MID(Dades!C224,4,1)="/",
         AND(ISNUMBER(VALUE(RIGHT(Dades!C224,4))),VALUE(RIGHT(Dades!C224,4))&gt;=2000,VALUE(RIGHT(Dades!C224,4))&lt;2100)
       )
=FALSE,"Valor incorrecte",""),"Valor incorrecte"),"")</f>
        <v/>
      </c>
    </row>
    <row r="225" spans="1:17" x14ac:dyDescent="0.3">
      <c r="A225" t="str">
        <f>IF(Dades!A225&lt;&gt;"",IF(AND(Dades!A224="",Dades!B224="",Dades!C224="",Dades!D224="",Dades!E224="",Dades!F224="",Dades!G224="",Dades!H224="",Dades!I224="",Dades!J224="",Dades!K224="",Dades!L224="",Dades!M224="",Dades!N224="",Dades!O224=""),
"No es carregarà",
    IF(OR(Dades!A225="DIRECTA",Dades!A225="INDIRECTA"),Dades!A225,"Valor incorrecte")),
IF(Dades!B225="","","Camp obligatori"))</f>
        <v/>
      </c>
      <c r="B225" t="str">
        <f>IF(Dades!B225&lt;&gt;"",
IF(OR(Dades!B225="SERVEI PROFESSIONAL",
           Dades!B225="DESPESA PERSONAL",
           Dades!B225="ASSEGURANÇA",
           Dades!B225="DIETA",
           Dades!B225="AMORTITZACIO",
           Dades!B225="SUBMINISTRAMENT",
           Dades!B225="SERVEI GENERAL",
           Dades!B225="ALTRES"),
Dades!B225,"Valor incorrecte"),
IF(Dades!A225="","","Camp obligatori"))</f>
        <v/>
      </c>
      <c r="C225" s="6" t="str">
        <f>IF(Dades!C225&lt;&gt;"",
       IF(Dades!B225="DESPESA PERSONAL",
             IF(Q225="",Dades!C225,"Valor incorrecte"),
             Dades!C225),
IF(AND(Dades!B225&lt;&gt;"DIETA",Dades!B225&lt;&gt;"ALTRES"),
     IF(Dades!A225="", "", "Camp obligatori"),
      ""))</f>
        <v/>
      </c>
      <c r="D225" s="2" t="str">
        <f ca="1">IFERROR(IF(Dades!D225&lt;&gt;"",
       IF(OR(CELL("formato",Dades!D225)="D1",CELL("formato",Dades!D225)="D4"),Dades!D225+0,"Format incorrecte"),
      IF(Dades!A225="","","Camp obligatori")),"Valor incorrecte")</f>
        <v/>
      </c>
      <c r="E225" s="2" t="str">
        <f ca="1">IFERROR(IF(Dades!E225&lt;&gt;"",
       IF(OR(CELL("formato",Dades!E225)="D1",CELL("formato",Dades!E225)="D4"),Dades!E225+0,"Format incorrecte"),
      IF(Dades!A225="","","Camp obligatori")),"Valor incorrecte")</f>
        <v/>
      </c>
      <c r="F225" t="str">
        <f>IF(Dades!F225="",IF(Dades!A225="","",IF(Dades!B225="DESPESA PERSONAL","Camp obligatori","")),
IF(LEN(Dades!F225)&gt;255,"Longitud superada",Dades!F225))</f>
        <v/>
      </c>
      <c r="G225" t="str">
        <f>IF(Dades!G225&lt;&gt;"",Dades!G225,
IF(Dades!A225="","","Camp obligatori"))</f>
        <v/>
      </c>
      <c r="H225" t="str">
        <f>IF(Dades!H225="",IF(Dades!A225="","","Camp obligatori"),
IF(LEN(Dades!H225)&gt;255,"Longitud superada",Dades!H225))</f>
        <v/>
      </c>
      <c r="I225" s="7" t="str">
        <f>IFERROR(IF(Dades!I225&lt;&gt;"",
IF(TYPE(Dades!I225)=1,Dades!I225,"Format incorrecte"),
IF(Dades!A225="","","Camp obligatori")),"Valor incorrecte")</f>
        <v/>
      </c>
      <c r="J225" s="7" t="str">
        <f>IFERROR(IF(Dades!J225&lt;&gt;"",
       IF(TYPE(Dades!J225)=1,IF(Dades!I225&lt;Dades!J225,"Import incorrecte",Dades!J225),"Format incorrecte"),
IF(Dades!A225="","","")),"Valor incorrecte")</f>
        <v/>
      </c>
      <c r="K225" s="7" t="str">
        <f>IFERROR(IF(Dades!K225&lt;&gt;"",
IF(TYPE(Dades!K225)=1,Dades!K225,"Format incorrecte"),
IF(Dades!A225="","","Camp obligatori")),"Valor incorrecte")</f>
        <v/>
      </c>
      <c r="L225" s="7" t="str">
        <f>IFERROR(IF(Dades!L225&lt;&gt;"",
       IF(TYPE(Dades!L225)=1,IF(Dades!K225&lt;Dades!L225,"Import incorrecte",Dades!L225),"Format incorrecte"),
IF(Dades!A225="","","Camp obligatori")),"Valor incorrecte")</f>
        <v/>
      </c>
      <c r="M225" s="7" t="str">
        <f>IFERROR(IF(Dades!M225&lt;&gt;"",
IF(TYPE(Dades!M225)=1,Dades!M225,"Format incorrecte"),
IF(Dades!A225="","","")),"Valor incorrecte")</f>
        <v/>
      </c>
      <c r="N225" t="str">
        <f>IF(Dades!N225="","",
IF(LEN(Dades!N225)&gt;255,"Longitud superada",Dades!N225))</f>
        <v/>
      </c>
      <c r="O225" t="str">
        <f>IF(Dades!O225="","",
IF(LEN(Dades!O225)&gt;1000,"Longitud superada",Dades!O225))</f>
        <v/>
      </c>
      <c r="P225" t="str">
        <f>IF(OR(Dades!P225&lt;&gt;"",Dades!Q225&lt;&gt;"",Dades!R225&lt;&gt;"",Dades!S225&lt;&gt;"",Dades!T225&lt;&gt;"",Dades!U225&lt;&gt;"",Dades!V225&lt;&gt;""),"Buidar col P i endavant","")</f>
        <v/>
      </c>
      <c r="Q225" t="str">
        <f>IF(Dades!B225="DESPESA PERSONAL",
IFERROR(IF(
       AND(
         LEN(Dades!C225)=8,
         AND(ISNUMBER(VALUE(LEFT(Dades!C225,2))),VALUE(LEFT(Dades!C225,2))&gt;=1,VALUE(LEFT(Dades!C225,2))&lt;13),
         OR(MID(Dades!C225,3,1)="N",MID(Dades!C225,3,1)="E"),
         MID(Dades!C225,4,1)="/",
         AND(ISNUMBER(VALUE(RIGHT(Dades!C225,4))),VALUE(RIGHT(Dades!C225,4))&gt;=2000,VALUE(RIGHT(Dades!C225,4))&lt;2100)
       )
=FALSE,"Valor incorrecte",""),"Valor incorrecte"),"")</f>
        <v/>
      </c>
    </row>
    <row r="226" spans="1:17" x14ac:dyDescent="0.3">
      <c r="A226" t="str">
        <f>IF(Dades!A226&lt;&gt;"",IF(AND(Dades!A225="",Dades!B225="",Dades!C225="",Dades!D225="",Dades!E225="",Dades!F225="",Dades!G225="",Dades!H225="",Dades!I225="",Dades!J225="",Dades!K225="",Dades!L225="",Dades!M225="",Dades!N225="",Dades!O225=""),
"No es carregarà",
    IF(OR(Dades!A226="DIRECTA",Dades!A226="INDIRECTA"),Dades!A226,"Valor incorrecte")),
IF(Dades!B226="","","Camp obligatori"))</f>
        <v/>
      </c>
      <c r="B226" t="str">
        <f>IF(Dades!B226&lt;&gt;"",
IF(OR(Dades!B226="SERVEI PROFESSIONAL",
           Dades!B226="DESPESA PERSONAL",
           Dades!B226="ASSEGURANÇA",
           Dades!B226="DIETA",
           Dades!B226="AMORTITZACIO",
           Dades!B226="SUBMINISTRAMENT",
           Dades!B226="SERVEI GENERAL",
           Dades!B226="ALTRES"),
Dades!B226,"Valor incorrecte"),
IF(Dades!A226="","","Camp obligatori"))</f>
        <v/>
      </c>
      <c r="C226" s="6" t="str">
        <f>IF(Dades!C226&lt;&gt;"",
       IF(Dades!B226="DESPESA PERSONAL",
             IF(Q226="",Dades!C226,"Valor incorrecte"),
             Dades!C226),
IF(AND(Dades!B226&lt;&gt;"DIETA",Dades!B226&lt;&gt;"ALTRES"),
     IF(Dades!A226="", "", "Camp obligatori"),
      ""))</f>
        <v/>
      </c>
      <c r="D226" s="2" t="str">
        <f ca="1">IFERROR(IF(Dades!D226&lt;&gt;"",
       IF(OR(CELL("formato",Dades!D226)="D1",CELL("formato",Dades!D226)="D4"),Dades!D226+0,"Format incorrecte"),
      IF(Dades!A226="","","Camp obligatori")),"Valor incorrecte")</f>
        <v/>
      </c>
      <c r="E226" s="2" t="str">
        <f ca="1">IFERROR(IF(Dades!E226&lt;&gt;"",
       IF(OR(CELL("formato",Dades!E226)="D1",CELL("formato",Dades!E226)="D4"),Dades!E226+0,"Format incorrecte"),
      IF(Dades!A226="","","Camp obligatori")),"Valor incorrecte")</f>
        <v/>
      </c>
      <c r="F226" t="str">
        <f>IF(Dades!F226="",IF(Dades!A226="","",IF(Dades!B226="DESPESA PERSONAL","Camp obligatori","")),
IF(LEN(Dades!F226)&gt;255,"Longitud superada",Dades!F226))</f>
        <v/>
      </c>
      <c r="G226" t="str">
        <f>IF(Dades!G226&lt;&gt;"",Dades!G226,
IF(Dades!A226="","","Camp obligatori"))</f>
        <v/>
      </c>
      <c r="H226" t="str">
        <f>IF(Dades!H226="",IF(Dades!A226="","","Camp obligatori"),
IF(LEN(Dades!H226)&gt;255,"Longitud superada",Dades!H226))</f>
        <v/>
      </c>
      <c r="I226" s="7" t="str">
        <f>IFERROR(IF(Dades!I226&lt;&gt;"",
IF(TYPE(Dades!I226)=1,Dades!I226,"Format incorrecte"),
IF(Dades!A226="","","Camp obligatori")),"Valor incorrecte")</f>
        <v/>
      </c>
      <c r="J226" s="7" t="str">
        <f>IFERROR(IF(Dades!J226&lt;&gt;"",
       IF(TYPE(Dades!J226)=1,IF(Dades!I226&lt;Dades!J226,"Import incorrecte",Dades!J226),"Format incorrecte"),
IF(Dades!A226="","","")),"Valor incorrecte")</f>
        <v/>
      </c>
      <c r="K226" s="7" t="str">
        <f>IFERROR(IF(Dades!K226&lt;&gt;"",
IF(TYPE(Dades!K226)=1,Dades!K226,"Format incorrecte"),
IF(Dades!A226="","","Camp obligatori")),"Valor incorrecte")</f>
        <v/>
      </c>
      <c r="L226" s="7" t="str">
        <f>IFERROR(IF(Dades!L226&lt;&gt;"",
       IF(TYPE(Dades!L226)=1,IF(Dades!K226&lt;Dades!L226,"Import incorrecte",Dades!L226),"Format incorrecte"),
IF(Dades!A226="","","Camp obligatori")),"Valor incorrecte")</f>
        <v/>
      </c>
      <c r="M226" s="7" t="str">
        <f>IFERROR(IF(Dades!M226&lt;&gt;"",
IF(TYPE(Dades!M226)=1,Dades!M226,"Format incorrecte"),
IF(Dades!A226="","","")),"Valor incorrecte")</f>
        <v/>
      </c>
      <c r="N226" t="str">
        <f>IF(Dades!N226="","",
IF(LEN(Dades!N226)&gt;255,"Longitud superada",Dades!N226))</f>
        <v/>
      </c>
      <c r="O226" t="str">
        <f>IF(Dades!O226="","",
IF(LEN(Dades!O226)&gt;1000,"Longitud superada",Dades!O226))</f>
        <v/>
      </c>
      <c r="P226" t="str">
        <f>IF(OR(Dades!P226&lt;&gt;"",Dades!Q226&lt;&gt;"",Dades!R226&lt;&gt;"",Dades!S226&lt;&gt;"",Dades!T226&lt;&gt;"",Dades!U226&lt;&gt;"",Dades!V226&lt;&gt;""),"Buidar col P i endavant","")</f>
        <v/>
      </c>
      <c r="Q226" t="str">
        <f>IF(Dades!B226="DESPESA PERSONAL",
IFERROR(IF(
       AND(
         LEN(Dades!C226)=8,
         AND(ISNUMBER(VALUE(LEFT(Dades!C226,2))),VALUE(LEFT(Dades!C226,2))&gt;=1,VALUE(LEFT(Dades!C226,2))&lt;13),
         OR(MID(Dades!C226,3,1)="N",MID(Dades!C226,3,1)="E"),
         MID(Dades!C226,4,1)="/",
         AND(ISNUMBER(VALUE(RIGHT(Dades!C226,4))),VALUE(RIGHT(Dades!C226,4))&gt;=2000,VALUE(RIGHT(Dades!C226,4))&lt;2100)
       )
=FALSE,"Valor incorrecte",""),"Valor incorrecte"),"")</f>
        <v/>
      </c>
    </row>
    <row r="227" spans="1:17" x14ac:dyDescent="0.3">
      <c r="A227" t="str">
        <f>IF(Dades!A227&lt;&gt;"",IF(AND(Dades!A226="",Dades!B226="",Dades!C226="",Dades!D226="",Dades!E226="",Dades!F226="",Dades!G226="",Dades!H226="",Dades!I226="",Dades!J226="",Dades!K226="",Dades!L226="",Dades!M226="",Dades!N226="",Dades!O226=""),
"No es carregarà",
    IF(OR(Dades!A227="DIRECTA",Dades!A227="INDIRECTA"),Dades!A227,"Valor incorrecte")),
IF(Dades!B227="","","Camp obligatori"))</f>
        <v/>
      </c>
      <c r="B227" t="str">
        <f>IF(Dades!B227&lt;&gt;"",
IF(OR(Dades!B227="SERVEI PROFESSIONAL",
           Dades!B227="DESPESA PERSONAL",
           Dades!B227="ASSEGURANÇA",
           Dades!B227="DIETA",
           Dades!B227="AMORTITZACIO",
           Dades!B227="SUBMINISTRAMENT",
           Dades!B227="SERVEI GENERAL",
           Dades!B227="ALTRES"),
Dades!B227,"Valor incorrecte"),
IF(Dades!A227="","","Camp obligatori"))</f>
        <v/>
      </c>
      <c r="C227" s="6" t="str">
        <f>IF(Dades!C227&lt;&gt;"",
       IF(Dades!B227="DESPESA PERSONAL",
             IF(Q227="",Dades!C227,"Valor incorrecte"),
             Dades!C227),
IF(AND(Dades!B227&lt;&gt;"DIETA",Dades!B227&lt;&gt;"ALTRES"),
     IF(Dades!A227="", "", "Camp obligatori"),
      ""))</f>
        <v/>
      </c>
      <c r="D227" s="2" t="str">
        <f ca="1">IFERROR(IF(Dades!D227&lt;&gt;"",
       IF(OR(CELL("formato",Dades!D227)="D1",CELL("formato",Dades!D227)="D4"),Dades!D227+0,"Format incorrecte"),
      IF(Dades!A227="","","Camp obligatori")),"Valor incorrecte")</f>
        <v/>
      </c>
      <c r="E227" s="2" t="str">
        <f ca="1">IFERROR(IF(Dades!E227&lt;&gt;"",
       IF(OR(CELL("formato",Dades!E227)="D1",CELL("formato",Dades!E227)="D4"),Dades!E227+0,"Format incorrecte"),
      IF(Dades!A227="","","Camp obligatori")),"Valor incorrecte")</f>
        <v/>
      </c>
      <c r="F227" t="str">
        <f>IF(Dades!F227="",IF(Dades!A227="","",IF(Dades!B227="DESPESA PERSONAL","Camp obligatori","")),
IF(LEN(Dades!F227)&gt;255,"Longitud superada",Dades!F227))</f>
        <v/>
      </c>
      <c r="G227" t="str">
        <f>IF(Dades!G227&lt;&gt;"",Dades!G227,
IF(Dades!A227="","","Camp obligatori"))</f>
        <v/>
      </c>
      <c r="H227" t="str">
        <f>IF(Dades!H227="",IF(Dades!A227="","","Camp obligatori"),
IF(LEN(Dades!H227)&gt;255,"Longitud superada",Dades!H227))</f>
        <v/>
      </c>
      <c r="I227" s="7" t="str">
        <f>IFERROR(IF(Dades!I227&lt;&gt;"",
IF(TYPE(Dades!I227)=1,Dades!I227,"Format incorrecte"),
IF(Dades!A227="","","Camp obligatori")),"Valor incorrecte")</f>
        <v/>
      </c>
      <c r="J227" s="7" t="str">
        <f>IFERROR(IF(Dades!J227&lt;&gt;"",
       IF(TYPE(Dades!J227)=1,IF(Dades!I227&lt;Dades!J227,"Import incorrecte",Dades!J227),"Format incorrecte"),
IF(Dades!A227="","","")),"Valor incorrecte")</f>
        <v/>
      </c>
      <c r="K227" s="7" t="str">
        <f>IFERROR(IF(Dades!K227&lt;&gt;"",
IF(TYPE(Dades!K227)=1,Dades!K227,"Format incorrecte"),
IF(Dades!A227="","","Camp obligatori")),"Valor incorrecte")</f>
        <v/>
      </c>
      <c r="L227" s="7" t="str">
        <f>IFERROR(IF(Dades!L227&lt;&gt;"",
       IF(TYPE(Dades!L227)=1,IF(Dades!K227&lt;Dades!L227,"Import incorrecte",Dades!L227),"Format incorrecte"),
IF(Dades!A227="","","Camp obligatori")),"Valor incorrecte")</f>
        <v/>
      </c>
      <c r="M227" s="7" t="str">
        <f>IFERROR(IF(Dades!M227&lt;&gt;"",
IF(TYPE(Dades!M227)=1,Dades!M227,"Format incorrecte"),
IF(Dades!A227="","","")),"Valor incorrecte")</f>
        <v/>
      </c>
      <c r="N227" t="str">
        <f>IF(Dades!N227="","",
IF(LEN(Dades!N227)&gt;255,"Longitud superada",Dades!N227))</f>
        <v/>
      </c>
      <c r="O227" t="str">
        <f>IF(Dades!O227="","",
IF(LEN(Dades!O227)&gt;1000,"Longitud superada",Dades!O227))</f>
        <v/>
      </c>
      <c r="P227" t="str">
        <f>IF(OR(Dades!P227&lt;&gt;"",Dades!Q227&lt;&gt;"",Dades!R227&lt;&gt;"",Dades!S227&lt;&gt;"",Dades!T227&lt;&gt;"",Dades!U227&lt;&gt;"",Dades!V227&lt;&gt;""),"Buidar col P i endavant","")</f>
        <v/>
      </c>
      <c r="Q227" t="str">
        <f>IF(Dades!B227="DESPESA PERSONAL",
IFERROR(IF(
       AND(
         LEN(Dades!C227)=8,
         AND(ISNUMBER(VALUE(LEFT(Dades!C227,2))),VALUE(LEFT(Dades!C227,2))&gt;=1,VALUE(LEFT(Dades!C227,2))&lt;13),
         OR(MID(Dades!C227,3,1)="N",MID(Dades!C227,3,1)="E"),
         MID(Dades!C227,4,1)="/",
         AND(ISNUMBER(VALUE(RIGHT(Dades!C227,4))),VALUE(RIGHT(Dades!C227,4))&gt;=2000,VALUE(RIGHT(Dades!C227,4))&lt;2100)
       )
=FALSE,"Valor incorrecte",""),"Valor incorrecte"),"")</f>
        <v/>
      </c>
    </row>
    <row r="228" spans="1:17" x14ac:dyDescent="0.3">
      <c r="A228" t="str">
        <f>IF(Dades!A228&lt;&gt;"",IF(AND(Dades!A227="",Dades!B227="",Dades!C227="",Dades!D227="",Dades!E227="",Dades!F227="",Dades!G227="",Dades!H227="",Dades!I227="",Dades!J227="",Dades!K227="",Dades!L227="",Dades!M227="",Dades!N227="",Dades!O227=""),
"No es carregarà",
    IF(OR(Dades!A228="DIRECTA",Dades!A228="INDIRECTA"),Dades!A228,"Valor incorrecte")),
IF(Dades!B228="","","Camp obligatori"))</f>
        <v/>
      </c>
      <c r="B228" t="str">
        <f>IF(Dades!B228&lt;&gt;"",
IF(OR(Dades!B228="SERVEI PROFESSIONAL",
           Dades!B228="DESPESA PERSONAL",
           Dades!B228="ASSEGURANÇA",
           Dades!B228="DIETA",
           Dades!B228="AMORTITZACIO",
           Dades!B228="SUBMINISTRAMENT",
           Dades!B228="SERVEI GENERAL",
           Dades!B228="ALTRES"),
Dades!B228,"Valor incorrecte"),
IF(Dades!A228="","","Camp obligatori"))</f>
        <v/>
      </c>
      <c r="C228" s="6" t="str">
        <f>IF(Dades!C228&lt;&gt;"",
       IF(Dades!B228="DESPESA PERSONAL",
             IF(Q228="",Dades!C228,"Valor incorrecte"),
             Dades!C228),
IF(AND(Dades!B228&lt;&gt;"DIETA",Dades!B228&lt;&gt;"ALTRES"),
     IF(Dades!A228="", "", "Camp obligatori"),
      ""))</f>
        <v/>
      </c>
      <c r="D228" s="2" t="str">
        <f ca="1">IFERROR(IF(Dades!D228&lt;&gt;"",
       IF(OR(CELL("formato",Dades!D228)="D1",CELL("formato",Dades!D228)="D4"),Dades!D228+0,"Format incorrecte"),
      IF(Dades!A228="","","Camp obligatori")),"Valor incorrecte")</f>
        <v/>
      </c>
      <c r="E228" s="2" t="str">
        <f ca="1">IFERROR(IF(Dades!E228&lt;&gt;"",
       IF(OR(CELL("formato",Dades!E228)="D1",CELL("formato",Dades!E228)="D4"),Dades!E228+0,"Format incorrecte"),
      IF(Dades!A228="","","Camp obligatori")),"Valor incorrecte")</f>
        <v/>
      </c>
      <c r="F228" t="str">
        <f>IF(Dades!F228="",IF(Dades!A228="","",IF(Dades!B228="DESPESA PERSONAL","Camp obligatori","")),
IF(LEN(Dades!F228)&gt;255,"Longitud superada",Dades!F228))</f>
        <v/>
      </c>
      <c r="G228" t="str">
        <f>IF(Dades!G228&lt;&gt;"",Dades!G228,
IF(Dades!A228="","","Camp obligatori"))</f>
        <v/>
      </c>
      <c r="H228" t="str">
        <f>IF(Dades!H228="",IF(Dades!A228="","","Camp obligatori"),
IF(LEN(Dades!H228)&gt;255,"Longitud superada",Dades!H228))</f>
        <v/>
      </c>
      <c r="I228" s="7" t="str">
        <f>IFERROR(IF(Dades!I228&lt;&gt;"",
IF(TYPE(Dades!I228)=1,Dades!I228,"Format incorrecte"),
IF(Dades!A228="","","Camp obligatori")),"Valor incorrecte")</f>
        <v/>
      </c>
      <c r="J228" s="7" t="str">
        <f>IFERROR(IF(Dades!J228&lt;&gt;"",
       IF(TYPE(Dades!J228)=1,IF(Dades!I228&lt;Dades!J228,"Import incorrecte",Dades!J228),"Format incorrecte"),
IF(Dades!A228="","","")),"Valor incorrecte")</f>
        <v/>
      </c>
      <c r="K228" s="7" t="str">
        <f>IFERROR(IF(Dades!K228&lt;&gt;"",
IF(TYPE(Dades!K228)=1,Dades!K228,"Format incorrecte"),
IF(Dades!A228="","","Camp obligatori")),"Valor incorrecte")</f>
        <v/>
      </c>
      <c r="L228" s="7" t="str">
        <f>IFERROR(IF(Dades!L228&lt;&gt;"",
       IF(TYPE(Dades!L228)=1,IF(Dades!K228&lt;Dades!L228,"Import incorrecte",Dades!L228),"Format incorrecte"),
IF(Dades!A228="","","Camp obligatori")),"Valor incorrecte")</f>
        <v/>
      </c>
      <c r="M228" s="7" t="str">
        <f>IFERROR(IF(Dades!M228&lt;&gt;"",
IF(TYPE(Dades!M228)=1,Dades!M228,"Format incorrecte"),
IF(Dades!A228="","","")),"Valor incorrecte")</f>
        <v/>
      </c>
      <c r="N228" t="str">
        <f>IF(Dades!N228="","",
IF(LEN(Dades!N228)&gt;255,"Longitud superada",Dades!N228))</f>
        <v/>
      </c>
      <c r="O228" t="str">
        <f>IF(Dades!O228="","",
IF(LEN(Dades!O228)&gt;1000,"Longitud superada",Dades!O228))</f>
        <v/>
      </c>
      <c r="P228" t="str">
        <f>IF(OR(Dades!P228&lt;&gt;"",Dades!Q228&lt;&gt;"",Dades!R228&lt;&gt;"",Dades!S228&lt;&gt;"",Dades!T228&lt;&gt;"",Dades!U228&lt;&gt;"",Dades!V228&lt;&gt;""),"Buidar col P i endavant","")</f>
        <v/>
      </c>
      <c r="Q228" t="str">
        <f>IF(Dades!B228="DESPESA PERSONAL",
IFERROR(IF(
       AND(
         LEN(Dades!C228)=8,
         AND(ISNUMBER(VALUE(LEFT(Dades!C228,2))),VALUE(LEFT(Dades!C228,2))&gt;=1,VALUE(LEFT(Dades!C228,2))&lt;13),
         OR(MID(Dades!C228,3,1)="N",MID(Dades!C228,3,1)="E"),
         MID(Dades!C228,4,1)="/",
         AND(ISNUMBER(VALUE(RIGHT(Dades!C228,4))),VALUE(RIGHT(Dades!C228,4))&gt;=2000,VALUE(RIGHT(Dades!C228,4))&lt;2100)
       )
=FALSE,"Valor incorrecte",""),"Valor incorrecte"),"")</f>
        <v/>
      </c>
    </row>
    <row r="229" spans="1:17" x14ac:dyDescent="0.3">
      <c r="A229" t="str">
        <f>IF(Dades!A229&lt;&gt;"",IF(AND(Dades!A228="",Dades!B228="",Dades!C228="",Dades!D228="",Dades!E228="",Dades!F228="",Dades!G228="",Dades!H228="",Dades!I228="",Dades!J228="",Dades!K228="",Dades!L228="",Dades!M228="",Dades!N228="",Dades!O228=""),
"No es carregarà",
    IF(OR(Dades!A229="DIRECTA",Dades!A229="INDIRECTA"),Dades!A229,"Valor incorrecte")),
IF(Dades!B229="","","Camp obligatori"))</f>
        <v/>
      </c>
      <c r="B229" t="str">
        <f>IF(Dades!B229&lt;&gt;"",
IF(OR(Dades!B229="SERVEI PROFESSIONAL",
           Dades!B229="DESPESA PERSONAL",
           Dades!B229="ASSEGURANÇA",
           Dades!B229="DIETA",
           Dades!B229="AMORTITZACIO",
           Dades!B229="SUBMINISTRAMENT",
           Dades!B229="SERVEI GENERAL",
           Dades!B229="ALTRES"),
Dades!B229,"Valor incorrecte"),
IF(Dades!A229="","","Camp obligatori"))</f>
        <v/>
      </c>
      <c r="C229" s="6" t="str">
        <f>IF(Dades!C229&lt;&gt;"",
       IF(Dades!B229="DESPESA PERSONAL",
             IF(Q229="",Dades!C229,"Valor incorrecte"),
             Dades!C229),
IF(AND(Dades!B229&lt;&gt;"DIETA",Dades!B229&lt;&gt;"ALTRES"),
     IF(Dades!A229="", "", "Camp obligatori"),
      ""))</f>
        <v/>
      </c>
      <c r="D229" s="2" t="str">
        <f ca="1">IFERROR(IF(Dades!D229&lt;&gt;"",
       IF(OR(CELL("formato",Dades!D229)="D1",CELL("formato",Dades!D229)="D4"),Dades!D229+0,"Format incorrecte"),
      IF(Dades!A229="","","Camp obligatori")),"Valor incorrecte")</f>
        <v/>
      </c>
      <c r="E229" s="2" t="str">
        <f ca="1">IFERROR(IF(Dades!E229&lt;&gt;"",
       IF(OR(CELL("formato",Dades!E229)="D1",CELL("formato",Dades!E229)="D4"),Dades!E229+0,"Format incorrecte"),
      IF(Dades!A229="","","Camp obligatori")),"Valor incorrecte")</f>
        <v/>
      </c>
      <c r="F229" t="str">
        <f>IF(Dades!F229="",IF(Dades!A229="","",IF(Dades!B229="DESPESA PERSONAL","Camp obligatori","")),
IF(LEN(Dades!F229)&gt;255,"Longitud superada",Dades!F229))</f>
        <v/>
      </c>
      <c r="G229" t="str">
        <f>IF(Dades!G229&lt;&gt;"",Dades!G229,
IF(Dades!A229="","","Camp obligatori"))</f>
        <v/>
      </c>
      <c r="H229" t="str">
        <f>IF(Dades!H229="",IF(Dades!A229="","","Camp obligatori"),
IF(LEN(Dades!H229)&gt;255,"Longitud superada",Dades!H229))</f>
        <v/>
      </c>
      <c r="I229" s="7" t="str">
        <f>IFERROR(IF(Dades!I229&lt;&gt;"",
IF(TYPE(Dades!I229)=1,Dades!I229,"Format incorrecte"),
IF(Dades!A229="","","Camp obligatori")),"Valor incorrecte")</f>
        <v/>
      </c>
      <c r="J229" s="7" t="str">
        <f>IFERROR(IF(Dades!J229&lt;&gt;"",
       IF(TYPE(Dades!J229)=1,IF(Dades!I229&lt;Dades!J229,"Import incorrecte",Dades!J229),"Format incorrecte"),
IF(Dades!A229="","","")),"Valor incorrecte")</f>
        <v/>
      </c>
      <c r="K229" s="7" t="str">
        <f>IFERROR(IF(Dades!K229&lt;&gt;"",
IF(TYPE(Dades!K229)=1,Dades!K229,"Format incorrecte"),
IF(Dades!A229="","","Camp obligatori")),"Valor incorrecte")</f>
        <v/>
      </c>
      <c r="L229" s="7" t="str">
        <f>IFERROR(IF(Dades!L229&lt;&gt;"",
       IF(TYPE(Dades!L229)=1,IF(Dades!K229&lt;Dades!L229,"Import incorrecte",Dades!L229),"Format incorrecte"),
IF(Dades!A229="","","Camp obligatori")),"Valor incorrecte")</f>
        <v/>
      </c>
      <c r="M229" s="7" t="str">
        <f>IFERROR(IF(Dades!M229&lt;&gt;"",
IF(TYPE(Dades!M229)=1,Dades!M229,"Format incorrecte"),
IF(Dades!A229="","","")),"Valor incorrecte")</f>
        <v/>
      </c>
      <c r="N229" t="str">
        <f>IF(Dades!N229="","",
IF(LEN(Dades!N229)&gt;255,"Longitud superada",Dades!N229))</f>
        <v/>
      </c>
      <c r="O229" t="str">
        <f>IF(Dades!O229="","",
IF(LEN(Dades!O229)&gt;1000,"Longitud superada",Dades!O229))</f>
        <v/>
      </c>
      <c r="P229" t="str">
        <f>IF(OR(Dades!P229&lt;&gt;"",Dades!Q229&lt;&gt;"",Dades!R229&lt;&gt;"",Dades!S229&lt;&gt;"",Dades!T229&lt;&gt;"",Dades!U229&lt;&gt;"",Dades!V229&lt;&gt;""),"Buidar col P i endavant","")</f>
        <v/>
      </c>
      <c r="Q229" t="str">
        <f>IF(Dades!B229="DESPESA PERSONAL",
IFERROR(IF(
       AND(
         LEN(Dades!C229)=8,
         AND(ISNUMBER(VALUE(LEFT(Dades!C229,2))),VALUE(LEFT(Dades!C229,2))&gt;=1,VALUE(LEFT(Dades!C229,2))&lt;13),
         OR(MID(Dades!C229,3,1)="N",MID(Dades!C229,3,1)="E"),
         MID(Dades!C229,4,1)="/",
         AND(ISNUMBER(VALUE(RIGHT(Dades!C229,4))),VALUE(RIGHT(Dades!C229,4))&gt;=2000,VALUE(RIGHT(Dades!C229,4))&lt;2100)
       )
=FALSE,"Valor incorrecte",""),"Valor incorrecte"),"")</f>
        <v/>
      </c>
    </row>
    <row r="230" spans="1:17" x14ac:dyDescent="0.3">
      <c r="A230" t="str">
        <f>IF(Dades!A230&lt;&gt;"",IF(AND(Dades!A229="",Dades!B229="",Dades!C229="",Dades!D229="",Dades!E229="",Dades!F229="",Dades!G229="",Dades!H229="",Dades!I229="",Dades!J229="",Dades!K229="",Dades!L229="",Dades!M229="",Dades!N229="",Dades!O229=""),
"No es carregarà",
    IF(OR(Dades!A230="DIRECTA",Dades!A230="INDIRECTA"),Dades!A230,"Valor incorrecte")),
IF(Dades!B230="","","Camp obligatori"))</f>
        <v/>
      </c>
      <c r="B230" t="str">
        <f>IF(Dades!B230&lt;&gt;"",
IF(OR(Dades!B230="SERVEI PROFESSIONAL",
           Dades!B230="DESPESA PERSONAL",
           Dades!B230="ASSEGURANÇA",
           Dades!B230="DIETA",
           Dades!B230="AMORTITZACIO",
           Dades!B230="SUBMINISTRAMENT",
           Dades!B230="SERVEI GENERAL",
           Dades!B230="ALTRES"),
Dades!B230,"Valor incorrecte"),
IF(Dades!A230="","","Camp obligatori"))</f>
        <v/>
      </c>
      <c r="C230" s="6" t="str">
        <f>IF(Dades!C230&lt;&gt;"",
       IF(Dades!B230="DESPESA PERSONAL",
             IF(Q230="",Dades!C230,"Valor incorrecte"),
             Dades!C230),
IF(AND(Dades!B230&lt;&gt;"DIETA",Dades!B230&lt;&gt;"ALTRES"),
     IF(Dades!A230="", "", "Camp obligatori"),
      ""))</f>
        <v/>
      </c>
      <c r="D230" s="2" t="str">
        <f ca="1">IFERROR(IF(Dades!D230&lt;&gt;"",
       IF(OR(CELL("formato",Dades!D230)="D1",CELL("formato",Dades!D230)="D4"),Dades!D230+0,"Format incorrecte"),
      IF(Dades!A230="","","Camp obligatori")),"Valor incorrecte")</f>
        <v/>
      </c>
      <c r="E230" s="2" t="str">
        <f ca="1">IFERROR(IF(Dades!E230&lt;&gt;"",
       IF(OR(CELL("formato",Dades!E230)="D1",CELL("formato",Dades!E230)="D4"),Dades!E230+0,"Format incorrecte"),
      IF(Dades!A230="","","Camp obligatori")),"Valor incorrecte")</f>
        <v/>
      </c>
      <c r="F230" t="str">
        <f>IF(Dades!F230="",IF(Dades!A230="","",IF(Dades!B230="DESPESA PERSONAL","Camp obligatori","")),
IF(LEN(Dades!F230)&gt;255,"Longitud superada",Dades!F230))</f>
        <v/>
      </c>
      <c r="G230" t="str">
        <f>IF(Dades!G230&lt;&gt;"",Dades!G230,
IF(Dades!A230="","","Camp obligatori"))</f>
        <v/>
      </c>
      <c r="H230" t="str">
        <f>IF(Dades!H230="",IF(Dades!A230="","","Camp obligatori"),
IF(LEN(Dades!H230)&gt;255,"Longitud superada",Dades!H230))</f>
        <v/>
      </c>
      <c r="I230" s="7" t="str">
        <f>IFERROR(IF(Dades!I230&lt;&gt;"",
IF(TYPE(Dades!I230)=1,Dades!I230,"Format incorrecte"),
IF(Dades!A230="","","Camp obligatori")),"Valor incorrecte")</f>
        <v/>
      </c>
      <c r="J230" s="7" t="str">
        <f>IFERROR(IF(Dades!J230&lt;&gt;"",
       IF(TYPE(Dades!J230)=1,IF(Dades!I230&lt;Dades!J230,"Import incorrecte",Dades!J230),"Format incorrecte"),
IF(Dades!A230="","","")),"Valor incorrecte")</f>
        <v/>
      </c>
      <c r="K230" s="7" t="str">
        <f>IFERROR(IF(Dades!K230&lt;&gt;"",
IF(TYPE(Dades!K230)=1,Dades!K230,"Format incorrecte"),
IF(Dades!A230="","","Camp obligatori")),"Valor incorrecte")</f>
        <v/>
      </c>
      <c r="L230" s="7" t="str">
        <f>IFERROR(IF(Dades!L230&lt;&gt;"",
       IF(TYPE(Dades!L230)=1,IF(Dades!K230&lt;Dades!L230,"Import incorrecte",Dades!L230),"Format incorrecte"),
IF(Dades!A230="","","Camp obligatori")),"Valor incorrecte")</f>
        <v/>
      </c>
      <c r="M230" s="7" t="str">
        <f>IFERROR(IF(Dades!M230&lt;&gt;"",
IF(TYPE(Dades!M230)=1,Dades!M230,"Format incorrecte"),
IF(Dades!A230="","","")),"Valor incorrecte")</f>
        <v/>
      </c>
      <c r="N230" t="str">
        <f>IF(Dades!N230="","",
IF(LEN(Dades!N230)&gt;255,"Longitud superada",Dades!N230))</f>
        <v/>
      </c>
      <c r="O230" t="str">
        <f>IF(Dades!O230="","",
IF(LEN(Dades!O230)&gt;1000,"Longitud superada",Dades!O230))</f>
        <v/>
      </c>
      <c r="P230" t="str">
        <f>IF(OR(Dades!P230&lt;&gt;"",Dades!Q230&lt;&gt;"",Dades!R230&lt;&gt;"",Dades!S230&lt;&gt;"",Dades!T230&lt;&gt;"",Dades!U230&lt;&gt;"",Dades!V230&lt;&gt;""),"Buidar col P i endavant","")</f>
        <v/>
      </c>
      <c r="Q230" t="str">
        <f>IF(Dades!B230="DESPESA PERSONAL",
IFERROR(IF(
       AND(
         LEN(Dades!C230)=8,
         AND(ISNUMBER(VALUE(LEFT(Dades!C230,2))),VALUE(LEFT(Dades!C230,2))&gt;=1,VALUE(LEFT(Dades!C230,2))&lt;13),
         OR(MID(Dades!C230,3,1)="N",MID(Dades!C230,3,1)="E"),
         MID(Dades!C230,4,1)="/",
         AND(ISNUMBER(VALUE(RIGHT(Dades!C230,4))),VALUE(RIGHT(Dades!C230,4))&gt;=2000,VALUE(RIGHT(Dades!C230,4))&lt;2100)
       )
=FALSE,"Valor incorrecte",""),"Valor incorrecte"),"")</f>
        <v/>
      </c>
    </row>
    <row r="231" spans="1:17" x14ac:dyDescent="0.3">
      <c r="A231" t="str">
        <f>IF(Dades!A231&lt;&gt;"",IF(AND(Dades!A230="",Dades!B230="",Dades!C230="",Dades!D230="",Dades!E230="",Dades!F230="",Dades!G230="",Dades!H230="",Dades!I230="",Dades!J230="",Dades!K230="",Dades!L230="",Dades!M230="",Dades!N230="",Dades!O230=""),
"No es carregarà",
    IF(OR(Dades!A231="DIRECTA",Dades!A231="INDIRECTA"),Dades!A231,"Valor incorrecte")),
IF(Dades!B231="","","Camp obligatori"))</f>
        <v/>
      </c>
      <c r="B231" t="str">
        <f>IF(Dades!B231&lt;&gt;"",
IF(OR(Dades!B231="SERVEI PROFESSIONAL",
           Dades!B231="DESPESA PERSONAL",
           Dades!B231="ASSEGURANÇA",
           Dades!B231="DIETA",
           Dades!B231="AMORTITZACIO",
           Dades!B231="SUBMINISTRAMENT",
           Dades!B231="SERVEI GENERAL",
           Dades!B231="ALTRES"),
Dades!B231,"Valor incorrecte"),
IF(Dades!A231="","","Camp obligatori"))</f>
        <v/>
      </c>
      <c r="C231" s="6" t="str">
        <f>IF(Dades!C231&lt;&gt;"",
       IF(Dades!B231="DESPESA PERSONAL",
             IF(Q231="",Dades!C231,"Valor incorrecte"),
             Dades!C231),
IF(AND(Dades!B231&lt;&gt;"DIETA",Dades!B231&lt;&gt;"ALTRES"),
     IF(Dades!A231="", "", "Camp obligatori"),
      ""))</f>
        <v/>
      </c>
      <c r="D231" s="2" t="str">
        <f ca="1">IFERROR(IF(Dades!D231&lt;&gt;"",
       IF(OR(CELL("formato",Dades!D231)="D1",CELL("formato",Dades!D231)="D4"),Dades!D231+0,"Format incorrecte"),
      IF(Dades!A231="","","Camp obligatori")),"Valor incorrecte")</f>
        <v/>
      </c>
      <c r="E231" s="2" t="str">
        <f ca="1">IFERROR(IF(Dades!E231&lt;&gt;"",
       IF(OR(CELL("formato",Dades!E231)="D1",CELL("formato",Dades!E231)="D4"),Dades!E231+0,"Format incorrecte"),
      IF(Dades!A231="","","Camp obligatori")),"Valor incorrecte")</f>
        <v/>
      </c>
      <c r="F231" t="str">
        <f>IF(Dades!F231="",IF(Dades!A231="","",IF(Dades!B231="DESPESA PERSONAL","Camp obligatori","")),
IF(LEN(Dades!F231)&gt;255,"Longitud superada",Dades!F231))</f>
        <v/>
      </c>
      <c r="G231" t="str">
        <f>IF(Dades!G231&lt;&gt;"",Dades!G231,
IF(Dades!A231="","","Camp obligatori"))</f>
        <v/>
      </c>
      <c r="H231" t="str">
        <f>IF(Dades!H231="",IF(Dades!A231="","","Camp obligatori"),
IF(LEN(Dades!H231)&gt;255,"Longitud superada",Dades!H231))</f>
        <v/>
      </c>
      <c r="I231" s="7" t="str">
        <f>IFERROR(IF(Dades!I231&lt;&gt;"",
IF(TYPE(Dades!I231)=1,Dades!I231,"Format incorrecte"),
IF(Dades!A231="","","Camp obligatori")),"Valor incorrecte")</f>
        <v/>
      </c>
      <c r="J231" s="7" t="str">
        <f>IFERROR(IF(Dades!J231&lt;&gt;"",
       IF(TYPE(Dades!J231)=1,IF(Dades!I231&lt;Dades!J231,"Import incorrecte",Dades!J231),"Format incorrecte"),
IF(Dades!A231="","","")),"Valor incorrecte")</f>
        <v/>
      </c>
      <c r="K231" s="7" t="str">
        <f>IFERROR(IF(Dades!K231&lt;&gt;"",
IF(TYPE(Dades!K231)=1,Dades!K231,"Format incorrecte"),
IF(Dades!A231="","","Camp obligatori")),"Valor incorrecte")</f>
        <v/>
      </c>
      <c r="L231" s="7" t="str">
        <f>IFERROR(IF(Dades!L231&lt;&gt;"",
       IF(TYPE(Dades!L231)=1,IF(Dades!K231&lt;Dades!L231,"Import incorrecte",Dades!L231),"Format incorrecte"),
IF(Dades!A231="","","Camp obligatori")),"Valor incorrecte")</f>
        <v/>
      </c>
      <c r="M231" s="7" t="str">
        <f>IFERROR(IF(Dades!M231&lt;&gt;"",
IF(TYPE(Dades!M231)=1,Dades!M231,"Format incorrecte"),
IF(Dades!A231="","","")),"Valor incorrecte")</f>
        <v/>
      </c>
      <c r="N231" t="str">
        <f>IF(Dades!N231="","",
IF(LEN(Dades!N231)&gt;255,"Longitud superada",Dades!N231))</f>
        <v/>
      </c>
      <c r="O231" t="str">
        <f>IF(Dades!O231="","",
IF(LEN(Dades!O231)&gt;1000,"Longitud superada",Dades!O231))</f>
        <v/>
      </c>
      <c r="P231" t="str">
        <f>IF(OR(Dades!P231&lt;&gt;"",Dades!Q231&lt;&gt;"",Dades!R231&lt;&gt;"",Dades!S231&lt;&gt;"",Dades!T231&lt;&gt;"",Dades!U231&lt;&gt;"",Dades!V231&lt;&gt;""),"Buidar col P i endavant","")</f>
        <v/>
      </c>
      <c r="Q231" t="str">
        <f>IF(Dades!B231="DESPESA PERSONAL",
IFERROR(IF(
       AND(
         LEN(Dades!C231)=8,
         AND(ISNUMBER(VALUE(LEFT(Dades!C231,2))),VALUE(LEFT(Dades!C231,2))&gt;=1,VALUE(LEFT(Dades!C231,2))&lt;13),
         OR(MID(Dades!C231,3,1)="N",MID(Dades!C231,3,1)="E"),
         MID(Dades!C231,4,1)="/",
         AND(ISNUMBER(VALUE(RIGHT(Dades!C231,4))),VALUE(RIGHT(Dades!C231,4))&gt;=2000,VALUE(RIGHT(Dades!C231,4))&lt;2100)
       )
=FALSE,"Valor incorrecte",""),"Valor incorrecte"),"")</f>
        <v/>
      </c>
    </row>
    <row r="232" spans="1:17" x14ac:dyDescent="0.3">
      <c r="A232" t="str">
        <f>IF(Dades!A232&lt;&gt;"",IF(AND(Dades!A231="",Dades!B231="",Dades!C231="",Dades!D231="",Dades!E231="",Dades!F231="",Dades!G231="",Dades!H231="",Dades!I231="",Dades!J231="",Dades!K231="",Dades!L231="",Dades!M231="",Dades!N231="",Dades!O231=""),
"No es carregarà",
    IF(OR(Dades!A232="DIRECTA",Dades!A232="INDIRECTA"),Dades!A232,"Valor incorrecte")),
IF(Dades!B232="","","Camp obligatori"))</f>
        <v/>
      </c>
      <c r="B232" t="str">
        <f>IF(Dades!B232&lt;&gt;"",
IF(OR(Dades!B232="SERVEI PROFESSIONAL",
           Dades!B232="DESPESA PERSONAL",
           Dades!B232="ASSEGURANÇA",
           Dades!B232="DIETA",
           Dades!B232="AMORTITZACIO",
           Dades!B232="SUBMINISTRAMENT",
           Dades!B232="SERVEI GENERAL",
           Dades!B232="ALTRES"),
Dades!B232,"Valor incorrecte"),
IF(Dades!A232="","","Camp obligatori"))</f>
        <v/>
      </c>
      <c r="C232" s="6" t="str">
        <f>IF(Dades!C232&lt;&gt;"",
       IF(Dades!B232="DESPESA PERSONAL",
             IF(Q232="",Dades!C232,"Valor incorrecte"),
             Dades!C232),
IF(AND(Dades!B232&lt;&gt;"DIETA",Dades!B232&lt;&gt;"ALTRES"),
     IF(Dades!A232="", "", "Camp obligatori"),
      ""))</f>
        <v/>
      </c>
      <c r="D232" s="2" t="str">
        <f ca="1">IFERROR(IF(Dades!D232&lt;&gt;"",
       IF(OR(CELL("formato",Dades!D232)="D1",CELL("formato",Dades!D232)="D4"),Dades!D232+0,"Format incorrecte"),
      IF(Dades!A232="","","Camp obligatori")),"Valor incorrecte")</f>
        <v/>
      </c>
      <c r="E232" s="2" t="str">
        <f ca="1">IFERROR(IF(Dades!E232&lt;&gt;"",
       IF(OR(CELL("formato",Dades!E232)="D1",CELL("formato",Dades!E232)="D4"),Dades!E232+0,"Format incorrecte"),
      IF(Dades!A232="","","Camp obligatori")),"Valor incorrecte")</f>
        <v/>
      </c>
      <c r="F232" t="str">
        <f>IF(Dades!F232="",IF(Dades!A232="","",IF(Dades!B232="DESPESA PERSONAL","Camp obligatori","")),
IF(LEN(Dades!F232)&gt;255,"Longitud superada",Dades!F232))</f>
        <v/>
      </c>
      <c r="G232" t="str">
        <f>IF(Dades!G232&lt;&gt;"",Dades!G232,
IF(Dades!A232="","","Camp obligatori"))</f>
        <v/>
      </c>
      <c r="H232" t="str">
        <f>IF(Dades!H232="",IF(Dades!A232="","","Camp obligatori"),
IF(LEN(Dades!H232)&gt;255,"Longitud superada",Dades!H232))</f>
        <v/>
      </c>
      <c r="I232" s="7" t="str">
        <f>IFERROR(IF(Dades!I232&lt;&gt;"",
IF(TYPE(Dades!I232)=1,Dades!I232,"Format incorrecte"),
IF(Dades!A232="","","Camp obligatori")),"Valor incorrecte")</f>
        <v/>
      </c>
      <c r="J232" s="7" t="str">
        <f>IFERROR(IF(Dades!J232&lt;&gt;"",
       IF(TYPE(Dades!J232)=1,IF(Dades!I232&lt;Dades!J232,"Import incorrecte",Dades!J232),"Format incorrecte"),
IF(Dades!A232="","","")),"Valor incorrecte")</f>
        <v/>
      </c>
      <c r="K232" s="7" t="str">
        <f>IFERROR(IF(Dades!K232&lt;&gt;"",
IF(TYPE(Dades!K232)=1,Dades!K232,"Format incorrecte"),
IF(Dades!A232="","","Camp obligatori")),"Valor incorrecte")</f>
        <v/>
      </c>
      <c r="L232" s="7" t="str">
        <f>IFERROR(IF(Dades!L232&lt;&gt;"",
       IF(TYPE(Dades!L232)=1,IF(Dades!K232&lt;Dades!L232,"Import incorrecte",Dades!L232),"Format incorrecte"),
IF(Dades!A232="","","Camp obligatori")),"Valor incorrecte")</f>
        <v/>
      </c>
      <c r="M232" s="7" t="str">
        <f>IFERROR(IF(Dades!M232&lt;&gt;"",
IF(TYPE(Dades!M232)=1,Dades!M232,"Format incorrecte"),
IF(Dades!A232="","","")),"Valor incorrecte")</f>
        <v/>
      </c>
      <c r="N232" t="str">
        <f>IF(Dades!N232="","",
IF(LEN(Dades!N232)&gt;255,"Longitud superada",Dades!N232))</f>
        <v/>
      </c>
      <c r="O232" t="str">
        <f>IF(Dades!O232="","",
IF(LEN(Dades!O232)&gt;1000,"Longitud superada",Dades!O232))</f>
        <v/>
      </c>
      <c r="P232" t="str">
        <f>IF(OR(Dades!P232&lt;&gt;"",Dades!Q232&lt;&gt;"",Dades!R232&lt;&gt;"",Dades!S232&lt;&gt;"",Dades!T232&lt;&gt;"",Dades!U232&lt;&gt;"",Dades!V232&lt;&gt;""),"Buidar col P i endavant","")</f>
        <v/>
      </c>
      <c r="Q232" t="str">
        <f>IF(Dades!B232="DESPESA PERSONAL",
IFERROR(IF(
       AND(
         LEN(Dades!C232)=8,
         AND(ISNUMBER(VALUE(LEFT(Dades!C232,2))),VALUE(LEFT(Dades!C232,2))&gt;=1,VALUE(LEFT(Dades!C232,2))&lt;13),
         OR(MID(Dades!C232,3,1)="N",MID(Dades!C232,3,1)="E"),
         MID(Dades!C232,4,1)="/",
         AND(ISNUMBER(VALUE(RIGHT(Dades!C232,4))),VALUE(RIGHT(Dades!C232,4))&gt;=2000,VALUE(RIGHT(Dades!C232,4))&lt;2100)
       )
=FALSE,"Valor incorrecte",""),"Valor incorrecte"),"")</f>
        <v/>
      </c>
    </row>
    <row r="233" spans="1:17" x14ac:dyDescent="0.3">
      <c r="A233" t="str">
        <f>IF(Dades!A233&lt;&gt;"",IF(AND(Dades!A232="",Dades!B232="",Dades!C232="",Dades!D232="",Dades!E232="",Dades!F232="",Dades!G232="",Dades!H232="",Dades!I232="",Dades!J232="",Dades!K232="",Dades!L232="",Dades!M232="",Dades!N232="",Dades!O232=""),
"No es carregarà",
    IF(OR(Dades!A233="DIRECTA",Dades!A233="INDIRECTA"),Dades!A233,"Valor incorrecte")),
IF(Dades!B233="","","Camp obligatori"))</f>
        <v/>
      </c>
      <c r="B233" t="str">
        <f>IF(Dades!B233&lt;&gt;"",
IF(OR(Dades!B233="SERVEI PROFESSIONAL",
           Dades!B233="DESPESA PERSONAL",
           Dades!B233="ASSEGURANÇA",
           Dades!B233="DIETA",
           Dades!B233="AMORTITZACIO",
           Dades!B233="SUBMINISTRAMENT",
           Dades!B233="SERVEI GENERAL",
           Dades!B233="ALTRES"),
Dades!B233,"Valor incorrecte"),
IF(Dades!A233="","","Camp obligatori"))</f>
        <v/>
      </c>
      <c r="C233" s="6" t="str">
        <f>IF(Dades!C233&lt;&gt;"",
       IF(Dades!B233="DESPESA PERSONAL",
             IF(Q233="",Dades!C233,"Valor incorrecte"),
             Dades!C233),
IF(AND(Dades!B233&lt;&gt;"DIETA",Dades!B233&lt;&gt;"ALTRES"),
     IF(Dades!A233="", "", "Camp obligatori"),
      ""))</f>
        <v/>
      </c>
      <c r="D233" s="2" t="str">
        <f ca="1">IFERROR(IF(Dades!D233&lt;&gt;"",
       IF(OR(CELL("formato",Dades!D233)="D1",CELL("formato",Dades!D233)="D4"),Dades!D233+0,"Format incorrecte"),
      IF(Dades!A233="","","Camp obligatori")),"Valor incorrecte")</f>
        <v/>
      </c>
      <c r="E233" s="2" t="str">
        <f ca="1">IFERROR(IF(Dades!E233&lt;&gt;"",
       IF(OR(CELL("formato",Dades!E233)="D1",CELL("formato",Dades!E233)="D4"),Dades!E233+0,"Format incorrecte"),
      IF(Dades!A233="","","Camp obligatori")),"Valor incorrecte")</f>
        <v/>
      </c>
      <c r="F233" t="str">
        <f>IF(Dades!F233="",IF(Dades!A233="","",IF(Dades!B233="DESPESA PERSONAL","Camp obligatori","")),
IF(LEN(Dades!F233)&gt;255,"Longitud superada",Dades!F233))</f>
        <v/>
      </c>
      <c r="G233" t="str">
        <f>IF(Dades!G233&lt;&gt;"",Dades!G233,
IF(Dades!A233="","","Camp obligatori"))</f>
        <v/>
      </c>
      <c r="H233" t="str">
        <f>IF(Dades!H233="",IF(Dades!A233="","","Camp obligatori"),
IF(LEN(Dades!H233)&gt;255,"Longitud superada",Dades!H233))</f>
        <v/>
      </c>
      <c r="I233" s="7" t="str">
        <f>IFERROR(IF(Dades!I233&lt;&gt;"",
IF(TYPE(Dades!I233)=1,Dades!I233,"Format incorrecte"),
IF(Dades!A233="","","Camp obligatori")),"Valor incorrecte")</f>
        <v/>
      </c>
      <c r="J233" s="7" t="str">
        <f>IFERROR(IF(Dades!J233&lt;&gt;"",
       IF(TYPE(Dades!J233)=1,IF(Dades!I233&lt;Dades!J233,"Import incorrecte",Dades!J233),"Format incorrecte"),
IF(Dades!A233="","","")),"Valor incorrecte")</f>
        <v/>
      </c>
      <c r="K233" s="7" t="str">
        <f>IFERROR(IF(Dades!K233&lt;&gt;"",
IF(TYPE(Dades!K233)=1,Dades!K233,"Format incorrecte"),
IF(Dades!A233="","","Camp obligatori")),"Valor incorrecte")</f>
        <v/>
      </c>
      <c r="L233" s="7" t="str">
        <f>IFERROR(IF(Dades!L233&lt;&gt;"",
       IF(TYPE(Dades!L233)=1,IF(Dades!K233&lt;Dades!L233,"Import incorrecte",Dades!L233),"Format incorrecte"),
IF(Dades!A233="","","Camp obligatori")),"Valor incorrecte")</f>
        <v/>
      </c>
      <c r="M233" s="7" t="str">
        <f>IFERROR(IF(Dades!M233&lt;&gt;"",
IF(TYPE(Dades!M233)=1,Dades!M233,"Format incorrecte"),
IF(Dades!A233="","","")),"Valor incorrecte")</f>
        <v/>
      </c>
      <c r="N233" t="str">
        <f>IF(Dades!N233="","",
IF(LEN(Dades!N233)&gt;255,"Longitud superada",Dades!N233))</f>
        <v/>
      </c>
      <c r="O233" t="str">
        <f>IF(Dades!O233="","",
IF(LEN(Dades!O233)&gt;1000,"Longitud superada",Dades!O233))</f>
        <v/>
      </c>
      <c r="P233" t="str">
        <f>IF(OR(Dades!P233&lt;&gt;"",Dades!Q233&lt;&gt;"",Dades!R233&lt;&gt;"",Dades!S233&lt;&gt;"",Dades!T233&lt;&gt;"",Dades!U233&lt;&gt;"",Dades!V233&lt;&gt;""),"Buidar col P i endavant","")</f>
        <v/>
      </c>
      <c r="Q233" t="str">
        <f>IF(Dades!B233="DESPESA PERSONAL",
IFERROR(IF(
       AND(
         LEN(Dades!C233)=8,
         AND(ISNUMBER(VALUE(LEFT(Dades!C233,2))),VALUE(LEFT(Dades!C233,2))&gt;=1,VALUE(LEFT(Dades!C233,2))&lt;13),
         OR(MID(Dades!C233,3,1)="N",MID(Dades!C233,3,1)="E"),
         MID(Dades!C233,4,1)="/",
         AND(ISNUMBER(VALUE(RIGHT(Dades!C233,4))),VALUE(RIGHT(Dades!C233,4))&gt;=2000,VALUE(RIGHT(Dades!C233,4))&lt;2100)
       )
=FALSE,"Valor incorrecte",""),"Valor incorrecte"),"")</f>
        <v/>
      </c>
    </row>
    <row r="234" spans="1:17" x14ac:dyDescent="0.3">
      <c r="A234" t="str">
        <f>IF(Dades!A234&lt;&gt;"",IF(AND(Dades!A233="",Dades!B233="",Dades!C233="",Dades!D233="",Dades!E233="",Dades!F233="",Dades!G233="",Dades!H233="",Dades!I233="",Dades!J233="",Dades!K233="",Dades!L233="",Dades!M233="",Dades!N233="",Dades!O233=""),
"No es carregarà",
    IF(OR(Dades!A234="DIRECTA",Dades!A234="INDIRECTA"),Dades!A234,"Valor incorrecte")),
IF(Dades!B234="","","Camp obligatori"))</f>
        <v/>
      </c>
      <c r="B234" t="str">
        <f>IF(Dades!B234&lt;&gt;"",
IF(OR(Dades!B234="SERVEI PROFESSIONAL",
           Dades!B234="DESPESA PERSONAL",
           Dades!B234="ASSEGURANÇA",
           Dades!B234="DIETA",
           Dades!B234="AMORTITZACIO",
           Dades!B234="SUBMINISTRAMENT",
           Dades!B234="SERVEI GENERAL",
           Dades!B234="ALTRES"),
Dades!B234,"Valor incorrecte"),
IF(Dades!A234="","","Camp obligatori"))</f>
        <v/>
      </c>
      <c r="C234" s="6" t="str">
        <f>IF(Dades!C234&lt;&gt;"",
       IF(Dades!B234="DESPESA PERSONAL",
             IF(Q234="",Dades!C234,"Valor incorrecte"),
             Dades!C234),
IF(AND(Dades!B234&lt;&gt;"DIETA",Dades!B234&lt;&gt;"ALTRES"),
     IF(Dades!A234="", "", "Camp obligatori"),
      ""))</f>
        <v/>
      </c>
      <c r="D234" s="2" t="str">
        <f ca="1">IFERROR(IF(Dades!D234&lt;&gt;"",
       IF(OR(CELL("formato",Dades!D234)="D1",CELL("formato",Dades!D234)="D4"),Dades!D234+0,"Format incorrecte"),
      IF(Dades!A234="","","Camp obligatori")),"Valor incorrecte")</f>
        <v/>
      </c>
      <c r="E234" s="2" t="str">
        <f ca="1">IFERROR(IF(Dades!E234&lt;&gt;"",
       IF(OR(CELL("formato",Dades!E234)="D1",CELL("formato",Dades!E234)="D4"),Dades!E234+0,"Format incorrecte"),
      IF(Dades!A234="","","Camp obligatori")),"Valor incorrecte")</f>
        <v/>
      </c>
      <c r="F234" t="str">
        <f>IF(Dades!F234="",IF(Dades!A234="","",IF(Dades!B234="DESPESA PERSONAL","Camp obligatori","")),
IF(LEN(Dades!F234)&gt;255,"Longitud superada",Dades!F234))</f>
        <v/>
      </c>
      <c r="G234" t="str">
        <f>IF(Dades!G234&lt;&gt;"",Dades!G234,
IF(Dades!A234="","","Camp obligatori"))</f>
        <v/>
      </c>
      <c r="H234" t="str">
        <f>IF(Dades!H234="",IF(Dades!A234="","","Camp obligatori"),
IF(LEN(Dades!H234)&gt;255,"Longitud superada",Dades!H234))</f>
        <v/>
      </c>
      <c r="I234" s="7" t="str">
        <f>IFERROR(IF(Dades!I234&lt;&gt;"",
IF(TYPE(Dades!I234)=1,Dades!I234,"Format incorrecte"),
IF(Dades!A234="","","Camp obligatori")),"Valor incorrecte")</f>
        <v/>
      </c>
      <c r="J234" s="7" t="str">
        <f>IFERROR(IF(Dades!J234&lt;&gt;"",
       IF(TYPE(Dades!J234)=1,IF(Dades!I234&lt;Dades!J234,"Import incorrecte",Dades!J234),"Format incorrecte"),
IF(Dades!A234="","","")),"Valor incorrecte")</f>
        <v/>
      </c>
      <c r="K234" s="7" t="str">
        <f>IFERROR(IF(Dades!K234&lt;&gt;"",
IF(TYPE(Dades!K234)=1,Dades!K234,"Format incorrecte"),
IF(Dades!A234="","","Camp obligatori")),"Valor incorrecte")</f>
        <v/>
      </c>
      <c r="L234" s="7" t="str">
        <f>IFERROR(IF(Dades!L234&lt;&gt;"",
       IF(TYPE(Dades!L234)=1,IF(Dades!K234&lt;Dades!L234,"Import incorrecte",Dades!L234),"Format incorrecte"),
IF(Dades!A234="","","Camp obligatori")),"Valor incorrecte")</f>
        <v/>
      </c>
      <c r="M234" s="7" t="str">
        <f>IFERROR(IF(Dades!M234&lt;&gt;"",
IF(TYPE(Dades!M234)=1,Dades!M234,"Format incorrecte"),
IF(Dades!A234="","","")),"Valor incorrecte")</f>
        <v/>
      </c>
      <c r="N234" t="str">
        <f>IF(Dades!N234="","",
IF(LEN(Dades!N234)&gt;255,"Longitud superada",Dades!N234))</f>
        <v/>
      </c>
      <c r="O234" t="str">
        <f>IF(Dades!O234="","",
IF(LEN(Dades!O234)&gt;1000,"Longitud superada",Dades!O234))</f>
        <v/>
      </c>
      <c r="P234" t="str">
        <f>IF(OR(Dades!P234&lt;&gt;"",Dades!Q234&lt;&gt;"",Dades!R234&lt;&gt;"",Dades!S234&lt;&gt;"",Dades!T234&lt;&gt;"",Dades!U234&lt;&gt;"",Dades!V234&lt;&gt;""),"Buidar col P i endavant","")</f>
        <v/>
      </c>
      <c r="Q234" t="str">
        <f>IF(Dades!B234="DESPESA PERSONAL",
IFERROR(IF(
       AND(
         LEN(Dades!C234)=8,
         AND(ISNUMBER(VALUE(LEFT(Dades!C234,2))),VALUE(LEFT(Dades!C234,2))&gt;=1,VALUE(LEFT(Dades!C234,2))&lt;13),
         OR(MID(Dades!C234,3,1)="N",MID(Dades!C234,3,1)="E"),
         MID(Dades!C234,4,1)="/",
         AND(ISNUMBER(VALUE(RIGHT(Dades!C234,4))),VALUE(RIGHT(Dades!C234,4))&gt;=2000,VALUE(RIGHT(Dades!C234,4))&lt;2100)
       )
=FALSE,"Valor incorrecte",""),"Valor incorrecte"),"")</f>
        <v/>
      </c>
    </row>
    <row r="235" spans="1:17" x14ac:dyDescent="0.3">
      <c r="A235" t="str">
        <f>IF(Dades!A235&lt;&gt;"",IF(AND(Dades!A234="",Dades!B234="",Dades!C234="",Dades!D234="",Dades!E234="",Dades!F234="",Dades!G234="",Dades!H234="",Dades!I234="",Dades!J234="",Dades!K234="",Dades!L234="",Dades!M234="",Dades!N234="",Dades!O234=""),
"No es carregarà",
    IF(OR(Dades!A235="DIRECTA",Dades!A235="INDIRECTA"),Dades!A235,"Valor incorrecte")),
IF(Dades!B235="","","Camp obligatori"))</f>
        <v/>
      </c>
      <c r="B235" t="str">
        <f>IF(Dades!B235&lt;&gt;"",
IF(OR(Dades!B235="SERVEI PROFESSIONAL",
           Dades!B235="DESPESA PERSONAL",
           Dades!B235="ASSEGURANÇA",
           Dades!B235="DIETA",
           Dades!B235="AMORTITZACIO",
           Dades!B235="SUBMINISTRAMENT",
           Dades!B235="SERVEI GENERAL",
           Dades!B235="ALTRES"),
Dades!B235,"Valor incorrecte"),
IF(Dades!A235="","","Camp obligatori"))</f>
        <v/>
      </c>
      <c r="C235" s="6" t="str">
        <f>IF(Dades!C235&lt;&gt;"",
       IF(Dades!B235="DESPESA PERSONAL",
             IF(Q235="",Dades!C235,"Valor incorrecte"),
             Dades!C235),
IF(AND(Dades!B235&lt;&gt;"DIETA",Dades!B235&lt;&gt;"ALTRES"),
     IF(Dades!A235="", "", "Camp obligatori"),
      ""))</f>
        <v/>
      </c>
      <c r="D235" s="2" t="str">
        <f ca="1">IFERROR(IF(Dades!D235&lt;&gt;"",
       IF(OR(CELL("formato",Dades!D235)="D1",CELL("formato",Dades!D235)="D4"),Dades!D235+0,"Format incorrecte"),
      IF(Dades!A235="","","Camp obligatori")),"Valor incorrecte")</f>
        <v/>
      </c>
      <c r="E235" s="2" t="str">
        <f ca="1">IFERROR(IF(Dades!E235&lt;&gt;"",
       IF(OR(CELL("formato",Dades!E235)="D1",CELL("formato",Dades!E235)="D4"),Dades!E235+0,"Format incorrecte"),
      IF(Dades!A235="","","Camp obligatori")),"Valor incorrecte")</f>
        <v/>
      </c>
      <c r="F235" t="str">
        <f>IF(Dades!F235="",IF(Dades!A235="","",IF(Dades!B235="DESPESA PERSONAL","Camp obligatori","")),
IF(LEN(Dades!F235)&gt;255,"Longitud superada",Dades!F235))</f>
        <v/>
      </c>
      <c r="G235" t="str">
        <f>IF(Dades!G235&lt;&gt;"",Dades!G235,
IF(Dades!A235="","","Camp obligatori"))</f>
        <v/>
      </c>
      <c r="H235" t="str">
        <f>IF(Dades!H235="",IF(Dades!A235="","","Camp obligatori"),
IF(LEN(Dades!H235)&gt;255,"Longitud superada",Dades!H235))</f>
        <v/>
      </c>
      <c r="I235" s="7" t="str">
        <f>IFERROR(IF(Dades!I235&lt;&gt;"",
IF(TYPE(Dades!I235)=1,Dades!I235,"Format incorrecte"),
IF(Dades!A235="","","Camp obligatori")),"Valor incorrecte")</f>
        <v/>
      </c>
      <c r="J235" s="7" t="str">
        <f>IFERROR(IF(Dades!J235&lt;&gt;"",
       IF(TYPE(Dades!J235)=1,IF(Dades!I235&lt;Dades!J235,"Import incorrecte",Dades!J235),"Format incorrecte"),
IF(Dades!A235="","","")),"Valor incorrecte")</f>
        <v/>
      </c>
      <c r="K235" s="7" t="str">
        <f>IFERROR(IF(Dades!K235&lt;&gt;"",
IF(TYPE(Dades!K235)=1,Dades!K235,"Format incorrecte"),
IF(Dades!A235="","","Camp obligatori")),"Valor incorrecte")</f>
        <v/>
      </c>
      <c r="L235" s="7" t="str">
        <f>IFERROR(IF(Dades!L235&lt;&gt;"",
       IF(TYPE(Dades!L235)=1,IF(Dades!K235&lt;Dades!L235,"Import incorrecte",Dades!L235),"Format incorrecte"),
IF(Dades!A235="","","Camp obligatori")),"Valor incorrecte")</f>
        <v/>
      </c>
      <c r="M235" s="7" t="str">
        <f>IFERROR(IF(Dades!M235&lt;&gt;"",
IF(TYPE(Dades!M235)=1,Dades!M235,"Format incorrecte"),
IF(Dades!A235="","","")),"Valor incorrecte")</f>
        <v/>
      </c>
      <c r="N235" t="str">
        <f>IF(Dades!N235="","",
IF(LEN(Dades!N235)&gt;255,"Longitud superada",Dades!N235))</f>
        <v/>
      </c>
      <c r="O235" t="str">
        <f>IF(Dades!O235="","",
IF(LEN(Dades!O235)&gt;1000,"Longitud superada",Dades!O235))</f>
        <v/>
      </c>
      <c r="P235" t="str">
        <f>IF(OR(Dades!P235&lt;&gt;"",Dades!Q235&lt;&gt;"",Dades!R235&lt;&gt;"",Dades!S235&lt;&gt;"",Dades!T235&lt;&gt;"",Dades!U235&lt;&gt;"",Dades!V235&lt;&gt;""),"Buidar col P i endavant","")</f>
        <v/>
      </c>
      <c r="Q235" t="str">
        <f>IF(Dades!B235="DESPESA PERSONAL",
IFERROR(IF(
       AND(
         LEN(Dades!C235)=8,
         AND(ISNUMBER(VALUE(LEFT(Dades!C235,2))),VALUE(LEFT(Dades!C235,2))&gt;=1,VALUE(LEFT(Dades!C235,2))&lt;13),
         OR(MID(Dades!C235,3,1)="N",MID(Dades!C235,3,1)="E"),
         MID(Dades!C235,4,1)="/",
         AND(ISNUMBER(VALUE(RIGHT(Dades!C235,4))),VALUE(RIGHT(Dades!C235,4))&gt;=2000,VALUE(RIGHT(Dades!C235,4))&lt;2100)
       )
=FALSE,"Valor incorrecte",""),"Valor incorrecte"),"")</f>
        <v/>
      </c>
    </row>
    <row r="236" spans="1:17" x14ac:dyDescent="0.3">
      <c r="A236" t="str">
        <f>IF(Dades!A236&lt;&gt;"",IF(AND(Dades!A235="",Dades!B235="",Dades!C235="",Dades!D235="",Dades!E235="",Dades!F235="",Dades!G235="",Dades!H235="",Dades!I235="",Dades!J235="",Dades!K235="",Dades!L235="",Dades!M235="",Dades!N235="",Dades!O235=""),
"No es carregarà",
    IF(OR(Dades!A236="DIRECTA",Dades!A236="INDIRECTA"),Dades!A236,"Valor incorrecte")),
IF(Dades!B236="","","Camp obligatori"))</f>
        <v/>
      </c>
      <c r="B236" t="str">
        <f>IF(Dades!B236&lt;&gt;"",
IF(OR(Dades!B236="SERVEI PROFESSIONAL",
           Dades!B236="DESPESA PERSONAL",
           Dades!B236="ASSEGURANÇA",
           Dades!B236="DIETA",
           Dades!B236="AMORTITZACIO",
           Dades!B236="SUBMINISTRAMENT",
           Dades!B236="SERVEI GENERAL",
           Dades!B236="ALTRES"),
Dades!B236,"Valor incorrecte"),
IF(Dades!A236="","","Camp obligatori"))</f>
        <v/>
      </c>
      <c r="C236" s="6" t="str">
        <f>IF(Dades!C236&lt;&gt;"",
       IF(Dades!B236="DESPESA PERSONAL",
             IF(Q236="",Dades!C236,"Valor incorrecte"),
             Dades!C236),
IF(AND(Dades!B236&lt;&gt;"DIETA",Dades!B236&lt;&gt;"ALTRES"),
     IF(Dades!A236="", "", "Camp obligatori"),
      ""))</f>
        <v/>
      </c>
      <c r="D236" s="2" t="str">
        <f ca="1">IFERROR(IF(Dades!D236&lt;&gt;"",
       IF(OR(CELL("formato",Dades!D236)="D1",CELL("formato",Dades!D236)="D4"),Dades!D236+0,"Format incorrecte"),
      IF(Dades!A236="","","Camp obligatori")),"Valor incorrecte")</f>
        <v/>
      </c>
      <c r="E236" s="2" t="str">
        <f ca="1">IFERROR(IF(Dades!E236&lt;&gt;"",
       IF(OR(CELL("formato",Dades!E236)="D1",CELL("formato",Dades!E236)="D4"),Dades!E236+0,"Format incorrecte"),
      IF(Dades!A236="","","Camp obligatori")),"Valor incorrecte")</f>
        <v/>
      </c>
      <c r="F236" t="str">
        <f>IF(Dades!F236="",IF(Dades!A236="","",IF(Dades!B236="DESPESA PERSONAL","Camp obligatori","")),
IF(LEN(Dades!F236)&gt;255,"Longitud superada",Dades!F236))</f>
        <v/>
      </c>
      <c r="G236" t="str">
        <f>IF(Dades!G236&lt;&gt;"",Dades!G236,
IF(Dades!A236="","","Camp obligatori"))</f>
        <v/>
      </c>
      <c r="H236" t="str">
        <f>IF(Dades!H236="",IF(Dades!A236="","","Camp obligatori"),
IF(LEN(Dades!H236)&gt;255,"Longitud superada",Dades!H236))</f>
        <v/>
      </c>
      <c r="I236" s="7" t="str">
        <f>IFERROR(IF(Dades!I236&lt;&gt;"",
IF(TYPE(Dades!I236)=1,Dades!I236,"Format incorrecte"),
IF(Dades!A236="","","Camp obligatori")),"Valor incorrecte")</f>
        <v/>
      </c>
      <c r="J236" s="7" t="str">
        <f>IFERROR(IF(Dades!J236&lt;&gt;"",
       IF(TYPE(Dades!J236)=1,IF(Dades!I236&lt;Dades!J236,"Import incorrecte",Dades!J236),"Format incorrecte"),
IF(Dades!A236="","","")),"Valor incorrecte")</f>
        <v/>
      </c>
      <c r="K236" s="7" t="str">
        <f>IFERROR(IF(Dades!K236&lt;&gt;"",
IF(TYPE(Dades!K236)=1,Dades!K236,"Format incorrecte"),
IF(Dades!A236="","","Camp obligatori")),"Valor incorrecte")</f>
        <v/>
      </c>
      <c r="L236" s="7" t="str">
        <f>IFERROR(IF(Dades!L236&lt;&gt;"",
       IF(TYPE(Dades!L236)=1,IF(Dades!K236&lt;Dades!L236,"Import incorrecte",Dades!L236),"Format incorrecte"),
IF(Dades!A236="","","Camp obligatori")),"Valor incorrecte")</f>
        <v/>
      </c>
      <c r="M236" s="7" t="str">
        <f>IFERROR(IF(Dades!M236&lt;&gt;"",
IF(TYPE(Dades!M236)=1,Dades!M236,"Format incorrecte"),
IF(Dades!A236="","","")),"Valor incorrecte")</f>
        <v/>
      </c>
      <c r="N236" t="str">
        <f>IF(Dades!N236="","",
IF(LEN(Dades!N236)&gt;255,"Longitud superada",Dades!N236))</f>
        <v/>
      </c>
      <c r="O236" t="str">
        <f>IF(Dades!O236="","",
IF(LEN(Dades!O236)&gt;1000,"Longitud superada",Dades!O236))</f>
        <v/>
      </c>
      <c r="P236" t="str">
        <f>IF(OR(Dades!P236&lt;&gt;"",Dades!Q236&lt;&gt;"",Dades!R236&lt;&gt;"",Dades!S236&lt;&gt;"",Dades!T236&lt;&gt;"",Dades!U236&lt;&gt;"",Dades!V236&lt;&gt;""),"Buidar col P i endavant","")</f>
        <v/>
      </c>
      <c r="Q236" t="str">
        <f>IF(Dades!B236="DESPESA PERSONAL",
IFERROR(IF(
       AND(
         LEN(Dades!C236)=8,
         AND(ISNUMBER(VALUE(LEFT(Dades!C236,2))),VALUE(LEFT(Dades!C236,2))&gt;=1,VALUE(LEFT(Dades!C236,2))&lt;13),
         OR(MID(Dades!C236,3,1)="N",MID(Dades!C236,3,1)="E"),
         MID(Dades!C236,4,1)="/",
         AND(ISNUMBER(VALUE(RIGHT(Dades!C236,4))),VALUE(RIGHT(Dades!C236,4))&gt;=2000,VALUE(RIGHT(Dades!C236,4))&lt;2100)
       )
=FALSE,"Valor incorrecte",""),"Valor incorrecte"),"")</f>
        <v/>
      </c>
    </row>
    <row r="237" spans="1:17" x14ac:dyDescent="0.3">
      <c r="A237" t="str">
        <f>IF(Dades!A237&lt;&gt;"",IF(AND(Dades!A236="",Dades!B236="",Dades!C236="",Dades!D236="",Dades!E236="",Dades!F236="",Dades!G236="",Dades!H236="",Dades!I236="",Dades!J236="",Dades!K236="",Dades!L236="",Dades!M236="",Dades!N236="",Dades!O236=""),
"No es carregarà",
    IF(OR(Dades!A237="DIRECTA",Dades!A237="INDIRECTA"),Dades!A237,"Valor incorrecte")),
IF(Dades!B237="","","Camp obligatori"))</f>
        <v/>
      </c>
      <c r="B237" t="str">
        <f>IF(Dades!B237&lt;&gt;"",
IF(OR(Dades!B237="SERVEI PROFESSIONAL",
           Dades!B237="DESPESA PERSONAL",
           Dades!B237="ASSEGURANÇA",
           Dades!B237="DIETA",
           Dades!B237="AMORTITZACIO",
           Dades!B237="SUBMINISTRAMENT",
           Dades!B237="SERVEI GENERAL",
           Dades!B237="ALTRES"),
Dades!B237,"Valor incorrecte"),
IF(Dades!A237="","","Camp obligatori"))</f>
        <v/>
      </c>
      <c r="C237" s="6" t="str">
        <f>IF(Dades!C237&lt;&gt;"",
       IF(Dades!B237="DESPESA PERSONAL",
             IF(Q237="",Dades!C237,"Valor incorrecte"),
             Dades!C237),
IF(AND(Dades!B237&lt;&gt;"DIETA",Dades!B237&lt;&gt;"ALTRES"),
     IF(Dades!A237="", "", "Camp obligatori"),
      ""))</f>
        <v/>
      </c>
      <c r="D237" s="2" t="str">
        <f ca="1">IFERROR(IF(Dades!D237&lt;&gt;"",
       IF(OR(CELL("formato",Dades!D237)="D1",CELL("formato",Dades!D237)="D4"),Dades!D237+0,"Format incorrecte"),
      IF(Dades!A237="","","Camp obligatori")),"Valor incorrecte")</f>
        <v/>
      </c>
      <c r="E237" s="2" t="str">
        <f ca="1">IFERROR(IF(Dades!E237&lt;&gt;"",
       IF(OR(CELL("formato",Dades!E237)="D1",CELL("formato",Dades!E237)="D4"),Dades!E237+0,"Format incorrecte"),
      IF(Dades!A237="","","Camp obligatori")),"Valor incorrecte")</f>
        <v/>
      </c>
      <c r="F237" t="str">
        <f>IF(Dades!F237="",IF(Dades!A237="","",IF(Dades!B237="DESPESA PERSONAL","Camp obligatori","")),
IF(LEN(Dades!F237)&gt;255,"Longitud superada",Dades!F237))</f>
        <v/>
      </c>
      <c r="G237" t="str">
        <f>IF(Dades!G237&lt;&gt;"",Dades!G237,
IF(Dades!A237="","","Camp obligatori"))</f>
        <v/>
      </c>
      <c r="H237" t="str">
        <f>IF(Dades!H237="",IF(Dades!A237="","","Camp obligatori"),
IF(LEN(Dades!H237)&gt;255,"Longitud superada",Dades!H237))</f>
        <v/>
      </c>
      <c r="I237" s="7" t="str">
        <f>IFERROR(IF(Dades!I237&lt;&gt;"",
IF(TYPE(Dades!I237)=1,Dades!I237,"Format incorrecte"),
IF(Dades!A237="","","Camp obligatori")),"Valor incorrecte")</f>
        <v/>
      </c>
      <c r="J237" s="7" t="str">
        <f>IFERROR(IF(Dades!J237&lt;&gt;"",
       IF(TYPE(Dades!J237)=1,IF(Dades!I237&lt;Dades!J237,"Import incorrecte",Dades!J237),"Format incorrecte"),
IF(Dades!A237="","","")),"Valor incorrecte")</f>
        <v/>
      </c>
      <c r="K237" s="7" t="str">
        <f>IFERROR(IF(Dades!K237&lt;&gt;"",
IF(TYPE(Dades!K237)=1,Dades!K237,"Format incorrecte"),
IF(Dades!A237="","","Camp obligatori")),"Valor incorrecte")</f>
        <v/>
      </c>
      <c r="L237" s="7" t="str">
        <f>IFERROR(IF(Dades!L237&lt;&gt;"",
       IF(TYPE(Dades!L237)=1,IF(Dades!K237&lt;Dades!L237,"Import incorrecte",Dades!L237),"Format incorrecte"),
IF(Dades!A237="","","Camp obligatori")),"Valor incorrecte")</f>
        <v/>
      </c>
      <c r="M237" s="7" t="str">
        <f>IFERROR(IF(Dades!M237&lt;&gt;"",
IF(TYPE(Dades!M237)=1,Dades!M237,"Format incorrecte"),
IF(Dades!A237="","","")),"Valor incorrecte")</f>
        <v/>
      </c>
      <c r="N237" t="str">
        <f>IF(Dades!N237="","",
IF(LEN(Dades!N237)&gt;255,"Longitud superada",Dades!N237))</f>
        <v/>
      </c>
      <c r="O237" t="str">
        <f>IF(Dades!O237="","",
IF(LEN(Dades!O237)&gt;1000,"Longitud superada",Dades!O237))</f>
        <v/>
      </c>
      <c r="P237" t="str">
        <f>IF(OR(Dades!P237&lt;&gt;"",Dades!Q237&lt;&gt;"",Dades!R237&lt;&gt;"",Dades!S237&lt;&gt;"",Dades!T237&lt;&gt;"",Dades!U237&lt;&gt;"",Dades!V237&lt;&gt;""),"Buidar col P i endavant","")</f>
        <v/>
      </c>
      <c r="Q237" t="str">
        <f>IF(Dades!B237="DESPESA PERSONAL",
IFERROR(IF(
       AND(
         LEN(Dades!C237)=8,
         AND(ISNUMBER(VALUE(LEFT(Dades!C237,2))),VALUE(LEFT(Dades!C237,2))&gt;=1,VALUE(LEFT(Dades!C237,2))&lt;13),
         OR(MID(Dades!C237,3,1)="N",MID(Dades!C237,3,1)="E"),
         MID(Dades!C237,4,1)="/",
         AND(ISNUMBER(VALUE(RIGHT(Dades!C237,4))),VALUE(RIGHT(Dades!C237,4))&gt;=2000,VALUE(RIGHT(Dades!C237,4))&lt;2100)
       )
=FALSE,"Valor incorrecte",""),"Valor incorrecte"),"")</f>
        <v/>
      </c>
    </row>
    <row r="238" spans="1:17" x14ac:dyDescent="0.3">
      <c r="A238" t="str">
        <f>IF(Dades!A238&lt;&gt;"",IF(AND(Dades!A237="",Dades!B237="",Dades!C237="",Dades!D237="",Dades!E237="",Dades!F237="",Dades!G237="",Dades!H237="",Dades!I237="",Dades!J237="",Dades!K237="",Dades!L237="",Dades!M237="",Dades!N237="",Dades!O237=""),
"No es carregarà",
    IF(OR(Dades!A238="DIRECTA",Dades!A238="INDIRECTA"),Dades!A238,"Valor incorrecte")),
IF(Dades!B238="","","Camp obligatori"))</f>
        <v/>
      </c>
      <c r="B238" t="str">
        <f>IF(Dades!B238&lt;&gt;"",
IF(OR(Dades!B238="SERVEI PROFESSIONAL",
           Dades!B238="DESPESA PERSONAL",
           Dades!B238="ASSEGURANÇA",
           Dades!B238="DIETA",
           Dades!B238="AMORTITZACIO",
           Dades!B238="SUBMINISTRAMENT",
           Dades!B238="SERVEI GENERAL",
           Dades!B238="ALTRES"),
Dades!B238,"Valor incorrecte"),
IF(Dades!A238="","","Camp obligatori"))</f>
        <v/>
      </c>
      <c r="C238" s="6" t="str">
        <f>IF(Dades!C238&lt;&gt;"",
       IF(Dades!B238="DESPESA PERSONAL",
             IF(Q238="",Dades!C238,"Valor incorrecte"),
             Dades!C238),
IF(AND(Dades!B238&lt;&gt;"DIETA",Dades!B238&lt;&gt;"ALTRES"),
     IF(Dades!A238="", "", "Camp obligatori"),
      ""))</f>
        <v/>
      </c>
      <c r="D238" s="2" t="str">
        <f ca="1">IFERROR(IF(Dades!D238&lt;&gt;"",
       IF(OR(CELL("formato",Dades!D238)="D1",CELL("formato",Dades!D238)="D4"),Dades!D238+0,"Format incorrecte"),
      IF(Dades!A238="","","Camp obligatori")),"Valor incorrecte")</f>
        <v/>
      </c>
      <c r="E238" s="2" t="str">
        <f ca="1">IFERROR(IF(Dades!E238&lt;&gt;"",
       IF(OR(CELL("formato",Dades!E238)="D1",CELL("formato",Dades!E238)="D4"),Dades!E238+0,"Format incorrecte"),
      IF(Dades!A238="","","Camp obligatori")),"Valor incorrecte")</f>
        <v/>
      </c>
      <c r="F238" t="str">
        <f>IF(Dades!F238="",IF(Dades!A238="","",IF(Dades!B238="DESPESA PERSONAL","Camp obligatori","")),
IF(LEN(Dades!F238)&gt;255,"Longitud superada",Dades!F238))</f>
        <v/>
      </c>
      <c r="G238" t="str">
        <f>IF(Dades!G238&lt;&gt;"",Dades!G238,
IF(Dades!A238="","","Camp obligatori"))</f>
        <v/>
      </c>
      <c r="H238" t="str">
        <f>IF(Dades!H238="",IF(Dades!A238="","","Camp obligatori"),
IF(LEN(Dades!H238)&gt;255,"Longitud superada",Dades!H238))</f>
        <v/>
      </c>
      <c r="I238" s="7" t="str">
        <f>IFERROR(IF(Dades!I238&lt;&gt;"",
IF(TYPE(Dades!I238)=1,Dades!I238,"Format incorrecte"),
IF(Dades!A238="","","Camp obligatori")),"Valor incorrecte")</f>
        <v/>
      </c>
      <c r="J238" s="7" t="str">
        <f>IFERROR(IF(Dades!J238&lt;&gt;"",
       IF(TYPE(Dades!J238)=1,IF(Dades!I238&lt;Dades!J238,"Import incorrecte",Dades!J238),"Format incorrecte"),
IF(Dades!A238="","","")),"Valor incorrecte")</f>
        <v/>
      </c>
      <c r="K238" s="7" t="str">
        <f>IFERROR(IF(Dades!K238&lt;&gt;"",
IF(TYPE(Dades!K238)=1,Dades!K238,"Format incorrecte"),
IF(Dades!A238="","","Camp obligatori")),"Valor incorrecte")</f>
        <v/>
      </c>
      <c r="L238" s="7" t="str">
        <f>IFERROR(IF(Dades!L238&lt;&gt;"",
       IF(TYPE(Dades!L238)=1,IF(Dades!K238&lt;Dades!L238,"Import incorrecte",Dades!L238),"Format incorrecte"),
IF(Dades!A238="","","Camp obligatori")),"Valor incorrecte")</f>
        <v/>
      </c>
      <c r="M238" s="7" t="str">
        <f>IFERROR(IF(Dades!M238&lt;&gt;"",
IF(TYPE(Dades!M238)=1,Dades!M238,"Format incorrecte"),
IF(Dades!A238="","","")),"Valor incorrecte")</f>
        <v/>
      </c>
      <c r="N238" t="str">
        <f>IF(Dades!N238="","",
IF(LEN(Dades!N238)&gt;255,"Longitud superada",Dades!N238))</f>
        <v/>
      </c>
      <c r="O238" t="str">
        <f>IF(Dades!O238="","",
IF(LEN(Dades!O238)&gt;1000,"Longitud superada",Dades!O238))</f>
        <v/>
      </c>
      <c r="P238" t="str">
        <f>IF(OR(Dades!P238&lt;&gt;"",Dades!Q238&lt;&gt;"",Dades!R238&lt;&gt;"",Dades!S238&lt;&gt;"",Dades!T238&lt;&gt;"",Dades!U238&lt;&gt;"",Dades!V238&lt;&gt;""),"Buidar col P i endavant","")</f>
        <v/>
      </c>
      <c r="Q238" t="str">
        <f>IF(Dades!B238="DESPESA PERSONAL",
IFERROR(IF(
       AND(
         LEN(Dades!C238)=8,
         AND(ISNUMBER(VALUE(LEFT(Dades!C238,2))),VALUE(LEFT(Dades!C238,2))&gt;=1,VALUE(LEFT(Dades!C238,2))&lt;13),
         OR(MID(Dades!C238,3,1)="N",MID(Dades!C238,3,1)="E"),
         MID(Dades!C238,4,1)="/",
         AND(ISNUMBER(VALUE(RIGHT(Dades!C238,4))),VALUE(RIGHT(Dades!C238,4))&gt;=2000,VALUE(RIGHT(Dades!C238,4))&lt;2100)
       )
=FALSE,"Valor incorrecte",""),"Valor incorrecte"),"")</f>
        <v/>
      </c>
    </row>
    <row r="239" spans="1:17" x14ac:dyDescent="0.3">
      <c r="A239" t="str">
        <f>IF(Dades!A239&lt;&gt;"",IF(AND(Dades!A238="",Dades!B238="",Dades!C238="",Dades!D238="",Dades!E238="",Dades!F238="",Dades!G238="",Dades!H238="",Dades!I238="",Dades!J238="",Dades!K238="",Dades!L238="",Dades!M238="",Dades!N238="",Dades!O238=""),
"No es carregarà",
    IF(OR(Dades!A239="DIRECTA",Dades!A239="INDIRECTA"),Dades!A239,"Valor incorrecte")),
IF(Dades!B239="","","Camp obligatori"))</f>
        <v/>
      </c>
      <c r="B239" t="str">
        <f>IF(Dades!B239&lt;&gt;"",
IF(OR(Dades!B239="SERVEI PROFESSIONAL",
           Dades!B239="DESPESA PERSONAL",
           Dades!B239="ASSEGURANÇA",
           Dades!B239="DIETA",
           Dades!B239="AMORTITZACIO",
           Dades!B239="SUBMINISTRAMENT",
           Dades!B239="SERVEI GENERAL",
           Dades!B239="ALTRES"),
Dades!B239,"Valor incorrecte"),
IF(Dades!A239="","","Camp obligatori"))</f>
        <v/>
      </c>
      <c r="C239" s="6" t="str">
        <f>IF(Dades!C239&lt;&gt;"",
       IF(Dades!B239="DESPESA PERSONAL",
             IF(Q239="",Dades!C239,"Valor incorrecte"),
             Dades!C239),
IF(AND(Dades!B239&lt;&gt;"DIETA",Dades!B239&lt;&gt;"ALTRES"),
     IF(Dades!A239="", "", "Camp obligatori"),
      ""))</f>
        <v/>
      </c>
      <c r="D239" s="2" t="str">
        <f ca="1">IFERROR(IF(Dades!D239&lt;&gt;"",
       IF(OR(CELL("formato",Dades!D239)="D1",CELL("formato",Dades!D239)="D4"),Dades!D239+0,"Format incorrecte"),
      IF(Dades!A239="","","Camp obligatori")),"Valor incorrecte")</f>
        <v/>
      </c>
      <c r="E239" s="2" t="str">
        <f ca="1">IFERROR(IF(Dades!E239&lt;&gt;"",
       IF(OR(CELL("formato",Dades!E239)="D1",CELL("formato",Dades!E239)="D4"),Dades!E239+0,"Format incorrecte"),
      IF(Dades!A239="","","Camp obligatori")),"Valor incorrecte")</f>
        <v/>
      </c>
      <c r="F239" t="str">
        <f>IF(Dades!F239="",IF(Dades!A239="","",IF(Dades!B239="DESPESA PERSONAL","Camp obligatori","")),
IF(LEN(Dades!F239)&gt;255,"Longitud superada",Dades!F239))</f>
        <v/>
      </c>
      <c r="G239" t="str">
        <f>IF(Dades!G239&lt;&gt;"",Dades!G239,
IF(Dades!A239="","","Camp obligatori"))</f>
        <v/>
      </c>
      <c r="H239" t="str">
        <f>IF(Dades!H239="",IF(Dades!A239="","","Camp obligatori"),
IF(LEN(Dades!H239)&gt;255,"Longitud superada",Dades!H239))</f>
        <v/>
      </c>
      <c r="I239" s="7" t="str">
        <f>IFERROR(IF(Dades!I239&lt;&gt;"",
IF(TYPE(Dades!I239)=1,Dades!I239,"Format incorrecte"),
IF(Dades!A239="","","Camp obligatori")),"Valor incorrecte")</f>
        <v/>
      </c>
      <c r="J239" s="7" t="str">
        <f>IFERROR(IF(Dades!J239&lt;&gt;"",
       IF(TYPE(Dades!J239)=1,IF(Dades!I239&lt;Dades!J239,"Import incorrecte",Dades!J239),"Format incorrecte"),
IF(Dades!A239="","","")),"Valor incorrecte")</f>
        <v/>
      </c>
      <c r="K239" s="7" t="str">
        <f>IFERROR(IF(Dades!K239&lt;&gt;"",
IF(TYPE(Dades!K239)=1,Dades!K239,"Format incorrecte"),
IF(Dades!A239="","","Camp obligatori")),"Valor incorrecte")</f>
        <v/>
      </c>
      <c r="L239" s="7" t="str">
        <f>IFERROR(IF(Dades!L239&lt;&gt;"",
       IF(TYPE(Dades!L239)=1,IF(Dades!K239&lt;Dades!L239,"Import incorrecte",Dades!L239),"Format incorrecte"),
IF(Dades!A239="","","Camp obligatori")),"Valor incorrecte")</f>
        <v/>
      </c>
      <c r="M239" s="7" t="str">
        <f>IFERROR(IF(Dades!M239&lt;&gt;"",
IF(TYPE(Dades!M239)=1,Dades!M239,"Format incorrecte"),
IF(Dades!A239="","","")),"Valor incorrecte")</f>
        <v/>
      </c>
      <c r="N239" t="str">
        <f>IF(Dades!N239="","",
IF(LEN(Dades!N239)&gt;255,"Longitud superada",Dades!N239))</f>
        <v/>
      </c>
      <c r="O239" t="str">
        <f>IF(Dades!O239="","",
IF(LEN(Dades!O239)&gt;1000,"Longitud superada",Dades!O239))</f>
        <v/>
      </c>
      <c r="P239" t="str">
        <f>IF(OR(Dades!P239&lt;&gt;"",Dades!Q239&lt;&gt;"",Dades!R239&lt;&gt;"",Dades!S239&lt;&gt;"",Dades!T239&lt;&gt;"",Dades!U239&lt;&gt;"",Dades!V239&lt;&gt;""),"Buidar col P i endavant","")</f>
        <v/>
      </c>
      <c r="Q239" t="str">
        <f>IF(Dades!B239="DESPESA PERSONAL",
IFERROR(IF(
       AND(
         LEN(Dades!C239)=8,
         AND(ISNUMBER(VALUE(LEFT(Dades!C239,2))),VALUE(LEFT(Dades!C239,2))&gt;=1,VALUE(LEFT(Dades!C239,2))&lt;13),
         OR(MID(Dades!C239,3,1)="N",MID(Dades!C239,3,1)="E"),
         MID(Dades!C239,4,1)="/",
         AND(ISNUMBER(VALUE(RIGHT(Dades!C239,4))),VALUE(RIGHT(Dades!C239,4))&gt;=2000,VALUE(RIGHT(Dades!C239,4))&lt;2100)
       )
=FALSE,"Valor incorrecte",""),"Valor incorrecte"),"")</f>
        <v/>
      </c>
    </row>
    <row r="240" spans="1:17" x14ac:dyDescent="0.3">
      <c r="A240" t="str">
        <f>IF(Dades!A240&lt;&gt;"",IF(AND(Dades!A239="",Dades!B239="",Dades!C239="",Dades!D239="",Dades!E239="",Dades!F239="",Dades!G239="",Dades!H239="",Dades!I239="",Dades!J239="",Dades!K239="",Dades!L239="",Dades!M239="",Dades!N239="",Dades!O239=""),
"No es carregarà",
    IF(OR(Dades!A240="DIRECTA",Dades!A240="INDIRECTA"),Dades!A240,"Valor incorrecte")),
IF(Dades!B240="","","Camp obligatori"))</f>
        <v/>
      </c>
      <c r="B240" t="str">
        <f>IF(Dades!B240&lt;&gt;"",
IF(OR(Dades!B240="SERVEI PROFESSIONAL",
           Dades!B240="DESPESA PERSONAL",
           Dades!B240="ASSEGURANÇA",
           Dades!B240="DIETA",
           Dades!B240="AMORTITZACIO",
           Dades!B240="SUBMINISTRAMENT",
           Dades!B240="SERVEI GENERAL",
           Dades!B240="ALTRES"),
Dades!B240,"Valor incorrecte"),
IF(Dades!A240="","","Camp obligatori"))</f>
        <v/>
      </c>
      <c r="C240" s="6" t="str">
        <f>IF(Dades!C240&lt;&gt;"",
       IF(Dades!B240="DESPESA PERSONAL",
             IF(Q240="",Dades!C240,"Valor incorrecte"),
             Dades!C240),
IF(AND(Dades!B240&lt;&gt;"DIETA",Dades!B240&lt;&gt;"ALTRES"),
     IF(Dades!A240="", "", "Camp obligatori"),
      ""))</f>
        <v/>
      </c>
      <c r="D240" s="2" t="str">
        <f ca="1">IFERROR(IF(Dades!D240&lt;&gt;"",
       IF(OR(CELL("formato",Dades!D240)="D1",CELL("formato",Dades!D240)="D4"),Dades!D240+0,"Format incorrecte"),
      IF(Dades!A240="","","Camp obligatori")),"Valor incorrecte")</f>
        <v/>
      </c>
      <c r="E240" s="2" t="str">
        <f ca="1">IFERROR(IF(Dades!E240&lt;&gt;"",
       IF(OR(CELL("formato",Dades!E240)="D1",CELL("formato",Dades!E240)="D4"),Dades!E240+0,"Format incorrecte"),
      IF(Dades!A240="","","Camp obligatori")),"Valor incorrecte")</f>
        <v/>
      </c>
      <c r="F240" t="str">
        <f>IF(Dades!F240="",IF(Dades!A240="","",IF(Dades!B240="DESPESA PERSONAL","Camp obligatori","")),
IF(LEN(Dades!F240)&gt;255,"Longitud superada",Dades!F240))</f>
        <v/>
      </c>
      <c r="G240" t="str">
        <f>IF(Dades!G240&lt;&gt;"",Dades!G240,
IF(Dades!A240="","","Camp obligatori"))</f>
        <v/>
      </c>
      <c r="H240" t="str">
        <f>IF(Dades!H240="",IF(Dades!A240="","","Camp obligatori"),
IF(LEN(Dades!H240)&gt;255,"Longitud superada",Dades!H240))</f>
        <v/>
      </c>
      <c r="I240" s="7" t="str">
        <f>IFERROR(IF(Dades!I240&lt;&gt;"",
IF(TYPE(Dades!I240)=1,Dades!I240,"Format incorrecte"),
IF(Dades!A240="","","Camp obligatori")),"Valor incorrecte")</f>
        <v/>
      </c>
      <c r="J240" s="7" t="str">
        <f>IFERROR(IF(Dades!J240&lt;&gt;"",
       IF(TYPE(Dades!J240)=1,IF(Dades!I240&lt;Dades!J240,"Import incorrecte",Dades!J240),"Format incorrecte"),
IF(Dades!A240="","","")),"Valor incorrecte")</f>
        <v/>
      </c>
      <c r="K240" s="7" t="str">
        <f>IFERROR(IF(Dades!K240&lt;&gt;"",
IF(TYPE(Dades!K240)=1,Dades!K240,"Format incorrecte"),
IF(Dades!A240="","","Camp obligatori")),"Valor incorrecte")</f>
        <v/>
      </c>
      <c r="L240" s="7" t="str">
        <f>IFERROR(IF(Dades!L240&lt;&gt;"",
       IF(TYPE(Dades!L240)=1,IF(Dades!K240&lt;Dades!L240,"Import incorrecte",Dades!L240),"Format incorrecte"),
IF(Dades!A240="","","Camp obligatori")),"Valor incorrecte")</f>
        <v/>
      </c>
      <c r="M240" s="7" t="str">
        <f>IFERROR(IF(Dades!M240&lt;&gt;"",
IF(TYPE(Dades!M240)=1,Dades!M240,"Format incorrecte"),
IF(Dades!A240="","","")),"Valor incorrecte")</f>
        <v/>
      </c>
      <c r="N240" t="str">
        <f>IF(Dades!N240="","",
IF(LEN(Dades!N240)&gt;255,"Longitud superada",Dades!N240))</f>
        <v/>
      </c>
      <c r="O240" t="str">
        <f>IF(Dades!O240="","",
IF(LEN(Dades!O240)&gt;1000,"Longitud superada",Dades!O240))</f>
        <v/>
      </c>
      <c r="P240" t="str">
        <f>IF(OR(Dades!P240&lt;&gt;"",Dades!Q240&lt;&gt;"",Dades!R240&lt;&gt;"",Dades!S240&lt;&gt;"",Dades!T240&lt;&gt;"",Dades!U240&lt;&gt;"",Dades!V240&lt;&gt;""),"Buidar col P i endavant","")</f>
        <v/>
      </c>
      <c r="Q240" t="str">
        <f>IF(Dades!B240="DESPESA PERSONAL",
IFERROR(IF(
       AND(
         LEN(Dades!C240)=8,
         AND(ISNUMBER(VALUE(LEFT(Dades!C240,2))),VALUE(LEFT(Dades!C240,2))&gt;=1,VALUE(LEFT(Dades!C240,2))&lt;13),
         OR(MID(Dades!C240,3,1)="N",MID(Dades!C240,3,1)="E"),
         MID(Dades!C240,4,1)="/",
         AND(ISNUMBER(VALUE(RIGHT(Dades!C240,4))),VALUE(RIGHT(Dades!C240,4))&gt;=2000,VALUE(RIGHT(Dades!C240,4))&lt;2100)
       )
=FALSE,"Valor incorrecte",""),"Valor incorrecte"),"")</f>
        <v/>
      </c>
    </row>
    <row r="241" spans="1:17" x14ac:dyDescent="0.3">
      <c r="A241" t="str">
        <f>IF(Dades!A241&lt;&gt;"",IF(AND(Dades!A240="",Dades!B240="",Dades!C240="",Dades!D240="",Dades!E240="",Dades!F240="",Dades!G240="",Dades!H240="",Dades!I240="",Dades!J240="",Dades!K240="",Dades!L240="",Dades!M240="",Dades!N240="",Dades!O240=""),
"No es carregarà",
    IF(OR(Dades!A241="DIRECTA",Dades!A241="INDIRECTA"),Dades!A241,"Valor incorrecte")),
IF(Dades!B241="","","Camp obligatori"))</f>
        <v/>
      </c>
      <c r="B241" t="str">
        <f>IF(Dades!B241&lt;&gt;"",
IF(OR(Dades!B241="SERVEI PROFESSIONAL",
           Dades!B241="DESPESA PERSONAL",
           Dades!B241="ASSEGURANÇA",
           Dades!B241="DIETA",
           Dades!B241="AMORTITZACIO",
           Dades!B241="SUBMINISTRAMENT",
           Dades!B241="SERVEI GENERAL",
           Dades!B241="ALTRES"),
Dades!B241,"Valor incorrecte"),
IF(Dades!A241="","","Camp obligatori"))</f>
        <v/>
      </c>
      <c r="C241" s="6" t="str">
        <f>IF(Dades!C241&lt;&gt;"",
       IF(Dades!B241="DESPESA PERSONAL",
             IF(Q241="",Dades!C241,"Valor incorrecte"),
             Dades!C241),
IF(AND(Dades!B241&lt;&gt;"DIETA",Dades!B241&lt;&gt;"ALTRES"),
     IF(Dades!A241="", "", "Camp obligatori"),
      ""))</f>
        <v/>
      </c>
      <c r="D241" s="2" t="str">
        <f ca="1">IFERROR(IF(Dades!D241&lt;&gt;"",
       IF(OR(CELL("formato",Dades!D241)="D1",CELL("formato",Dades!D241)="D4"),Dades!D241+0,"Format incorrecte"),
      IF(Dades!A241="","","Camp obligatori")),"Valor incorrecte")</f>
        <v/>
      </c>
      <c r="E241" s="2" t="str">
        <f ca="1">IFERROR(IF(Dades!E241&lt;&gt;"",
       IF(OR(CELL("formato",Dades!E241)="D1",CELL("formato",Dades!E241)="D4"),Dades!E241+0,"Format incorrecte"),
      IF(Dades!A241="","","Camp obligatori")),"Valor incorrecte")</f>
        <v/>
      </c>
      <c r="F241" t="str">
        <f>IF(Dades!F241="",IF(Dades!A241="","",IF(Dades!B241="DESPESA PERSONAL","Camp obligatori","")),
IF(LEN(Dades!F241)&gt;255,"Longitud superada",Dades!F241))</f>
        <v/>
      </c>
      <c r="G241" t="str">
        <f>IF(Dades!G241&lt;&gt;"",Dades!G241,
IF(Dades!A241="","","Camp obligatori"))</f>
        <v/>
      </c>
      <c r="H241" t="str">
        <f>IF(Dades!H241="",IF(Dades!A241="","","Camp obligatori"),
IF(LEN(Dades!H241)&gt;255,"Longitud superada",Dades!H241))</f>
        <v/>
      </c>
      <c r="I241" s="7" t="str">
        <f>IFERROR(IF(Dades!I241&lt;&gt;"",
IF(TYPE(Dades!I241)=1,Dades!I241,"Format incorrecte"),
IF(Dades!A241="","","Camp obligatori")),"Valor incorrecte")</f>
        <v/>
      </c>
      <c r="J241" s="7" t="str">
        <f>IFERROR(IF(Dades!J241&lt;&gt;"",
       IF(TYPE(Dades!J241)=1,IF(Dades!I241&lt;Dades!J241,"Import incorrecte",Dades!J241),"Format incorrecte"),
IF(Dades!A241="","","")),"Valor incorrecte")</f>
        <v/>
      </c>
      <c r="K241" s="7" t="str">
        <f>IFERROR(IF(Dades!K241&lt;&gt;"",
IF(TYPE(Dades!K241)=1,Dades!K241,"Format incorrecte"),
IF(Dades!A241="","","Camp obligatori")),"Valor incorrecte")</f>
        <v/>
      </c>
      <c r="L241" s="7" t="str">
        <f>IFERROR(IF(Dades!L241&lt;&gt;"",
       IF(TYPE(Dades!L241)=1,IF(Dades!K241&lt;Dades!L241,"Import incorrecte",Dades!L241),"Format incorrecte"),
IF(Dades!A241="","","Camp obligatori")),"Valor incorrecte")</f>
        <v/>
      </c>
      <c r="M241" s="7" t="str">
        <f>IFERROR(IF(Dades!M241&lt;&gt;"",
IF(TYPE(Dades!M241)=1,Dades!M241,"Format incorrecte"),
IF(Dades!A241="","","")),"Valor incorrecte")</f>
        <v/>
      </c>
      <c r="N241" t="str">
        <f>IF(Dades!N241="","",
IF(LEN(Dades!N241)&gt;255,"Longitud superada",Dades!N241))</f>
        <v/>
      </c>
      <c r="O241" t="str">
        <f>IF(Dades!O241="","",
IF(LEN(Dades!O241)&gt;1000,"Longitud superada",Dades!O241))</f>
        <v/>
      </c>
      <c r="P241" t="str">
        <f>IF(OR(Dades!P241&lt;&gt;"",Dades!Q241&lt;&gt;"",Dades!R241&lt;&gt;"",Dades!S241&lt;&gt;"",Dades!T241&lt;&gt;"",Dades!U241&lt;&gt;"",Dades!V241&lt;&gt;""),"Buidar col P i endavant","")</f>
        <v/>
      </c>
      <c r="Q241" t="str">
        <f>IF(Dades!B241="DESPESA PERSONAL",
IFERROR(IF(
       AND(
         LEN(Dades!C241)=8,
         AND(ISNUMBER(VALUE(LEFT(Dades!C241,2))),VALUE(LEFT(Dades!C241,2))&gt;=1,VALUE(LEFT(Dades!C241,2))&lt;13),
         OR(MID(Dades!C241,3,1)="N",MID(Dades!C241,3,1)="E"),
         MID(Dades!C241,4,1)="/",
         AND(ISNUMBER(VALUE(RIGHT(Dades!C241,4))),VALUE(RIGHT(Dades!C241,4))&gt;=2000,VALUE(RIGHT(Dades!C241,4))&lt;2100)
       )
=FALSE,"Valor incorrecte",""),"Valor incorrecte"),"")</f>
        <v/>
      </c>
    </row>
    <row r="242" spans="1:17" x14ac:dyDescent="0.3">
      <c r="A242" t="str">
        <f>IF(Dades!A242&lt;&gt;"",IF(AND(Dades!A241="",Dades!B241="",Dades!C241="",Dades!D241="",Dades!E241="",Dades!F241="",Dades!G241="",Dades!H241="",Dades!I241="",Dades!J241="",Dades!K241="",Dades!L241="",Dades!M241="",Dades!N241="",Dades!O241=""),
"No es carregarà",
    IF(OR(Dades!A242="DIRECTA",Dades!A242="INDIRECTA"),Dades!A242,"Valor incorrecte")),
IF(Dades!B242="","","Camp obligatori"))</f>
        <v/>
      </c>
      <c r="B242" t="str">
        <f>IF(Dades!B242&lt;&gt;"",
IF(OR(Dades!B242="SERVEI PROFESSIONAL",
           Dades!B242="DESPESA PERSONAL",
           Dades!B242="ASSEGURANÇA",
           Dades!B242="DIETA",
           Dades!B242="AMORTITZACIO",
           Dades!B242="SUBMINISTRAMENT",
           Dades!B242="SERVEI GENERAL",
           Dades!B242="ALTRES"),
Dades!B242,"Valor incorrecte"),
IF(Dades!A242="","","Camp obligatori"))</f>
        <v/>
      </c>
      <c r="C242" s="6" t="str">
        <f>IF(Dades!C242&lt;&gt;"",
       IF(Dades!B242="DESPESA PERSONAL",
             IF(Q242="",Dades!C242,"Valor incorrecte"),
             Dades!C242),
IF(AND(Dades!B242&lt;&gt;"DIETA",Dades!B242&lt;&gt;"ALTRES"),
     IF(Dades!A242="", "", "Camp obligatori"),
      ""))</f>
        <v/>
      </c>
      <c r="D242" s="2" t="str">
        <f ca="1">IFERROR(IF(Dades!D242&lt;&gt;"",
       IF(OR(CELL("formato",Dades!D242)="D1",CELL("formato",Dades!D242)="D4"),Dades!D242+0,"Format incorrecte"),
      IF(Dades!A242="","","Camp obligatori")),"Valor incorrecte")</f>
        <v/>
      </c>
      <c r="E242" s="2" t="str">
        <f ca="1">IFERROR(IF(Dades!E242&lt;&gt;"",
       IF(OR(CELL("formato",Dades!E242)="D1",CELL("formato",Dades!E242)="D4"),Dades!E242+0,"Format incorrecte"),
      IF(Dades!A242="","","Camp obligatori")),"Valor incorrecte")</f>
        <v/>
      </c>
      <c r="F242" t="str">
        <f>IF(Dades!F242="",IF(Dades!A242="","",IF(Dades!B242="DESPESA PERSONAL","Camp obligatori","")),
IF(LEN(Dades!F242)&gt;255,"Longitud superada",Dades!F242))</f>
        <v/>
      </c>
      <c r="G242" t="str">
        <f>IF(Dades!G242&lt;&gt;"",Dades!G242,
IF(Dades!A242="","","Camp obligatori"))</f>
        <v/>
      </c>
      <c r="H242" t="str">
        <f>IF(Dades!H242="",IF(Dades!A242="","","Camp obligatori"),
IF(LEN(Dades!H242)&gt;255,"Longitud superada",Dades!H242))</f>
        <v/>
      </c>
      <c r="I242" s="7" t="str">
        <f>IFERROR(IF(Dades!I242&lt;&gt;"",
IF(TYPE(Dades!I242)=1,Dades!I242,"Format incorrecte"),
IF(Dades!A242="","","Camp obligatori")),"Valor incorrecte")</f>
        <v/>
      </c>
      <c r="J242" s="7" t="str">
        <f>IFERROR(IF(Dades!J242&lt;&gt;"",
       IF(TYPE(Dades!J242)=1,IF(Dades!I242&lt;Dades!J242,"Import incorrecte",Dades!J242),"Format incorrecte"),
IF(Dades!A242="","","")),"Valor incorrecte")</f>
        <v/>
      </c>
      <c r="K242" s="7" t="str">
        <f>IFERROR(IF(Dades!K242&lt;&gt;"",
IF(TYPE(Dades!K242)=1,Dades!K242,"Format incorrecte"),
IF(Dades!A242="","","Camp obligatori")),"Valor incorrecte")</f>
        <v/>
      </c>
      <c r="L242" s="7" t="str">
        <f>IFERROR(IF(Dades!L242&lt;&gt;"",
       IF(TYPE(Dades!L242)=1,IF(Dades!K242&lt;Dades!L242,"Import incorrecte",Dades!L242),"Format incorrecte"),
IF(Dades!A242="","","Camp obligatori")),"Valor incorrecte")</f>
        <v/>
      </c>
      <c r="M242" s="7" t="str">
        <f>IFERROR(IF(Dades!M242&lt;&gt;"",
IF(TYPE(Dades!M242)=1,Dades!M242,"Format incorrecte"),
IF(Dades!A242="","","")),"Valor incorrecte")</f>
        <v/>
      </c>
      <c r="N242" t="str">
        <f>IF(Dades!N242="","",
IF(LEN(Dades!N242)&gt;255,"Longitud superada",Dades!N242))</f>
        <v/>
      </c>
      <c r="O242" t="str">
        <f>IF(Dades!O242="","",
IF(LEN(Dades!O242)&gt;1000,"Longitud superada",Dades!O242))</f>
        <v/>
      </c>
      <c r="P242" t="str">
        <f>IF(OR(Dades!P242&lt;&gt;"",Dades!Q242&lt;&gt;"",Dades!R242&lt;&gt;"",Dades!S242&lt;&gt;"",Dades!T242&lt;&gt;"",Dades!U242&lt;&gt;"",Dades!V242&lt;&gt;""),"Buidar col P i endavant","")</f>
        <v/>
      </c>
      <c r="Q242" t="str">
        <f>IF(Dades!B242="DESPESA PERSONAL",
IFERROR(IF(
       AND(
         LEN(Dades!C242)=8,
         AND(ISNUMBER(VALUE(LEFT(Dades!C242,2))),VALUE(LEFT(Dades!C242,2))&gt;=1,VALUE(LEFT(Dades!C242,2))&lt;13),
         OR(MID(Dades!C242,3,1)="N",MID(Dades!C242,3,1)="E"),
         MID(Dades!C242,4,1)="/",
         AND(ISNUMBER(VALUE(RIGHT(Dades!C242,4))),VALUE(RIGHT(Dades!C242,4))&gt;=2000,VALUE(RIGHT(Dades!C242,4))&lt;2100)
       )
=FALSE,"Valor incorrecte",""),"Valor incorrecte"),"")</f>
        <v/>
      </c>
    </row>
    <row r="243" spans="1:17" x14ac:dyDescent="0.3">
      <c r="A243" t="str">
        <f>IF(Dades!A243&lt;&gt;"",IF(AND(Dades!A242="",Dades!B242="",Dades!C242="",Dades!D242="",Dades!E242="",Dades!F242="",Dades!G242="",Dades!H242="",Dades!I242="",Dades!J242="",Dades!K242="",Dades!L242="",Dades!M242="",Dades!N242="",Dades!O242=""),
"No es carregarà",
    IF(OR(Dades!A243="DIRECTA",Dades!A243="INDIRECTA"),Dades!A243,"Valor incorrecte")),
IF(Dades!B243="","","Camp obligatori"))</f>
        <v/>
      </c>
      <c r="B243" t="str">
        <f>IF(Dades!B243&lt;&gt;"",
IF(OR(Dades!B243="SERVEI PROFESSIONAL",
           Dades!B243="DESPESA PERSONAL",
           Dades!B243="ASSEGURANÇA",
           Dades!B243="DIETA",
           Dades!B243="AMORTITZACIO",
           Dades!B243="SUBMINISTRAMENT",
           Dades!B243="SERVEI GENERAL",
           Dades!B243="ALTRES"),
Dades!B243,"Valor incorrecte"),
IF(Dades!A243="","","Camp obligatori"))</f>
        <v/>
      </c>
      <c r="C243" s="6" t="str">
        <f>IF(Dades!C243&lt;&gt;"",
       IF(Dades!B243="DESPESA PERSONAL",
             IF(Q243="",Dades!C243,"Valor incorrecte"),
             Dades!C243),
IF(AND(Dades!B243&lt;&gt;"DIETA",Dades!B243&lt;&gt;"ALTRES"),
     IF(Dades!A243="", "", "Camp obligatori"),
      ""))</f>
        <v/>
      </c>
      <c r="D243" s="2" t="str">
        <f ca="1">IFERROR(IF(Dades!D243&lt;&gt;"",
       IF(OR(CELL("formato",Dades!D243)="D1",CELL("formato",Dades!D243)="D4"),Dades!D243+0,"Format incorrecte"),
      IF(Dades!A243="","","Camp obligatori")),"Valor incorrecte")</f>
        <v/>
      </c>
      <c r="E243" s="2" t="str">
        <f ca="1">IFERROR(IF(Dades!E243&lt;&gt;"",
       IF(OR(CELL("formato",Dades!E243)="D1",CELL("formato",Dades!E243)="D4"),Dades!E243+0,"Format incorrecte"),
      IF(Dades!A243="","","Camp obligatori")),"Valor incorrecte")</f>
        <v/>
      </c>
      <c r="F243" t="str">
        <f>IF(Dades!F243="",IF(Dades!A243="","",IF(Dades!B243="DESPESA PERSONAL","Camp obligatori","")),
IF(LEN(Dades!F243)&gt;255,"Longitud superada",Dades!F243))</f>
        <v/>
      </c>
      <c r="G243" t="str">
        <f>IF(Dades!G243&lt;&gt;"",Dades!G243,
IF(Dades!A243="","","Camp obligatori"))</f>
        <v/>
      </c>
      <c r="H243" t="str">
        <f>IF(Dades!H243="",IF(Dades!A243="","","Camp obligatori"),
IF(LEN(Dades!H243)&gt;255,"Longitud superada",Dades!H243))</f>
        <v/>
      </c>
      <c r="I243" s="7" t="str">
        <f>IFERROR(IF(Dades!I243&lt;&gt;"",
IF(TYPE(Dades!I243)=1,Dades!I243,"Format incorrecte"),
IF(Dades!A243="","","Camp obligatori")),"Valor incorrecte")</f>
        <v/>
      </c>
      <c r="J243" s="7" t="str">
        <f>IFERROR(IF(Dades!J243&lt;&gt;"",
       IF(TYPE(Dades!J243)=1,IF(Dades!I243&lt;Dades!J243,"Import incorrecte",Dades!J243),"Format incorrecte"),
IF(Dades!A243="","","")),"Valor incorrecte")</f>
        <v/>
      </c>
      <c r="K243" s="7" t="str">
        <f>IFERROR(IF(Dades!K243&lt;&gt;"",
IF(TYPE(Dades!K243)=1,Dades!K243,"Format incorrecte"),
IF(Dades!A243="","","Camp obligatori")),"Valor incorrecte")</f>
        <v/>
      </c>
      <c r="L243" s="7" t="str">
        <f>IFERROR(IF(Dades!L243&lt;&gt;"",
       IF(TYPE(Dades!L243)=1,IF(Dades!K243&lt;Dades!L243,"Import incorrecte",Dades!L243),"Format incorrecte"),
IF(Dades!A243="","","Camp obligatori")),"Valor incorrecte")</f>
        <v/>
      </c>
      <c r="M243" s="7" t="str">
        <f>IFERROR(IF(Dades!M243&lt;&gt;"",
IF(TYPE(Dades!M243)=1,Dades!M243,"Format incorrecte"),
IF(Dades!A243="","","")),"Valor incorrecte")</f>
        <v/>
      </c>
      <c r="N243" t="str">
        <f>IF(Dades!N243="","",
IF(LEN(Dades!N243)&gt;255,"Longitud superada",Dades!N243))</f>
        <v/>
      </c>
      <c r="O243" t="str">
        <f>IF(Dades!O243="","",
IF(LEN(Dades!O243)&gt;1000,"Longitud superada",Dades!O243))</f>
        <v/>
      </c>
      <c r="P243" t="str">
        <f>IF(OR(Dades!P243&lt;&gt;"",Dades!Q243&lt;&gt;"",Dades!R243&lt;&gt;"",Dades!S243&lt;&gt;"",Dades!T243&lt;&gt;"",Dades!U243&lt;&gt;"",Dades!V243&lt;&gt;""),"Buidar col P i endavant","")</f>
        <v/>
      </c>
      <c r="Q243" t="str">
        <f>IF(Dades!B243="DESPESA PERSONAL",
IFERROR(IF(
       AND(
         LEN(Dades!C243)=8,
         AND(ISNUMBER(VALUE(LEFT(Dades!C243,2))),VALUE(LEFT(Dades!C243,2))&gt;=1,VALUE(LEFT(Dades!C243,2))&lt;13),
         OR(MID(Dades!C243,3,1)="N",MID(Dades!C243,3,1)="E"),
         MID(Dades!C243,4,1)="/",
         AND(ISNUMBER(VALUE(RIGHT(Dades!C243,4))),VALUE(RIGHT(Dades!C243,4))&gt;=2000,VALUE(RIGHT(Dades!C243,4))&lt;2100)
       )
=FALSE,"Valor incorrecte",""),"Valor incorrecte"),"")</f>
        <v/>
      </c>
    </row>
    <row r="244" spans="1:17" x14ac:dyDescent="0.3">
      <c r="A244" t="str">
        <f>IF(Dades!A244&lt;&gt;"",IF(AND(Dades!A243="",Dades!B243="",Dades!C243="",Dades!D243="",Dades!E243="",Dades!F243="",Dades!G243="",Dades!H243="",Dades!I243="",Dades!J243="",Dades!K243="",Dades!L243="",Dades!M243="",Dades!N243="",Dades!O243=""),
"No es carregarà",
    IF(OR(Dades!A244="DIRECTA",Dades!A244="INDIRECTA"),Dades!A244,"Valor incorrecte")),
IF(Dades!B244="","","Camp obligatori"))</f>
        <v/>
      </c>
      <c r="B244" t="str">
        <f>IF(Dades!B244&lt;&gt;"",
IF(OR(Dades!B244="SERVEI PROFESSIONAL",
           Dades!B244="DESPESA PERSONAL",
           Dades!B244="ASSEGURANÇA",
           Dades!B244="DIETA",
           Dades!B244="AMORTITZACIO",
           Dades!B244="SUBMINISTRAMENT",
           Dades!B244="SERVEI GENERAL",
           Dades!B244="ALTRES"),
Dades!B244,"Valor incorrecte"),
IF(Dades!A244="","","Camp obligatori"))</f>
        <v/>
      </c>
      <c r="C244" s="6" t="str">
        <f>IF(Dades!C244&lt;&gt;"",
       IF(Dades!B244="DESPESA PERSONAL",
             IF(Q244="",Dades!C244,"Valor incorrecte"),
             Dades!C244),
IF(AND(Dades!B244&lt;&gt;"DIETA",Dades!B244&lt;&gt;"ALTRES"),
     IF(Dades!A244="", "", "Camp obligatori"),
      ""))</f>
        <v/>
      </c>
      <c r="D244" s="2" t="str">
        <f ca="1">IFERROR(IF(Dades!D244&lt;&gt;"",
       IF(OR(CELL("formato",Dades!D244)="D1",CELL("formato",Dades!D244)="D4"),Dades!D244+0,"Format incorrecte"),
      IF(Dades!A244="","","Camp obligatori")),"Valor incorrecte")</f>
        <v/>
      </c>
      <c r="E244" s="2" t="str">
        <f ca="1">IFERROR(IF(Dades!E244&lt;&gt;"",
       IF(OR(CELL("formato",Dades!E244)="D1",CELL("formato",Dades!E244)="D4"),Dades!E244+0,"Format incorrecte"),
      IF(Dades!A244="","","Camp obligatori")),"Valor incorrecte")</f>
        <v/>
      </c>
      <c r="F244" t="str">
        <f>IF(Dades!F244="",IF(Dades!A244="","",IF(Dades!B244="DESPESA PERSONAL","Camp obligatori","")),
IF(LEN(Dades!F244)&gt;255,"Longitud superada",Dades!F244))</f>
        <v/>
      </c>
      <c r="G244" t="str">
        <f>IF(Dades!G244&lt;&gt;"",Dades!G244,
IF(Dades!A244="","","Camp obligatori"))</f>
        <v/>
      </c>
      <c r="H244" t="str">
        <f>IF(Dades!H244="",IF(Dades!A244="","","Camp obligatori"),
IF(LEN(Dades!H244)&gt;255,"Longitud superada",Dades!H244))</f>
        <v/>
      </c>
      <c r="I244" s="7" t="str">
        <f>IFERROR(IF(Dades!I244&lt;&gt;"",
IF(TYPE(Dades!I244)=1,Dades!I244,"Format incorrecte"),
IF(Dades!A244="","","Camp obligatori")),"Valor incorrecte")</f>
        <v/>
      </c>
      <c r="J244" s="7" t="str">
        <f>IFERROR(IF(Dades!J244&lt;&gt;"",
       IF(TYPE(Dades!J244)=1,IF(Dades!I244&lt;Dades!J244,"Import incorrecte",Dades!J244),"Format incorrecte"),
IF(Dades!A244="","","")),"Valor incorrecte")</f>
        <v/>
      </c>
      <c r="K244" s="7" t="str">
        <f>IFERROR(IF(Dades!K244&lt;&gt;"",
IF(TYPE(Dades!K244)=1,Dades!K244,"Format incorrecte"),
IF(Dades!A244="","","Camp obligatori")),"Valor incorrecte")</f>
        <v/>
      </c>
      <c r="L244" s="7" t="str">
        <f>IFERROR(IF(Dades!L244&lt;&gt;"",
       IF(TYPE(Dades!L244)=1,IF(Dades!K244&lt;Dades!L244,"Import incorrecte",Dades!L244),"Format incorrecte"),
IF(Dades!A244="","","Camp obligatori")),"Valor incorrecte")</f>
        <v/>
      </c>
      <c r="M244" s="7" t="str">
        <f>IFERROR(IF(Dades!M244&lt;&gt;"",
IF(TYPE(Dades!M244)=1,Dades!M244,"Format incorrecte"),
IF(Dades!A244="","","")),"Valor incorrecte")</f>
        <v/>
      </c>
      <c r="N244" t="str">
        <f>IF(Dades!N244="","",
IF(LEN(Dades!N244)&gt;255,"Longitud superada",Dades!N244))</f>
        <v/>
      </c>
      <c r="O244" t="str">
        <f>IF(Dades!O244="","",
IF(LEN(Dades!O244)&gt;1000,"Longitud superada",Dades!O244))</f>
        <v/>
      </c>
      <c r="P244" t="str">
        <f>IF(OR(Dades!P244&lt;&gt;"",Dades!Q244&lt;&gt;"",Dades!R244&lt;&gt;"",Dades!S244&lt;&gt;"",Dades!T244&lt;&gt;"",Dades!U244&lt;&gt;"",Dades!V244&lt;&gt;""),"Buidar col P i endavant","")</f>
        <v/>
      </c>
      <c r="Q244" t="str">
        <f>IF(Dades!B244="DESPESA PERSONAL",
IFERROR(IF(
       AND(
         LEN(Dades!C244)=8,
         AND(ISNUMBER(VALUE(LEFT(Dades!C244,2))),VALUE(LEFT(Dades!C244,2))&gt;=1,VALUE(LEFT(Dades!C244,2))&lt;13),
         OR(MID(Dades!C244,3,1)="N",MID(Dades!C244,3,1)="E"),
         MID(Dades!C244,4,1)="/",
         AND(ISNUMBER(VALUE(RIGHT(Dades!C244,4))),VALUE(RIGHT(Dades!C244,4))&gt;=2000,VALUE(RIGHT(Dades!C244,4))&lt;2100)
       )
=FALSE,"Valor incorrecte",""),"Valor incorrecte"),"")</f>
        <v/>
      </c>
    </row>
    <row r="245" spans="1:17" x14ac:dyDescent="0.3">
      <c r="A245" t="str">
        <f>IF(Dades!A245&lt;&gt;"",IF(AND(Dades!A244="",Dades!B244="",Dades!C244="",Dades!D244="",Dades!E244="",Dades!F244="",Dades!G244="",Dades!H244="",Dades!I244="",Dades!J244="",Dades!K244="",Dades!L244="",Dades!M244="",Dades!N244="",Dades!O244=""),
"No es carregarà",
    IF(OR(Dades!A245="DIRECTA",Dades!A245="INDIRECTA"),Dades!A245,"Valor incorrecte")),
IF(Dades!B245="","","Camp obligatori"))</f>
        <v/>
      </c>
      <c r="B245" t="str">
        <f>IF(Dades!B245&lt;&gt;"",
IF(OR(Dades!B245="SERVEI PROFESSIONAL",
           Dades!B245="DESPESA PERSONAL",
           Dades!B245="ASSEGURANÇA",
           Dades!B245="DIETA",
           Dades!B245="AMORTITZACIO",
           Dades!B245="SUBMINISTRAMENT",
           Dades!B245="SERVEI GENERAL",
           Dades!B245="ALTRES"),
Dades!B245,"Valor incorrecte"),
IF(Dades!A245="","","Camp obligatori"))</f>
        <v/>
      </c>
      <c r="C245" s="6" t="str">
        <f>IF(Dades!C245&lt;&gt;"",
       IF(Dades!B245="DESPESA PERSONAL",
             IF(Q245="",Dades!C245,"Valor incorrecte"),
             Dades!C245),
IF(AND(Dades!B245&lt;&gt;"DIETA",Dades!B245&lt;&gt;"ALTRES"),
     IF(Dades!A245="", "", "Camp obligatori"),
      ""))</f>
        <v/>
      </c>
      <c r="D245" s="2" t="str">
        <f ca="1">IFERROR(IF(Dades!D245&lt;&gt;"",
       IF(OR(CELL("formato",Dades!D245)="D1",CELL("formato",Dades!D245)="D4"),Dades!D245+0,"Format incorrecte"),
      IF(Dades!A245="","","Camp obligatori")),"Valor incorrecte")</f>
        <v/>
      </c>
      <c r="E245" s="2" t="str">
        <f ca="1">IFERROR(IF(Dades!E245&lt;&gt;"",
       IF(OR(CELL("formato",Dades!E245)="D1",CELL("formato",Dades!E245)="D4"),Dades!E245+0,"Format incorrecte"),
      IF(Dades!A245="","","Camp obligatori")),"Valor incorrecte")</f>
        <v/>
      </c>
      <c r="F245" t="str">
        <f>IF(Dades!F245="",IF(Dades!A245="","",IF(Dades!B245="DESPESA PERSONAL","Camp obligatori","")),
IF(LEN(Dades!F245)&gt;255,"Longitud superada",Dades!F245))</f>
        <v/>
      </c>
      <c r="G245" t="str">
        <f>IF(Dades!G245&lt;&gt;"",Dades!G245,
IF(Dades!A245="","","Camp obligatori"))</f>
        <v/>
      </c>
      <c r="H245" t="str">
        <f>IF(Dades!H245="",IF(Dades!A245="","","Camp obligatori"),
IF(LEN(Dades!H245)&gt;255,"Longitud superada",Dades!H245))</f>
        <v/>
      </c>
      <c r="I245" s="7" t="str">
        <f>IFERROR(IF(Dades!I245&lt;&gt;"",
IF(TYPE(Dades!I245)=1,Dades!I245,"Format incorrecte"),
IF(Dades!A245="","","Camp obligatori")),"Valor incorrecte")</f>
        <v/>
      </c>
      <c r="J245" s="7" t="str">
        <f>IFERROR(IF(Dades!J245&lt;&gt;"",
       IF(TYPE(Dades!J245)=1,IF(Dades!I245&lt;Dades!J245,"Import incorrecte",Dades!J245),"Format incorrecte"),
IF(Dades!A245="","","")),"Valor incorrecte")</f>
        <v/>
      </c>
      <c r="K245" s="7" t="str">
        <f>IFERROR(IF(Dades!K245&lt;&gt;"",
IF(TYPE(Dades!K245)=1,Dades!K245,"Format incorrecte"),
IF(Dades!A245="","","Camp obligatori")),"Valor incorrecte")</f>
        <v/>
      </c>
      <c r="L245" s="7" t="str">
        <f>IFERROR(IF(Dades!L245&lt;&gt;"",
       IF(TYPE(Dades!L245)=1,IF(Dades!K245&lt;Dades!L245,"Import incorrecte",Dades!L245),"Format incorrecte"),
IF(Dades!A245="","","Camp obligatori")),"Valor incorrecte")</f>
        <v/>
      </c>
      <c r="M245" s="7" t="str">
        <f>IFERROR(IF(Dades!M245&lt;&gt;"",
IF(TYPE(Dades!M245)=1,Dades!M245,"Format incorrecte"),
IF(Dades!A245="","","")),"Valor incorrecte")</f>
        <v/>
      </c>
      <c r="N245" t="str">
        <f>IF(Dades!N245="","",
IF(LEN(Dades!N245)&gt;255,"Longitud superada",Dades!N245))</f>
        <v/>
      </c>
      <c r="O245" t="str">
        <f>IF(Dades!O245="","",
IF(LEN(Dades!O245)&gt;1000,"Longitud superada",Dades!O245))</f>
        <v/>
      </c>
      <c r="P245" t="str">
        <f>IF(OR(Dades!P245&lt;&gt;"",Dades!Q245&lt;&gt;"",Dades!R245&lt;&gt;"",Dades!S245&lt;&gt;"",Dades!T245&lt;&gt;"",Dades!U245&lt;&gt;"",Dades!V245&lt;&gt;""),"Buidar col P i endavant","")</f>
        <v/>
      </c>
      <c r="Q245" t="str">
        <f>IF(Dades!B245="DESPESA PERSONAL",
IFERROR(IF(
       AND(
         LEN(Dades!C245)=8,
         AND(ISNUMBER(VALUE(LEFT(Dades!C245,2))),VALUE(LEFT(Dades!C245,2))&gt;=1,VALUE(LEFT(Dades!C245,2))&lt;13),
         OR(MID(Dades!C245,3,1)="N",MID(Dades!C245,3,1)="E"),
         MID(Dades!C245,4,1)="/",
         AND(ISNUMBER(VALUE(RIGHT(Dades!C245,4))),VALUE(RIGHT(Dades!C245,4))&gt;=2000,VALUE(RIGHT(Dades!C245,4))&lt;2100)
       )
=FALSE,"Valor incorrecte",""),"Valor incorrecte"),"")</f>
        <v/>
      </c>
    </row>
    <row r="246" spans="1:17" x14ac:dyDescent="0.3">
      <c r="A246" t="str">
        <f>IF(Dades!A246&lt;&gt;"",IF(AND(Dades!A245="",Dades!B245="",Dades!C245="",Dades!D245="",Dades!E245="",Dades!F245="",Dades!G245="",Dades!H245="",Dades!I245="",Dades!J245="",Dades!K245="",Dades!L245="",Dades!M245="",Dades!N245="",Dades!O245=""),
"No es carregarà",
    IF(OR(Dades!A246="DIRECTA",Dades!A246="INDIRECTA"),Dades!A246,"Valor incorrecte")),
IF(Dades!B246="","","Camp obligatori"))</f>
        <v/>
      </c>
      <c r="B246" t="str">
        <f>IF(Dades!B246&lt;&gt;"",
IF(OR(Dades!B246="SERVEI PROFESSIONAL",
           Dades!B246="DESPESA PERSONAL",
           Dades!B246="ASSEGURANÇA",
           Dades!B246="DIETA",
           Dades!B246="AMORTITZACIO",
           Dades!B246="SUBMINISTRAMENT",
           Dades!B246="SERVEI GENERAL",
           Dades!B246="ALTRES"),
Dades!B246,"Valor incorrecte"),
IF(Dades!A246="","","Camp obligatori"))</f>
        <v/>
      </c>
      <c r="C246" s="6" t="str">
        <f>IF(Dades!C246&lt;&gt;"",
       IF(Dades!B246="DESPESA PERSONAL",
             IF(Q246="",Dades!C246,"Valor incorrecte"),
             Dades!C246),
IF(AND(Dades!B246&lt;&gt;"DIETA",Dades!B246&lt;&gt;"ALTRES"),
     IF(Dades!A246="", "", "Camp obligatori"),
      ""))</f>
        <v/>
      </c>
      <c r="D246" s="2" t="str">
        <f ca="1">IFERROR(IF(Dades!D246&lt;&gt;"",
       IF(OR(CELL("formato",Dades!D246)="D1",CELL("formato",Dades!D246)="D4"),Dades!D246+0,"Format incorrecte"),
      IF(Dades!A246="","","Camp obligatori")),"Valor incorrecte")</f>
        <v/>
      </c>
      <c r="E246" s="2" t="str">
        <f ca="1">IFERROR(IF(Dades!E246&lt;&gt;"",
       IF(OR(CELL("formato",Dades!E246)="D1",CELL("formato",Dades!E246)="D4"),Dades!E246+0,"Format incorrecte"),
      IF(Dades!A246="","","Camp obligatori")),"Valor incorrecte")</f>
        <v/>
      </c>
      <c r="F246" t="str">
        <f>IF(Dades!F246="",IF(Dades!A246="","",IF(Dades!B246="DESPESA PERSONAL","Camp obligatori","")),
IF(LEN(Dades!F246)&gt;255,"Longitud superada",Dades!F246))</f>
        <v/>
      </c>
      <c r="G246" t="str">
        <f>IF(Dades!G246&lt;&gt;"",Dades!G246,
IF(Dades!A246="","","Camp obligatori"))</f>
        <v/>
      </c>
      <c r="H246" t="str">
        <f>IF(Dades!H246="",IF(Dades!A246="","","Camp obligatori"),
IF(LEN(Dades!H246)&gt;255,"Longitud superada",Dades!H246))</f>
        <v/>
      </c>
      <c r="I246" s="7" t="str">
        <f>IFERROR(IF(Dades!I246&lt;&gt;"",
IF(TYPE(Dades!I246)=1,Dades!I246,"Format incorrecte"),
IF(Dades!A246="","","Camp obligatori")),"Valor incorrecte")</f>
        <v/>
      </c>
      <c r="J246" s="7" t="str">
        <f>IFERROR(IF(Dades!J246&lt;&gt;"",
       IF(TYPE(Dades!J246)=1,IF(Dades!I246&lt;Dades!J246,"Import incorrecte",Dades!J246),"Format incorrecte"),
IF(Dades!A246="","","")),"Valor incorrecte")</f>
        <v/>
      </c>
      <c r="K246" s="7" t="str">
        <f>IFERROR(IF(Dades!K246&lt;&gt;"",
IF(TYPE(Dades!K246)=1,Dades!K246,"Format incorrecte"),
IF(Dades!A246="","","Camp obligatori")),"Valor incorrecte")</f>
        <v/>
      </c>
      <c r="L246" s="7" t="str">
        <f>IFERROR(IF(Dades!L246&lt;&gt;"",
       IF(TYPE(Dades!L246)=1,IF(Dades!K246&lt;Dades!L246,"Import incorrecte",Dades!L246),"Format incorrecte"),
IF(Dades!A246="","","Camp obligatori")),"Valor incorrecte")</f>
        <v/>
      </c>
      <c r="M246" s="7" t="str">
        <f>IFERROR(IF(Dades!M246&lt;&gt;"",
IF(TYPE(Dades!M246)=1,Dades!M246,"Format incorrecte"),
IF(Dades!A246="","","")),"Valor incorrecte")</f>
        <v/>
      </c>
      <c r="N246" t="str">
        <f>IF(Dades!N246="","",
IF(LEN(Dades!N246)&gt;255,"Longitud superada",Dades!N246))</f>
        <v/>
      </c>
      <c r="O246" t="str">
        <f>IF(Dades!O246="","",
IF(LEN(Dades!O246)&gt;1000,"Longitud superada",Dades!O246))</f>
        <v/>
      </c>
      <c r="P246" t="str">
        <f>IF(OR(Dades!P246&lt;&gt;"",Dades!Q246&lt;&gt;"",Dades!R246&lt;&gt;"",Dades!S246&lt;&gt;"",Dades!T246&lt;&gt;"",Dades!U246&lt;&gt;"",Dades!V246&lt;&gt;""),"Buidar col P i endavant","")</f>
        <v/>
      </c>
      <c r="Q246" t="str">
        <f>IF(Dades!B246="DESPESA PERSONAL",
IFERROR(IF(
       AND(
         LEN(Dades!C246)=8,
         AND(ISNUMBER(VALUE(LEFT(Dades!C246,2))),VALUE(LEFT(Dades!C246,2))&gt;=1,VALUE(LEFT(Dades!C246,2))&lt;13),
         OR(MID(Dades!C246,3,1)="N",MID(Dades!C246,3,1)="E"),
         MID(Dades!C246,4,1)="/",
         AND(ISNUMBER(VALUE(RIGHT(Dades!C246,4))),VALUE(RIGHT(Dades!C246,4))&gt;=2000,VALUE(RIGHT(Dades!C246,4))&lt;2100)
       )
=FALSE,"Valor incorrecte",""),"Valor incorrecte"),"")</f>
        <v/>
      </c>
    </row>
    <row r="247" spans="1:17" x14ac:dyDescent="0.3">
      <c r="A247" t="str">
        <f>IF(Dades!A247&lt;&gt;"",IF(AND(Dades!A246="",Dades!B246="",Dades!C246="",Dades!D246="",Dades!E246="",Dades!F246="",Dades!G246="",Dades!H246="",Dades!I246="",Dades!J246="",Dades!K246="",Dades!L246="",Dades!M246="",Dades!N246="",Dades!O246=""),
"No es carregarà",
    IF(OR(Dades!A247="DIRECTA",Dades!A247="INDIRECTA"),Dades!A247,"Valor incorrecte")),
IF(Dades!B247="","","Camp obligatori"))</f>
        <v/>
      </c>
      <c r="B247" t="str">
        <f>IF(Dades!B247&lt;&gt;"",
IF(OR(Dades!B247="SERVEI PROFESSIONAL",
           Dades!B247="DESPESA PERSONAL",
           Dades!B247="ASSEGURANÇA",
           Dades!B247="DIETA",
           Dades!B247="AMORTITZACIO",
           Dades!B247="SUBMINISTRAMENT",
           Dades!B247="SERVEI GENERAL",
           Dades!B247="ALTRES"),
Dades!B247,"Valor incorrecte"),
IF(Dades!A247="","","Camp obligatori"))</f>
        <v/>
      </c>
      <c r="C247" s="6" t="str">
        <f>IF(Dades!C247&lt;&gt;"",
       IF(Dades!B247="DESPESA PERSONAL",
             IF(Q247="",Dades!C247,"Valor incorrecte"),
             Dades!C247),
IF(AND(Dades!B247&lt;&gt;"DIETA",Dades!B247&lt;&gt;"ALTRES"),
     IF(Dades!A247="", "", "Camp obligatori"),
      ""))</f>
        <v/>
      </c>
      <c r="D247" s="2" t="str">
        <f ca="1">IFERROR(IF(Dades!D247&lt;&gt;"",
       IF(OR(CELL("formato",Dades!D247)="D1",CELL("formato",Dades!D247)="D4"),Dades!D247+0,"Format incorrecte"),
      IF(Dades!A247="","","Camp obligatori")),"Valor incorrecte")</f>
        <v/>
      </c>
      <c r="E247" s="2" t="str">
        <f ca="1">IFERROR(IF(Dades!E247&lt;&gt;"",
       IF(OR(CELL("formato",Dades!E247)="D1",CELL("formato",Dades!E247)="D4"),Dades!E247+0,"Format incorrecte"),
      IF(Dades!A247="","","Camp obligatori")),"Valor incorrecte")</f>
        <v/>
      </c>
      <c r="F247" t="str">
        <f>IF(Dades!F247="",IF(Dades!A247="","",IF(Dades!B247="DESPESA PERSONAL","Camp obligatori","")),
IF(LEN(Dades!F247)&gt;255,"Longitud superada",Dades!F247))</f>
        <v/>
      </c>
      <c r="G247" t="str">
        <f>IF(Dades!G247&lt;&gt;"",Dades!G247,
IF(Dades!A247="","","Camp obligatori"))</f>
        <v/>
      </c>
      <c r="H247" t="str">
        <f>IF(Dades!H247="",IF(Dades!A247="","","Camp obligatori"),
IF(LEN(Dades!H247)&gt;255,"Longitud superada",Dades!H247))</f>
        <v/>
      </c>
      <c r="I247" s="7" t="str">
        <f>IFERROR(IF(Dades!I247&lt;&gt;"",
IF(TYPE(Dades!I247)=1,Dades!I247,"Format incorrecte"),
IF(Dades!A247="","","Camp obligatori")),"Valor incorrecte")</f>
        <v/>
      </c>
      <c r="J247" s="7" t="str">
        <f>IFERROR(IF(Dades!J247&lt;&gt;"",
       IF(TYPE(Dades!J247)=1,IF(Dades!I247&lt;Dades!J247,"Import incorrecte",Dades!J247),"Format incorrecte"),
IF(Dades!A247="","","")),"Valor incorrecte")</f>
        <v/>
      </c>
      <c r="K247" s="7" t="str">
        <f>IFERROR(IF(Dades!K247&lt;&gt;"",
IF(TYPE(Dades!K247)=1,Dades!K247,"Format incorrecte"),
IF(Dades!A247="","","Camp obligatori")),"Valor incorrecte")</f>
        <v/>
      </c>
      <c r="L247" s="7" t="str">
        <f>IFERROR(IF(Dades!L247&lt;&gt;"",
       IF(TYPE(Dades!L247)=1,IF(Dades!K247&lt;Dades!L247,"Import incorrecte",Dades!L247),"Format incorrecte"),
IF(Dades!A247="","","Camp obligatori")),"Valor incorrecte")</f>
        <v/>
      </c>
      <c r="M247" s="7" t="str">
        <f>IFERROR(IF(Dades!M247&lt;&gt;"",
IF(TYPE(Dades!M247)=1,Dades!M247,"Format incorrecte"),
IF(Dades!A247="","","")),"Valor incorrecte")</f>
        <v/>
      </c>
      <c r="N247" t="str">
        <f>IF(Dades!N247="","",
IF(LEN(Dades!N247)&gt;255,"Longitud superada",Dades!N247))</f>
        <v/>
      </c>
      <c r="O247" t="str">
        <f>IF(Dades!O247="","",
IF(LEN(Dades!O247)&gt;1000,"Longitud superada",Dades!O247))</f>
        <v/>
      </c>
      <c r="P247" t="str">
        <f>IF(OR(Dades!P247&lt;&gt;"",Dades!Q247&lt;&gt;"",Dades!R247&lt;&gt;"",Dades!S247&lt;&gt;"",Dades!T247&lt;&gt;"",Dades!U247&lt;&gt;"",Dades!V247&lt;&gt;""),"Buidar col P i endavant","")</f>
        <v/>
      </c>
      <c r="Q247" t="str">
        <f>IF(Dades!B247="DESPESA PERSONAL",
IFERROR(IF(
       AND(
         LEN(Dades!C247)=8,
         AND(ISNUMBER(VALUE(LEFT(Dades!C247,2))),VALUE(LEFT(Dades!C247,2))&gt;=1,VALUE(LEFT(Dades!C247,2))&lt;13),
         OR(MID(Dades!C247,3,1)="N",MID(Dades!C247,3,1)="E"),
         MID(Dades!C247,4,1)="/",
         AND(ISNUMBER(VALUE(RIGHT(Dades!C247,4))),VALUE(RIGHT(Dades!C247,4))&gt;=2000,VALUE(RIGHT(Dades!C247,4))&lt;2100)
       )
=FALSE,"Valor incorrecte",""),"Valor incorrecte"),"")</f>
        <v/>
      </c>
    </row>
    <row r="248" spans="1:17" x14ac:dyDescent="0.3">
      <c r="A248" t="str">
        <f>IF(Dades!A248&lt;&gt;"",IF(AND(Dades!A247="",Dades!B247="",Dades!C247="",Dades!D247="",Dades!E247="",Dades!F247="",Dades!G247="",Dades!H247="",Dades!I247="",Dades!J247="",Dades!K247="",Dades!L247="",Dades!M247="",Dades!N247="",Dades!O247=""),
"No es carregarà",
    IF(OR(Dades!A248="DIRECTA",Dades!A248="INDIRECTA"),Dades!A248,"Valor incorrecte")),
IF(Dades!B248="","","Camp obligatori"))</f>
        <v/>
      </c>
      <c r="B248" t="str">
        <f>IF(Dades!B248&lt;&gt;"",
IF(OR(Dades!B248="SERVEI PROFESSIONAL",
           Dades!B248="DESPESA PERSONAL",
           Dades!B248="ASSEGURANÇA",
           Dades!B248="DIETA",
           Dades!B248="AMORTITZACIO",
           Dades!B248="SUBMINISTRAMENT",
           Dades!B248="SERVEI GENERAL",
           Dades!B248="ALTRES"),
Dades!B248,"Valor incorrecte"),
IF(Dades!A248="","","Camp obligatori"))</f>
        <v/>
      </c>
      <c r="C248" s="6" t="str">
        <f>IF(Dades!C248&lt;&gt;"",
       IF(Dades!B248="DESPESA PERSONAL",
             IF(Q248="",Dades!C248,"Valor incorrecte"),
             Dades!C248),
IF(AND(Dades!B248&lt;&gt;"DIETA",Dades!B248&lt;&gt;"ALTRES"),
     IF(Dades!A248="", "", "Camp obligatori"),
      ""))</f>
        <v/>
      </c>
      <c r="D248" s="2" t="str">
        <f ca="1">IFERROR(IF(Dades!D248&lt;&gt;"",
       IF(OR(CELL("formato",Dades!D248)="D1",CELL("formato",Dades!D248)="D4"),Dades!D248+0,"Format incorrecte"),
      IF(Dades!A248="","","Camp obligatori")),"Valor incorrecte")</f>
        <v/>
      </c>
      <c r="E248" s="2" t="str">
        <f ca="1">IFERROR(IF(Dades!E248&lt;&gt;"",
       IF(OR(CELL("formato",Dades!E248)="D1",CELL("formato",Dades!E248)="D4"),Dades!E248+0,"Format incorrecte"),
      IF(Dades!A248="","","Camp obligatori")),"Valor incorrecte")</f>
        <v/>
      </c>
      <c r="F248" t="str">
        <f>IF(Dades!F248="",IF(Dades!A248="","",IF(Dades!B248="DESPESA PERSONAL","Camp obligatori","")),
IF(LEN(Dades!F248)&gt;255,"Longitud superada",Dades!F248))</f>
        <v/>
      </c>
      <c r="G248" t="str">
        <f>IF(Dades!G248&lt;&gt;"",Dades!G248,
IF(Dades!A248="","","Camp obligatori"))</f>
        <v/>
      </c>
      <c r="H248" t="str">
        <f>IF(Dades!H248="",IF(Dades!A248="","","Camp obligatori"),
IF(LEN(Dades!H248)&gt;255,"Longitud superada",Dades!H248))</f>
        <v/>
      </c>
      <c r="I248" s="7" t="str">
        <f>IFERROR(IF(Dades!I248&lt;&gt;"",
IF(TYPE(Dades!I248)=1,Dades!I248,"Format incorrecte"),
IF(Dades!A248="","","Camp obligatori")),"Valor incorrecte")</f>
        <v/>
      </c>
      <c r="J248" s="7" t="str">
        <f>IFERROR(IF(Dades!J248&lt;&gt;"",
       IF(TYPE(Dades!J248)=1,IF(Dades!I248&lt;Dades!J248,"Import incorrecte",Dades!J248),"Format incorrecte"),
IF(Dades!A248="","","")),"Valor incorrecte")</f>
        <v/>
      </c>
      <c r="K248" s="7" t="str">
        <f>IFERROR(IF(Dades!K248&lt;&gt;"",
IF(TYPE(Dades!K248)=1,Dades!K248,"Format incorrecte"),
IF(Dades!A248="","","Camp obligatori")),"Valor incorrecte")</f>
        <v/>
      </c>
      <c r="L248" s="7" t="str">
        <f>IFERROR(IF(Dades!L248&lt;&gt;"",
       IF(TYPE(Dades!L248)=1,IF(Dades!K248&lt;Dades!L248,"Import incorrecte",Dades!L248),"Format incorrecte"),
IF(Dades!A248="","","Camp obligatori")),"Valor incorrecte")</f>
        <v/>
      </c>
      <c r="M248" s="7" t="str">
        <f>IFERROR(IF(Dades!M248&lt;&gt;"",
IF(TYPE(Dades!M248)=1,Dades!M248,"Format incorrecte"),
IF(Dades!A248="","","")),"Valor incorrecte")</f>
        <v/>
      </c>
      <c r="N248" t="str">
        <f>IF(Dades!N248="","",
IF(LEN(Dades!N248)&gt;255,"Longitud superada",Dades!N248))</f>
        <v/>
      </c>
      <c r="O248" t="str">
        <f>IF(Dades!O248="","",
IF(LEN(Dades!O248)&gt;1000,"Longitud superada",Dades!O248))</f>
        <v/>
      </c>
      <c r="P248" t="str">
        <f>IF(OR(Dades!P248&lt;&gt;"",Dades!Q248&lt;&gt;"",Dades!R248&lt;&gt;"",Dades!S248&lt;&gt;"",Dades!T248&lt;&gt;"",Dades!U248&lt;&gt;"",Dades!V248&lt;&gt;""),"Buidar col P i endavant","")</f>
        <v/>
      </c>
      <c r="Q248" t="str">
        <f>IF(Dades!B248="DESPESA PERSONAL",
IFERROR(IF(
       AND(
         LEN(Dades!C248)=8,
         AND(ISNUMBER(VALUE(LEFT(Dades!C248,2))),VALUE(LEFT(Dades!C248,2))&gt;=1,VALUE(LEFT(Dades!C248,2))&lt;13),
         OR(MID(Dades!C248,3,1)="N",MID(Dades!C248,3,1)="E"),
         MID(Dades!C248,4,1)="/",
         AND(ISNUMBER(VALUE(RIGHT(Dades!C248,4))),VALUE(RIGHT(Dades!C248,4))&gt;=2000,VALUE(RIGHT(Dades!C248,4))&lt;2100)
       )
=FALSE,"Valor incorrecte",""),"Valor incorrecte"),"")</f>
        <v/>
      </c>
    </row>
    <row r="249" spans="1:17" x14ac:dyDescent="0.3">
      <c r="A249" t="str">
        <f>IF(Dades!A249&lt;&gt;"",IF(AND(Dades!A248="",Dades!B248="",Dades!C248="",Dades!D248="",Dades!E248="",Dades!F248="",Dades!G248="",Dades!H248="",Dades!I248="",Dades!J248="",Dades!K248="",Dades!L248="",Dades!M248="",Dades!N248="",Dades!O248=""),
"No es carregarà",
    IF(OR(Dades!A249="DIRECTA",Dades!A249="INDIRECTA"),Dades!A249,"Valor incorrecte")),
IF(Dades!B249="","","Camp obligatori"))</f>
        <v/>
      </c>
      <c r="B249" t="str">
        <f>IF(Dades!B249&lt;&gt;"",
IF(OR(Dades!B249="SERVEI PROFESSIONAL",
           Dades!B249="DESPESA PERSONAL",
           Dades!B249="ASSEGURANÇA",
           Dades!B249="DIETA",
           Dades!B249="AMORTITZACIO",
           Dades!B249="SUBMINISTRAMENT",
           Dades!B249="SERVEI GENERAL",
           Dades!B249="ALTRES"),
Dades!B249,"Valor incorrecte"),
IF(Dades!A249="","","Camp obligatori"))</f>
        <v/>
      </c>
      <c r="C249" s="6" t="str">
        <f>IF(Dades!C249&lt;&gt;"",
       IF(Dades!B249="DESPESA PERSONAL",
             IF(Q249="",Dades!C249,"Valor incorrecte"),
             Dades!C249),
IF(AND(Dades!B249&lt;&gt;"DIETA",Dades!B249&lt;&gt;"ALTRES"),
     IF(Dades!A249="", "", "Camp obligatori"),
      ""))</f>
        <v/>
      </c>
      <c r="D249" s="2" t="str">
        <f ca="1">IFERROR(IF(Dades!D249&lt;&gt;"",
       IF(OR(CELL("formato",Dades!D249)="D1",CELL("formato",Dades!D249)="D4"),Dades!D249+0,"Format incorrecte"),
      IF(Dades!A249="","","Camp obligatori")),"Valor incorrecte")</f>
        <v/>
      </c>
      <c r="E249" s="2" t="str">
        <f ca="1">IFERROR(IF(Dades!E249&lt;&gt;"",
       IF(OR(CELL("formato",Dades!E249)="D1",CELL("formato",Dades!E249)="D4"),Dades!E249+0,"Format incorrecte"),
      IF(Dades!A249="","","Camp obligatori")),"Valor incorrecte")</f>
        <v/>
      </c>
      <c r="F249" t="str">
        <f>IF(Dades!F249="",IF(Dades!A249="","",IF(Dades!B249="DESPESA PERSONAL","Camp obligatori","")),
IF(LEN(Dades!F249)&gt;255,"Longitud superada",Dades!F249))</f>
        <v/>
      </c>
      <c r="G249" t="str">
        <f>IF(Dades!G249&lt;&gt;"",Dades!G249,
IF(Dades!A249="","","Camp obligatori"))</f>
        <v/>
      </c>
      <c r="H249" t="str">
        <f>IF(Dades!H249="",IF(Dades!A249="","","Camp obligatori"),
IF(LEN(Dades!H249)&gt;255,"Longitud superada",Dades!H249))</f>
        <v/>
      </c>
      <c r="I249" s="7" t="str">
        <f>IFERROR(IF(Dades!I249&lt;&gt;"",
IF(TYPE(Dades!I249)=1,Dades!I249,"Format incorrecte"),
IF(Dades!A249="","","Camp obligatori")),"Valor incorrecte")</f>
        <v/>
      </c>
      <c r="J249" s="7" t="str">
        <f>IFERROR(IF(Dades!J249&lt;&gt;"",
       IF(TYPE(Dades!J249)=1,IF(Dades!I249&lt;Dades!J249,"Import incorrecte",Dades!J249),"Format incorrecte"),
IF(Dades!A249="","","")),"Valor incorrecte")</f>
        <v/>
      </c>
      <c r="K249" s="7" t="str">
        <f>IFERROR(IF(Dades!K249&lt;&gt;"",
IF(TYPE(Dades!K249)=1,Dades!K249,"Format incorrecte"),
IF(Dades!A249="","","Camp obligatori")),"Valor incorrecte")</f>
        <v/>
      </c>
      <c r="L249" s="7" t="str">
        <f>IFERROR(IF(Dades!L249&lt;&gt;"",
       IF(TYPE(Dades!L249)=1,IF(Dades!K249&lt;Dades!L249,"Import incorrecte",Dades!L249),"Format incorrecte"),
IF(Dades!A249="","","Camp obligatori")),"Valor incorrecte")</f>
        <v/>
      </c>
      <c r="M249" s="7" t="str">
        <f>IFERROR(IF(Dades!M249&lt;&gt;"",
IF(TYPE(Dades!M249)=1,Dades!M249,"Format incorrecte"),
IF(Dades!A249="","","")),"Valor incorrecte")</f>
        <v/>
      </c>
      <c r="N249" t="str">
        <f>IF(Dades!N249="","",
IF(LEN(Dades!N249)&gt;255,"Longitud superada",Dades!N249))</f>
        <v/>
      </c>
      <c r="O249" t="str">
        <f>IF(Dades!O249="","",
IF(LEN(Dades!O249)&gt;1000,"Longitud superada",Dades!O249))</f>
        <v/>
      </c>
      <c r="P249" t="str">
        <f>IF(OR(Dades!P249&lt;&gt;"",Dades!Q249&lt;&gt;"",Dades!R249&lt;&gt;"",Dades!S249&lt;&gt;"",Dades!T249&lt;&gt;"",Dades!U249&lt;&gt;"",Dades!V249&lt;&gt;""),"Buidar col P i endavant","")</f>
        <v/>
      </c>
      <c r="Q249" t="str">
        <f>IF(Dades!B249="DESPESA PERSONAL",
IFERROR(IF(
       AND(
         LEN(Dades!C249)=8,
         AND(ISNUMBER(VALUE(LEFT(Dades!C249,2))),VALUE(LEFT(Dades!C249,2))&gt;=1,VALUE(LEFT(Dades!C249,2))&lt;13),
         OR(MID(Dades!C249,3,1)="N",MID(Dades!C249,3,1)="E"),
         MID(Dades!C249,4,1)="/",
         AND(ISNUMBER(VALUE(RIGHT(Dades!C249,4))),VALUE(RIGHT(Dades!C249,4))&gt;=2000,VALUE(RIGHT(Dades!C249,4))&lt;2100)
       )
=FALSE,"Valor incorrecte",""),"Valor incorrecte"),"")</f>
        <v/>
      </c>
    </row>
    <row r="250" spans="1:17" x14ac:dyDescent="0.3">
      <c r="A250" t="str">
        <f>IF(Dades!A250&lt;&gt;"",IF(AND(Dades!A249="",Dades!B249="",Dades!C249="",Dades!D249="",Dades!E249="",Dades!F249="",Dades!G249="",Dades!H249="",Dades!I249="",Dades!J249="",Dades!K249="",Dades!L249="",Dades!M249="",Dades!N249="",Dades!O249=""),
"No es carregarà",
    IF(OR(Dades!A250="DIRECTA",Dades!A250="INDIRECTA"),Dades!A250,"Valor incorrecte")),
IF(Dades!B250="","","Camp obligatori"))</f>
        <v/>
      </c>
      <c r="B250" t="str">
        <f>IF(Dades!B250&lt;&gt;"",
IF(OR(Dades!B250="SERVEI PROFESSIONAL",
           Dades!B250="DESPESA PERSONAL",
           Dades!B250="ASSEGURANÇA",
           Dades!B250="DIETA",
           Dades!B250="AMORTITZACIO",
           Dades!B250="SUBMINISTRAMENT",
           Dades!B250="SERVEI GENERAL",
           Dades!B250="ALTRES"),
Dades!B250,"Valor incorrecte"),
IF(Dades!A250="","","Camp obligatori"))</f>
        <v/>
      </c>
      <c r="C250" s="6" t="str">
        <f>IF(Dades!C250&lt;&gt;"",
       IF(Dades!B250="DESPESA PERSONAL",
             IF(Q250="",Dades!C250,"Valor incorrecte"),
             Dades!C250),
IF(AND(Dades!B250&lt;&gt;"DIETA",Dades!B250&lt;&gt;"ALTRES"),
     IF(Dades!A250="", "", "Camp obligatori"),
      ""))</f>
        <v/>
      </c>
      <c r="D250" s="2" t="str">
        <f ca="1">IFERROR(IF(Dades!D250&lt;&gt;"",
       IF(OR(CELL("formato",Dades!D250)="D1",CELL("formato",Dades!D250)="D4"),Dades!D250+0,"Format incorrecte"),
      IF(Dades!A250="","","Camp obligatori")),"Valor incorrecte")</f>
        <v/>
      </c>
      <c r="E250" s="2" t="str">
        <f ca="1">IFERROR(IF(Dades!E250&lt;&gt;"",
       IF(OR(CELL("formato",Dades!E250)="D1",CELL("formato",Dades!E250)="D4"),Dades!E250+0,"Format incorrecte"),
      IF(Dades!A250="","","Camp obligatori")),"Valor incorrecte")</f>
        <v/>
      </c>
      <c r="F250" t="str">
        <f>IF(Dades!F250="",IF(Dades!A250="","",IF(Dades!B250="DESPESA PERSONAL","Camp obligatori","")),
IF(LEN(Dades!F250)&gt;255,"Longitud superada",Dades!F250))</f>
        <v/>
      </c>
      <c r="G250" t="str">
        <f>IF(Dades!G250&lt;&gt;"",Dades!G250,
IF(Dades!A250="","","Camp obligatori"))</f>
        <v/>
      </c>
      <c r="H250" t="str">
        <f>IF(Dades!H250="",IF(Dades!A250="","","Camp obligatori"),
IF(LEN(Dades!H250)&gt;255,"Longitud superada",Dades!H250))</f>
        <v/>
      </c>
      <c r="I250" s="7" t="str">
        <f>IFERROR(IF(Dades!I250&lt;&gt;"",
IF(TYPE(Dades!I250)=1,Dades!I250,"Format incorrecte"),
IF(Dades!A250="","","Camp obligatori")),"Valor incorrecte")</f>
        <v/>
      </c>
      <c r="J250" s="7" t="str">
        <f>IFERROR(IF(Dades!J250&lt;&gt;"",
       IF(TYPE(Dades!J250)=1,IF(Dades!I250&lt;Dades!J250,"Import incorrecte",Dades!J250),"Format incorrecte"),
IF(Dades!A250="","","")),"Valor incorrecte")</f>
        <v/>
      </c>
      <c r="K250" s="7" t="str">
        <f>IFERROR(IF(Dades!K250&lt;&gt;"",
IF(TYPE(Dades!K250)=1,Dades!K250,"Format incorrecte"),
IF(Dades!A250="","","Camp obligatori")),"Valor incorrecte")</f>
        <v/>
      </c>
      <c r="L250" s="7" t="str">
        <f>IFERROR(IF(Dades!L250&lt;&gt;"",
       IF(TYPE(Dades!L250)=1,IF(Dades!K250&lt;Dades!L250,"Import incorrecte",Dades!L250),"Format incorrecte"),
IF(Dades!A250="","","Camp obligatori")),"Valor incorrecte")</f>
        <v/>
      </c>
      <c r="M250" s="7" t="str">
        <f>IFERROR(IF(Dades!M250&lt;&gt;"",
IF(TYPE(Dades!M250)=1,Dades!M250,"Format incorrecte"),
IF(Dades!A250="","","")),"Valor incorrecte")</f>
        <v/>
      </c>
      <c r="N250" t="str">
        <f>IF(Dades!N250="","",
IF(LEN(Dades!N250)&gt;255,"Longitud superada",Dades!N250))</f>
        <v/>
      </c>
      <c r="O250" t="str">
        <f>IF(Dades!O250="","",
IF(LEN(Dades!O250)&gt;1000,"Longitud superada",Dades!O250))</f>
        <v/>
      </c>
      <c r="P250" t="str">
        <f>IF(OR(Dades!P250&lt;&gt;"",Dades!Q250&lt;&gt;"",Dades!R250&lt;&gt;"",Dades!S250&lt;&gt;"",Dades!T250&lt;&gt;"",Dades!U250&lt;&gt;"",Dades!V250&lt;&gt;""),"Buidar col P i endavant","")</f>
        <v/>
      </c>
      <c r="Q250" t="str">
        <f>IF(Dades!B250="DESPESA PERSONAL",
IFERROR(IF(
       AND(
         LEN(Dades!C250)=8,
         AND(ISNUMBER(VALUE(LEFT(Dades!C250,2))),VALUE(LEFT(Dades!C250,2))&gt;=1,VALUE(LEFT(Dades!C250,2))&lt;13),
         OR(MID(Dades!C250,3,1)="N",MID(Dades!C250,3,1)="E"),
         MID(Dades!C250,4,1)="/",
         AND(ISNUMBER(VALUE(RIGHT(Dades!C250,4))),VALUE(RIGHT(Dades!C250,4))&gt;=2000,VALUE(RIGHT(Dades!C250,4))&lt;2100)
       )
=FALSE,"Valor incorrecte",""),"Valor incorrecte"),"")</f>
        <v/>
      </c>
    </row>
    <row r="251" spans="1:17" x14ac:dyDescent="0.3">
      <c r="A251" t="str">
        <f>IF(Dades!A251&lt;&gt;"",IF(AND(Dades!A250="",Dades!B250="",Dades!C250="",Dades!D250="",Dades!E250="",Dades!F250="",Dades!G250="",Dades!H250="",Dades!I250="",Dades!J250="",Dades!K250="",Dades!L250="",Dades!M250="",Dades!N250="",Dades!O250=""),
"No es carregarà",
    IF(OR(Dades!A251="DIRECTA",Dades!A251="INDIRECTA"),Dades!A251,"Valor incorrecte")),
IF(Dades!B251="","","Camp obligatori"))</f>
        <v/>
      </c>
      <c r="B251" t="str">
        <f>IF(Dades!B251&lt;&gt;"",
IF(OR(Dades!B251="SERVEI PROFESSIONAL",
           Dades!B251="DESPESA PERSONAL",
           Dades!B251="ASSEGURANÇA",
           Dades!B251="DIETA",
           Dades!B251="AMORTITZACIO",
           Dades!B251="SUBMINISTRAMENT",
           Dades!B251="SERVEI GENERAL",
           Dades!B251="ALTRES"),
Dades!B251,"Valor incorrecte"),
IF(Dades!A251="","","Camp obligatori"))</f>
        <v/>
      </c>
      <c r="C251" s="6" t="str">
        <f>IF(Dades!C251&lt;&gt;"",
       IF(Dades!B251="DESPESA PERSONAL",
             IF(Q251="",Dades!C251,"Valor incorrecte"),
             Dades!C251),
IF(AND(Dades!B251&lt;&gt;"DIETA",Dades!B251&lt;&gt;"ALTRES"),
     IF(Dades!A251="", "", "Camp obligatori"),
      ""))</f>
        <v/>
      </c>
      <c r="D251" s="2" t="str">
        <f ca="1">IFERROR(IF(Dades!D251&lt;&gt;"",
       IF(OR(CELL("formato",Dades!D251)="D1",CELL("formato",Dades!D251)="D4"),Dades!D251+0,"Format incorrecte"),
      IF(Dades!A251="","","Camp obligatori")),"Valor incorrecte")</f>
        <v/>
      </c>
      <c r="E251" s="2" t="str">
        <f ca="1">IFERROR(IF(Dades!E251&lt;&gt;"",
       IF(OR(CELL("formato",Dades!E251)="D1",CELL("formato",Dades!E251)="D4"),Dades!E251+0,"Format incorrecte"),
      IF(Dades!A251="","","Camp obligatori")),"Valor incorrecte")</f>
        <v/>
      </c>
      <c r="F251" t="str">
        <f>IF(Dades!F251="",IF(Dades!A251="","",IF(Dades!B251="DESPESA PERSONAL","Camp obligatori","")),
IF(LEN(Dades!F251)&gt;255,"Longitud superada",Dades!F251))</f>
        <v/>
      </c>
      <c r="G251" t="str">
        <f>IF(Dades!G251&lt;&gt;"",Dades!G251,
IF(Dades!A251="","","Camp obligatori"))</f>
        <v/>
      </c>
      <c r="H251" t="str">
        <f>IF(Dades!H251="",IF(Dades!A251="","","Camp obligatori"),
IF(LEN(Dades!H251)&gt;255,"Longitud superada",Dades!H251))</f>
        <v/>
      </c>
      <c r="I251" s="7" t="str">
        <f>IFERROR(IF(Dades!I251&lt;&gt;"",
IF(TYPE(Dades!I251)=1,Dades!I251,"Format incorrecte"),
IF(Dades!A251="","","Camp obligatori")),"Valor incorrecte")</f>
        <v/>
      </c>
      <c r="J251" s="7" t="str">
        <f>IFERROR(IF(Dades!J251&lt;&gt;"",
       IF(TYPE(Dades!J251)=1,IF(Dades!I251&lt;Dades!J251,"Import incorrecte",Dades!J251),"Format incorrecte"),
IF(Dades!A251="","","")),"Valor incorrecte")</f>
        <v/>
      </c>
      <c r="K251" s="7" t="str">
        <f>IFERROR(IF(Dades!K251&lt;&gt;"",
IF(TYPE(Dades!K251)=1,Dades!K251,"Format incorrecte"),
IF(Dades!A251="","","Camp obligatori")),"Valor incorrecte")</f>
        <v/>
      </c>
      <c r="L251" s="7" t="str">
        <f>IFERROR(IF(Dades!L251&lt;&gt;"",
       IF(TYPE(Dades!L251)=1,IF(Dades!K251&lt;Dades!L251,"Import incorrecte",Dades!L251),"Format incorrecte"),
IF(Dades!A251="","","Camp obligatori")),"Valor incorrecte")</f>
        <v/>
      </c>
      <c r="M251" s="7" t="str">
        <f>IFERROR(IF(Dades!M251&lt;&gt;"",
IF(TYPE(Dades!M251)=1,Dades!M251,"Format incorrecte"),
IF(Dades!A251="","","")),"Valor incorrecte")</f>
        <v/>
      </c>
      <c r="N251" t="str">
        <f>IF(Dades!N251="","",
IF(LEN(Dades!N251)&gt;255,"Longitud superada",Dades!N251))</f>
        <v/>
      </c>
      <c r="O251" t="str">
        <f>IF(Dades!O251="","",
IF(LEN(Dades!O251)&gt;1000,"Longitud superada",Dades!O251))</f>
        <v/>
      </c>
      <c r="P251" t="str">
        <f>IF(OR(Dades!P251&lt;&gt;"",Dades!Q251&lt;&gt;"",Dades!R251&lt;&gt;"",Dades!S251&lt;&gt;"",Dades!T251&lt;&gt;"",Dades!U251&lt;&gt;"",Dades!V251&lt;&gt;""),"Buidar col P i endavant","")</f>
        <v/>
      </c>
      <c r="Q251" t="str">
        <f>IF(Dades!B251="DESPESA PERSONAL",
IFERROR(IF(
       AND(
         LEN(Dades!C251)=8,
         AND(ISNUMBER(VALUE(LEFT(Dades!C251,2))),VALUE(LEFT(Dades!C251,2))&gt;=1,VALUE(LEFT(Dades!C251,2))&lt;13),
         OR(MID(Dades!C251,3,1)="N",MID(Dades!C251,3,1)="E"),
         MID(Dades!C251,4,1)="/",
         AND(ISNUMBER(VALUE(RIGHT(Dades!C251,4))),VALUE(RIGHT(Dades!C251,4))&gt;=2000,VALUE(RIGHT(Dades!C251,4))&lt;2100)
       )
=FALSE,"Valor incorrecte",""),"Valor incorrecte"),"")</f>
        <v/>
      </c>
    </row>
    <row r="252" spans="1:17" x14ac:dyDescent="0.3">
      <c r="A252" t="str">
        <f>IF(Dades!A252&lt;&gt;"",IF(AND(Dades!A251="",Dades!B251="",Dades!C251="",Dades!D251="",Dades!E251="",Dades!F251="",Dades!G251="",Dades!H251="",Dades!I251="",Dades!J251="",Dades!K251="",Dades!L251="",Dades!M251="",Dades!N251="",Dades!O251=""),
"No es carregarà",
    IF(OR(Dades!A252="DIRECTA",Dades!A252="INDIRECTA"),Dades!A252,"Valor incorrecte")),
IF(Dades!B252="","","Camp obligatori"))</f>
        <v/>
      </c>
      <c r="B252" t="str">
        <f>IF(Dades!B252&lt;&gt;"",
IF(OR(Dades!B252="SERVEI PROFESSIONAL",
           Dades!B252="DESPESA PERSONAL",
           Dades!B252="ASSEGURANÇA",
           Dades!B252="DIETA",
           Dades!B252="AMORTITZACIO",
           Dades!B252="SUBMINISTRAMENT",
           Dades!B252="SERVEI GENERAL",
           Dades!B252="ALTRES"),
Dades!B252,"Valor incorrecte"),
IF(Dades!A252="","","Camp obligatori"))</f>
        <v/>
      </c>
      <c r="C252" s="6" t="str">
        <f>IF(Dades!C252&lt;&gt;"",
       IF(Dades!B252="DESPESA PERSONAL",
             IF(Q252="",Dades!C252,"Valor incorrecte"),
             Dades!C252),
IF(AND(Dades!B252&lt;&gt;"DIETA",Dades!B252&lt;&gt;"ALTRES"),
     IF(Dades!A252="", "", "Camp obligatori"),
      ""))</f>
        <v/>
      </c>
      <c r="D252" s="2" t="str">
        <f ca="1">IFERROR(IF(Dades!D252&lt;&gt;"",
       IF(OR(CELL("formato",Dades!D252)="D1",CELL("formato",Dades!D252)="D4"),Dades!D252+0,"Format incorrecte"),
      IF(Dades!A252="","","Camp obligatori")),"Valor incorrecte")</f>
        <v/>
      </c>
      <c r="E252" s="2" t="str">
        <f ca="1">IFERROR(IF(Dades!E252&lt;&gt;"",
       IF(OR(CELL("formato",Dades!E252)="D1",CELL("formato",Dades!E252)="D4"),Dades!E252+0,"Format incorrecte"),
      IF(Dades!A252="","","Camp obligatori")),"Valor incorrecte")</f>
        <v/>
      </c>
      <c r="F252" t="str">
        <f>IF(Dades!F252="",IF(Dades!A252="","",IF(Dades!B252="DESPESA PERSONAL","Camp obligatori","")),
IF(LEN(Dades!F252)&gt;255,"Longitud superada",Dades!F252))</f>
        <v/>
      </c>
      <c r="G252" t="str">
        <f>IF(Dades!G252&lt;&gt;"",Dades!G252,
IF(Dades!A252="","","Camp obligatori"))</f>
        <v/>
      </c>
      <c r="H252" t="str">
        <f>IF(Dades!H252="",IF(Dades!A252="","","Camp obligatori"),
IF(LEN(Dades!H252)&gt;255,"Longitud superada",Dades!H252))</f>
        <v/>
      </c>
      <c r="I252" s="7" t="str">
        <f>IFERROR(IF(Dades!I252&lt;&gt;"",
IF(TYPE(Dades!I252)=1,Dades!I252,"Format incorrecte"),
IF(Dades!A252="","","Camp obligatori")),"Valor incorrecte")</f>
        <v/>
      </c>
      <c r="J252" s="7" t="str">
        <f>IFERROR(IF(Dades!J252&lt;&gt;"",
       IF(TYPE(Dades!J252)=1,IF(Dades!I252&lt;Dades!J252,"Import incorrecte",Dades!J252),"Format incorrecte"),
IF(Dades!A252="","","")),"Valor incorrecte")</f>
        <v/>
      </c>
      <c r="K252" s="7" t="str">
        <f>IFERROR(IF(Dades!K252&lt;&gt;"",
IF(TYPE(Dades!K252)=1,Dades!K252,"Format incorrecte"),
IF(Dades!A252="","","Camp obligatori")),"Valor incorrecte")</f>
        <v/>
      </c>
      <c r="L252" s="7" t="str">
        <f>IFERROR(IF(Dades!L252&lt;&gt;"",
       IF(TYPE(Dades!L252)=1,IF(Dades!K252&lt;Dades!L252,"Import incorrecte",Dades!L252),"Format incorrecte"),
IF(Dades!A252="","","Camp obligatori")),"Valor incorrecte")</f>
        <v/>
      </c>
      <c r="M252" s="7" t="str">
        <f>IFERROR(IF(Dades!M252&lt;&gt;"",
IF(TYPE(Dades!M252)=1,Dades!M252,"Format incorrecte"),
IF(Dades!A252="","","")),"Valor incorrecte")</f>
        <v/>
      </c>
      <c r="N252" t="str">
        <f>IF(Dades!N252="","",
IF(LEN(Dades!N252)&gt;255,"Longitud superada",Dades!N252))</f>
        <v/>
      </c>
      <c r="O252" t="str">
        <f>IF(Dades!O252="","",
IF(LEN(Dades!O252)&gt;1000,"Longitud superada",Dades!O252))</f>
        <v/>
      </c>
      <c r="P252" t="str">
        <f>IF(OR(Dades!P252&lt;&gt;"",Dades!Q252&lt;&gt;"",Dades!R252&lt;&gt;"",Dades!S252&lt;&gt;"",Dades!T252&lt;&gt;"",Dades!U252&lt;&gt;"",Dades!V252&lt;&gt;""),"Buidar col P i endavant","")</f>
        <v/>
      </c>
      <c r="Q252" t="str">
        <f>IF(Dades!B252="DESPESA PERSONAL",
IFERROR(IF(
       AND(
         LEN(Dades!C252)=8,
         AND(ISNUMBER(VALUE(LEFT(Dades!C252,2))),VALUE(LEFT(Dades!C252,2))&gt;=1,VALUE(LEFT(Dades!C252,2))&lt;13),
         OR(MID(Dades!C252,3,1)="N",MID(Dades!C252,3,1)="E"),
         MID(Dades!C252,4,1)="/",
         AND(ISNUMBER(VALUE(RIGHT(Dades!C252,4))),VALUE(RIGHT(Dades!C252,4))&gt;=2000,VALUE(RIGHT(Dades!C252,4))&lt;2100)
       )
=FALSE,"Valor incorrecte",""),"Valor incorrecte"),"")</f>
        <v/>
      </c>
    </row>
    <row r="253" spans="1:17" x14ac:dyDescent="0.3">
      <c r="A253" t="str">
        <f>IF(Dades!A253&lt;&gt;"",IF(AND(Dades!A252="",Dades!B252="",Dades!C252="",Dades!D252="",Dades!E252="",Dades!F252="",Dades!G252="",Dades!H252="",Dades!I252="",Dades!J252="",Dades!K252="",Dades!L252="",Dades!M252="",Dades!N252="",Dades!O252=""),
"No es carregarà",
    IF(OR(Dades!A253="DIRECTA",Dades!A253="INDIRECTA"),Dades!A253,"Valor incorrecte")),
IF(Dades!B253="","","Camp obligatori"))</f>
        <v/>
      </c>
      <c r="B253" t="str">
        <f>IF(Dades!B253&lt;&gt;"",
IF(OR(Dades!B253="SERVEI PROFESSIONAL",
           Dades!B253="DESPESA PERSONAL",
           Dades!B253="ASSEGURANÇA",
           Dades!B253="DIETA",
           Dades!B253="AMORTITZACIO",
           Dades!B253="SUBMINISTRAMENT",
           Dades!B253="SERVEI GENERAL",
           Dades!B253="ALTRES"),
Dades!B253,"Valor incorrecte"),
IF(Dades!A253="","","Camp obligatori"))</f>
        <v/>
      </c>
      <c r="C253" s="6" t="str">
        <f>IF(Dades!C253&lt;&gt;"",
       IF(Dades!B253="DESPESA PERSONAL",
             IF(Q253="",Dades!C253,"Valor incorrecte"),
             Dades!C253),
IF(AND(Dades!B253&lt;&gt;"DIETA",Dades!B253&lt;&gt;"ALTRES"),
     IF(Dades!A253="", "", "Camp obligatori"),
      ""))</f>
        <v/>
      </c>
      <c r="D253" s="2" t="str">
        <f ca="1">IFERROR(IF(Dades!D253&lt;&gt;"",
       IF(OR(CELL("formato",Dades!D253)="D1",CELL("formato",Dades!D253)="D4"),Dades!D253+0,"Format incorrecte"),
      IF(Dades!A253="","","Camp obligatori")),"Valor incorrecte")</f>
        <v/>
      </c>
      <c r="E253" s="2" t="str">
        <f ca="1">IFERROR(IF(Dades!E253&lt;&gt;"",
       IF(OR(CELL("formato",Dades!E253)="D1",CELL("formato",Dades!E253)="D4"),Dades!E253+0,"Format incorrecte"),
      IF(Dades!A253="","","Camp obligatori")),"Valor incorrecte")</f>
        <v/>
      </c>
      <c r="F253" t="str">
        <f>IF(Dades!F253="",IF(Dades!A253="","",IF(Dades!B253="DESPESA PERSONAL","Camp obligatori","")),
IF(LEN(Dades!F253)&gt;255,"Longitud superada",Dades!F253))</f>
        <v/>
      </c>
      <c r="G253" t="str">
        <f>IF(Dades!G253&lt;&gt;"",Dades!G253,
IF(Dades!A253="","","Camp obligatori"))</f>
        <v/>
      </c>
      <c r="H253" t="str">
        <f>IF(Dades!H253="",IF(Dades!A253="","","Camp obligatori"),
IF(LEN(Dades!H253)&gt;255,"Longitud superada",Dades!H253))</f>
        <v/>
      </c>
      <c r="I253" s="7" t="str">
        <f>IFERROR(IF(Dades!I253&lt;&gt;"",
IF(TYPE(Dades!I253)=1,Dades!I253,"Format incorrecte"),
IF(Dades!A253="","","Camp obligatori")),"Valor incorrecte")</f>
        <v/>
      </c>
      <c r="J253" s="7" t="str">
        <f>IFERROR(IF(Dades!J253&lt;&gt;"",
       IF(TYPE(Dades!J253)=1,IF(Dades!I253&lt;Dades!J253,"Import incorrecte",Dades!J253),"Format incorrecte"),
IF(Dades!A253="","","")),"Valor incorrecte")</f>
        <v/>
      </c>
      <c r="K253" s="7" t="str">
        <f>IFERROR(IF(Dades!K253&lt;&gt;"",
IF(TYPE(Dades!K253)=1,Dades!K253,"Format incorrecte"),
IF(Dades!A253="","","Camp obligatori")),"Valor incorrecte")</f>
        <v/>
      </c>
      <c r="L253" s="7" t="str">
        <f>IFERROR(IF(Dades!L253&lt;&gt;"",
       IF(TYPE(Dades!L253)=1,IF(Dades!K253&lt;Dades!L253,"Import incorrecte",Dades!L253),"Format incorrecte"),
IF(Dades!A253="","","Camp obligatori")),"Valor incorrecte")</f>
        <v/>
      </c>
      <c r="M253" s="7" t="str">
        <f>IFERROR(IF(Dades!M253&lt;&gt;"",
IF(TYPE(Dades!M253)=1,Dades!M253,"Format incorrecte"),
IF(Dades!A253="","","")),"Valor incorrecte")</f>
        <v/>
      </c>
      <c r="N253" t="str">
        <f>IF(Dades!N253="","",
IF(LEN(Dades!N253)&gt;255,"Longitud superada",Dades!N253))</f>
        <v/>
      </c>
      <c r="O253" t="str">
        <f>IF(Dades!O253="","",
IF(LEN(Dades!O253)&gt;1000,"Longitud superada",Dades!O253))</f>
        <v/>
      </c>
      <c r="P253" t="str">
        <f>IF(OR(Dades!P253&lt;&gt;"",Dades!Q253&lt;&gt;"",Dades!R253&lt;&gt;"",Dades!S253&lt;&gt;"",Dades!T253&lt;&gt;"",Dades!U253&lt;&gt;"",Dades!V253&lt;&gt;""),"Buidar col P i endavant","")</f>
        <v/>
      </c>
      <c r="Q253" t="str">
        <f>IF(Dades!B253="DESPESA PERSONAL",
IFERROR(IF(
       AND(
         LEN(Dades!C253)=8,
         AND(ISNUMBER(VALUE(LEFT(Dades!C253,2))),VALUE(LEFT(Dades!C253,2))&gt;=1,VALUE(LEFT(Dades!C253,2))&lt;13),
         OR(MID(Dades!C253,3,1)="N",MID(Dades!C253,3,1)="E"),
         MID(Dades!C253,4,1)="/",
         AND(ISNUMBER(VALUE(RIGHT(Dades!C253,4))),VALUE(RIGHT(Dades!C253,4))&gt;=2000,VALUE(RIGHT(Dades!C253,4))&lt;2100)
       )
=FALSE,"Valor incorrecte",""),"Valor incorrecte"),"")</f>
        <v/>
      </c>
    </row>
    <row r="254" spans="1:17" x14ac:dyDescent="0.3">
      <c r="A254" t="str">
        <f>IF(Dades!A254&lt;&gt;"",IF(AND(Dades!A253="",Dades!B253="",Dades!C253="",Dades!D253="",Dades!E253="",Dades!F253="",Dades!G253="",Dades!H253="",Dades!I253="",Dades!J253="",Dades!K253="",Dades!L253="",Dades!M253="",Dades!N253="",Dades!O253=""),
"No es carregarà",
    IF(OR(Dades!A254="DIRECTA",Dades!A254="INDIRECTA"),Dades!A254,"Valor incorrecte")),
IF(Dades!B254="","","Camp obligatori"))</f>
        <v/>
      </c>
      <c r="B254" t="str">
        <f>IF(Dades!B254&lt;&gt;"",
IF(OR(Dades!B254="SERVEI PROFESSIONAL",
           Dades!B254="DESPESA PERSONAL",
           Dades!B254="ASSEGURANÇA",
           Dades!B254="DIETA",
           Dades!B254="AMORTITZACIO",
           Dades!B254="SUBMINISTRAMENT",
           Dades!B254="SERVEI GENERAL",
           Dades!B254="ALTRES"),
Dades!B254,"Valor incorrecte"),
IF(Dades!A254="","","Camp obligatori"))</f>
        <v/>
      </c>
      <c r="C254" s="6" t="str">
        <f>IF(Dades!C254&lt;&gt;"",
       IF(Dades!B254="DESPESA PERSONAL",
             IF(Q254="",Dades!C254,"Valor incorrecte"),
             Dades!C254),
IF(AND(Dades!B254&lt;&gt;"DIETA",Dades!B254&lt;&gt;"ALTRES"),
     IF(Dades!A254="", "", "Camp obligatori"),
      ""))</f>
        <v/>
      </c>
      <c r="D254" s="2" t="str">
        <f ca="1">IFERROR(IF(Dades!D254&lt;&gt;"",
       IF(OR(CELL("formato",Dades!D254)="D1",CELL("formato",Dades!D254)="D4"),Dades!D254+0,"Format incorrecte"),
      IF(Dades!A254="","","Camp obligatori")),"Valor incorrecte")</f>
        <v/>
      </c>
      <c r="E254" s="2" t="str">
        <f ca="1">IFERROR(IF(Dades!E254&lt;&gt;"",
       IF(OR(CELL("formato",Dades!E254)="D1",CELL("formato",Dades!E254)="D4"),Dades!E254+0,"Format incorrecte"),
      IF(Dades!A254="","","Camp obligatori")),"Valor incorrecte")</f>
        <v/>
      </c>
      <c r="F254" t="str">
        <f>IF(Dades!F254="",IF(Dades!A254="","",IF(Dades!B254="DESPESA PERSONAL","Camp obligatori","")),
IF(LEN(Dades!F254)&gt;255,"Longitud superada",Dades!F254))</f>
        <v/>
      </c>
      <c r="G254" t="str">
        <f>IF(Dades!G254&lt;&gt;"",Dades!G254,
IF(Dades!A254="","","Camp obligatori"))</f>
        <v/>
      </c>
      <c r="H254" t="str">
        <f>IF(Dades!H254="",IF(Dades!A254="","","Camp obligatori"),
IF(LEN(Dades!H254)&gt;255,"Longitud superada",Dades!H254))</f>
        <v/>
      </c>
      <c r="I254" s="7" t="str">
        <f>IFERROR(IF(Dades!I254&lt;&gt;"",
IF(TYPE(Dades!I254)=1,Dades!I254,"Format incorrecte"),
IF(Dades!A254="","","Camp obligatori")),"Valor incorrecte")</f>
        <v/>
      </c>
      <c r="J254" s="7" t="str">
        <f>IFERROR(IF(Dades!J254&lt;&gt;"",
       IF(TYPE(Dades!J254)=1,IF(Dades!I254&lt;Dades!J254,"Import incorrecte",Dades!J254),"Format incorrecte"),
IF(Dades!A254="","","")),"Valor incorrecte")</f>
        <v/>
      </c>
      <c r="K254" s="7" t="str">
        <f>IFERROR(IF(Dades!K254&lt;&gt;"",
IF(TYPE(Dades!K254)=1,Dades!K254,"Format incorrecte"),
IF(Dades!A254="","","Camp obligatori")),"Valor incorrecte")</f>
        <v/>
      </c>
      <c r="L254" s="7" t="str">
        <f>IFERROR(IF(Dades!L254&lt;&gt;"",
       IF(TYPE(Dades!L254)=1,IF(Dades!K254&lt;Dades!L254,"Import incorrecte",Dades!L254),"Format incorrecte"),
IF(Dades!A254="","","Camp obligatori")),"Valor incorrecte")</f>
        <v/>
      </c>
      <c r="M254" s="7" t="str">
        <f>IFERROR(IF(Dades!M254&lt;&gt;"",
IF(TYPE(Dades!M254)=1,Dades!M254,"Format incorrecte"),
IF(Dades!A254="","","")),"Valor incorrecte")</f>
        <v/>
      </c>
      <c r="N254" t="str">
        <f>IF(Dades!N254="","",
IF(LEN(Dades!N254)&gt;255,"Longitud superada",Dades!N254))</f>
        <v/>
      </c>
      <c r="O254" t="str">
        <f>IF(Dades!O254="","",
IF(LEN(Dades!O254)&gt;1000,"Longitud superada",Dades!O254))</f>
        <v/>
      </c>
      <c r="P254" t="str">
        <f>IF(OR(Dades!P254&lt;&gt;"",Dades!Q254&lt;&gt;"",Dades!R254&lt;&gt;"",Dades!S254&lt;&gt;"",Dades!T254&lt;&gt;"",Dades!U254&lt;&gt;"",Dades!V254&lt;&gt;""),"Buidar col P i endavant","")</f>
        <v/>
      </c>
      <c r="Q254" t="str">
        <f>IF(Dades!B254="DESPESA PERSONAL",
IFERROR(IF(
       AND(
         LEN(Dades!C254)=8,
         AND(ISNUMBER(VALUE(LEFT(Dades!C254,2))),VALUE(LEFT(Dades!C254,2))&gt;=1,VALUE(LEFT(Dades!C254,2))&lt;13),
         OR(MID(Dades!C254,3,1)="N",MID(Dades!C254,3,1)="E"),
         MID(Dades!C254,4,1)="/",
         AND(ISNUMBER(VALUE(RIGHT(Dades!C254,4))),VALUE(RIGHT(Dades!C254,4))&gt;=2000,VALUE(RIGHT(Dades!C254,4))&lt;2100)
       )
=FALSE,"Valor incorrecte",""),"Valor incorrecte"),"")</f>
        <v/>
      </c>
    </row>
    <row r="255" spans="1:17" x14ac:dyDescent="0.3">
      <c r="A255" t="str">
        <f>IF(Dades!A255&lt;&gt;"",IF(AND(Dades!A254="",Dades!B254="",Dades!C254="",Dades!D254="",Dades!E254="",Dades!F254="",Dades!G254="",Dades!H254="",Dades!I254="",Dades!J254="",Dades!K254="",Dades!L254="",Dades!M254="",Dades!N254="",Dades!O254=""),
"No es carregarà",
    IF(OR(Dades!A255="DIRECTA",Dades!A255="INDIRECTA"),Dades!A255,"Valor incorrecte")),
IF(Dades!B255="","","Camp obligatori"))</f>
        <v/>
      </c>
      <c r="B255" t="str">
        <f>IF(Dades!B255&lt;&gt;"",
IF(OR(Dades!B255="SERVEI PROFESSIONAL",
           Dades!B255="DESPESA PERSONAL",
           Dades!B255="ASSEGURANÇA",
           Dades!B255="DIETA",
           Dades!B255="AMORTITZACIO",
           Dades!B255="SUBMINISTRAMENT",
           Dades!B255="SERVEI GENERAL",
           Dades!B255="ALTRES"),
Dades!B255,"Valor incorrecte"),
IF(Dades!A255="","","Camp obligatori"))</f>
        <v/>
      </c>
      <c r="C255" s="6" t="str">
        <f>IF(Dades!C255&lt;&gt;"",
       IF(Dades!B255="DESPESA PERSONAL",
             IF(Q255="",Dades!C255,"Valor incorrecte"),
             Dades!C255),
IF(AND(Dades!B255&lt;&gt;"DIETA",Dades!B255&lt;&gt;"ALTRES"),
     IF(Dades!A255="", "", "Camp obligatori"),
      ""))</f>
        <v/>
      </c>
      <c r="D255" s="2" t="str">
        <f ca="1">IFERROR(IF(Dades!D255&lt;&gt;"",
       IF(OR(CELL("formato",Dades!D255)="D1",CELL("formato",Dades!D255)="D4"),Dades!D255+0,"Format incorrecte"),
      IF(Dades!A255="","","Camp obligatori")),"Valor incorrecte")</f>
        <v/>
      </c>
      <c r="E255" s="2" t="str">
        <f ca="1">IFERROR(IF(Dades!E255&lt;&gt;"",
       IF(OR(CELL("formato",Dades!E255)="D1",CELL("formato",Dades!E255)="D4"),Dades!E255+0,"Format incorrecte"),
      IF(Dades!A255="","","Camp obligatori")),"Valor incorrecte")</f>
        <v/>
      </c>
      <c r="F255" t="str">
        <f>IF(Dades!F255="",IF(Dades!A255="","",IF(Dades!B255="DESPESA PERSONAL","Camp obligatori","")),
IF(LEN(Dades!F255)&gt;255,"Longitud superada",Dades!F255))</f>
        <v/>
      </c>
      <c r="G255" t="str">
        <f>IF(Dades!G255&lt;&gt;"",Dades!G255,
IF(Dades!A255="","","Camp obligatori"))</f>
        <v/>
      </c>
      <c r="H255" t="str">
        <f>IF(Dades!H255="",IF(Dades!A255="","","Camp obligatori"),
IF(LEN(Dades!H255)&gt;255,"Longitud superada",Dades!H255))</f>
        <v/>
      </c>
      <c r="I255" s="7" t="str">
        <f>IFERROR(IF(Dades!I255&lt;&gt;"",
IF(TYPE(Dades!I255)=1,Dades!I255,"Format incorrecte"),
IF(Dades!A255="","","Camp obligatori")),"Valor incorrecte")</f>
        <v/>
      </c>
      <c r="J255" s="7" t="str">
        <f>IFERROR(IF(Dades!J255&lt;&gt;"",
       IF(TYPE(Dades!J255)=1,IF(Dades!I255&lt;Dades!J255,"Import incorrecte",Dades!J255),"Format incorrecte"),
IF(Dades!A255="","","")),"Valor incorrecte")</f>
        <v/>
      </c>
      <c r="K255" s="7" t="str">
        <f>IFERROR(IF(Dades!K255&lt;&gt;"",
IF(TYPE(Dades!K255)=1,Dades!K255,"Format incorrecte"),
IF(Dades!A255="","","Camp obligatori")),"Valor incorrecte")</f>
        <v/>
      </c>
      <c r="L255" s="7" t="str">
        <f>IFERROR(IF(Dades!L255&lt;&gt;"",
       IF(TYPE(Dades!L255)=1,IF(Dades!K255&lt;Dades!L255,"Import incorrecte",Dades!L255),"Format incorrecte"),
IF(Dades!A255="","","Camp obligatori")),"Valor incorrecte")</f>
        <v/>
      </c>
      <c r="M255" s="7" t="str">
        <f>IFERROR(IF(Dades!M255&lt;&gt;"",
IF(TYPE(Dades!M255)=1,Dades!M255,"Format incorrecte"),
IF(Dades!A255="","","")),"Valor incorrecte")</f>
        <v/>
      </c>
      <c r="N255" t="str">
        <f>IF(Dades!N255="","",
IF(LEN(Dades!N255)&gt;255,"Longitud superada",Dades!N255))</f>
        <v/>
      </c>
      <c r="O255" t="str">
        <f>IF(Dades!O255="","",
IF(LEN(Dades!O255)&gt;1000,"Longitud superada",Dades!O255))</f>
        <v/>
      </c>
      <c r="P255" t="str">
        <f>IF(OR(Dades!P255&lt;&gt;"",Dades!Q255&lt;&gt;"",Dades!R255&lt;&gt;"",Dades!S255&lt;&gt;"",Dades!T255&lt;&gt;"",Dades!U255&lt;&gt;"",Dades!V255&lt;&gt;""),"Buidar col P i endavant","")</f>
        <v/>
      </c>
      <c r="Q255" t="str">
        <f>IF(Dades!B255="DESPESA PERSONAL",
IFERROR(IF(
       AND(
         LEN(Dades!C255)=8,
         AND(ISNUMBER(VALUE(LEFT(Dades!C255,2))),VALUE(LEFT(Dades!C255,2))&gt;=1,VALUE(LEFT(Dades!C255,2))&lt;13),
         OR(MID(Dades!C255,3,1)="N",MID(Dades!C255,3,1)="E"),
         MID(Dades!C255,4,1)="/",
         AND(ISNUMBER(VALUE(RIGHT(Dades!C255,4))),VALUE(RIGHT(Dades!C255,4))&gt;=2000,VALUE(RIGHT(Dades!C255,4))&lt;2100)
       )
=FALSE,"Valor incorrecte",""),"Valor incorrecte"),"")</f>
        <v/>
      </c>
    </row>
    <row r="256" spans="1:17" x14ac:dyDescent="0.3">
      <c r="A256" t="str">
        <f>IF(Dades!A256&lt;&gt;"",IF(AND(Dades!A255="",Dades!B255="",Dades!C255="",Dades!D255="",Dades!E255="",Dades!F255="",Dades!G255="",Dades!H255="",Dades!I255="",Dades!J255="",Dades!K255="",Dades!L255="",Dades!M255="",Dades!N255="",Dades!O255=""),
"No es carregarà",
    IF(OR(Dades!A256="DIRECTA",Dades!A256="INDIRECTA"),Dades!A256,"Valor incorrecte")),
IF(Dades!B256="","","Camp obligatori"))</f>
        <v/>
      </c>
      <c r="B256" t="str">
        <f>IF(Dades!B256&lt;&gt;"",
IF(OR(Dades!B256="SERVEI PROFESSIONAL",
           Dades!B256="DESPESA PERSONAL",
           Dades!B256="ASSEGURANÇA",
           Dades!B256="DIETA",
           Dades!B256="AMORTITZACIO",
           Dades!B256="SUBMINISTRAMENT",
           Dades!B256="SERVEI GENERAL",
           Dades!B256="ALTRES"),
Dades!B256,"Valor incorrecte"),
IF(Dades!A256="","","Camp obligatori"))</f>
        <v/>
      </c>
      <c r="C256" s="6" t="str">
        <f>IF(Dades!C256&lt;&gt;"",
       IF(Dades!B256="DESPESA PERSONAL",
             IF(Q256="",Dades!C256,"Valor incorrecte"),
             Dades!C256),
IF(AND(Dades!B256&lt;&gt;"DIETA",Dades!B256&lt;&gt;"ALTRES"),
     IF(Dades!A256="", "", "Camp obligatori"),
      ""))</f>
        <v/>
      </c>
      <c r="D256" s="2" t="str">
        <f ca="1">IFERROR(IF(Dades!D256&lt;&gt;"",
       IF(OR(CELL("formato",Dades!D256)="D1",CELL("formato",Dades!D256)="D4"),Dades!D256+0,"Format incorrecte"),
      IF(Dades!A256="","","Camp obligatori")),"Valor incorrecte")</f>
        <v/>
      </c>
      <c r="E256" s="2" t="str">
        <f ca="1">IFERROR(IF(Dades!E256&lt;&gt;"",
       IF(OR(CELL("formato",Dades!E256)="D1",CELL("formato",Dades!E256)="D4"),Dades!E256+0,"Format incorrecte"),
      IF(Dades!A256="","","Camp obligatori")),"Valor incorrecte")</f>
        <v/>
      </c>
      <c r="F256" t="str">
        <f>IF(Dades!F256="",IF(Dades!A256="","",IF(Dades!B256="DESPESA PERSONAL","Camp obligatori","")),
IF(LEN(Dades!F256)&gt;255,"Longitud superada",Dades!F256))</f>
        <v/>
      </c>
      <c r="G256" t="str">
        <f>IF(Dades!G256&lt;&gt;"",Dades!G256,
IF(Dades!A256="","","Camp obligatori"))</f>
        <v/>
      </c>
      <c r="H256" t="str">
        <f>IF(Dades!H256="",IF(Dades!A256="","","Camp obligatori"),
IF(LEN(Dades!H256)&gt;255,"Longitud superada",Dades!H256))</f>
        <v/>
      </c>
      <c r="I256" s="7" t="str">
        <f>IFERROR(IF(Dades!I256&lt;&gt;"",
IF(TYPE(Dades!I256)=1,Dades!I256,"Format incorrecte"),
IF(Dades!A256="","","Camp obligatori")),"Valor incorrecte")</f>
        <v/>
      </c>
      <c r="J256" s="7" t="str">
        <f>IFERROR(IF(Dades!J256&lt;&gt;"",
       IF(TYPE(Dades!J256)=1,IF(Dades!I256&lt;Dades!J256,"Import incorrecte",Dades!J256),"Format incorrecte"),
IF(Dades!A256="","","")),"Valor incorrecte")</f>
        <v/>
      </c>
      <c r="K256" s="7" t="str">
        <f>IFERROR(IF(Dades!K256&lt;&gt;"",
IF(TYPE(Dades!K256)=1,Dades!K256,"Format incorrecte"),
IF(Dades!A256="","","Camp obligatori")),"Valor incorrecte")</f>
        <v/>
      </c>
      <c r="L256" s="7" t="str">
        <f>IFERROR(IF(Dades!L256&lt;&gt;"",
       IF(TYPE(Dades!L256)=1,IF(Dades!K256&lt;Dades!L256,"Import incorrecte",Dades!L256),"Format incorrecte"),
IF(Dades!A256="","","Camp obligatori")),"Valor incorrecte")</f>
        <v/>
      </c>
      <c r="M256" s="7" t="str">
        <f>IFERROR(IF(Dades!M256&lt;&gt;"",
IF(TYPE(Dades!M256)=1,Dades!M256,"Format incorrecte"),
IF(Dades!A256="","","")),"Valor incorrecte")</f>
        <v/>
      </c>
      <c r="N256" t="str">
        <f>IF(Dades!N256="","",
IF(LEN(Dades!N256)&gt;255,"Longitud superada",Dades!N256))</f>
        <v/>
      </c>
      <c r="O256" t="str">
        <f>IF(Dades!O256="","",
IF(LEN(Dades!O256)&gt;1000,"Longitud superada",Dades!O256))</f>
        <v/>
      </c>
      <c r="P256" t="str">
        <f>IF(OR(Dades!P256&lt;&gt;"",Dades!Q256&lt;&gt;"",Dades!R256&lt;&gt;"",Dades!S256&lt;&gt;"",Dades!T256&lt;&gt;"",Dades!U256&lt;&gt;"",Dades!V256&lt;&gt;""),"Buidar col P i endavant","")</f>
        <v/>
      </c>
      <c r="Q256" t="str">
        <f>IF(Dades!B256="DESPESA PERSONAL",
IFERROR(IF(
       AND(
         LEN(Dades!C256)=8,
         AND(ISNUMBER(VALUE(LEFT(Dades!C256,2))),VALUE(LEFT(Dades!C256,2))&gt;=1,VALUE(LEFT(Dades!C256,2))&lt;13),
         OR(MID(Dades!C256,3,1)="N",MID(Dades!C256,3,1)="E"),
         MID(Dades!C256,4,1)="/",
         AND(ISNUMBER(VALUE(RIGHT(Dades!C256,4))),VALUE(RIGHT(Dades!C256,4))&gt;=2000,VALUE(RIGHT(Dades!C256,4))&lt;2100)
       )
=FALSE,"Valor incorrecte",""),"Valor incorrecte"),"")</f>
        <v/>
      </c>
    </row>
    <row r="257" spans="1:17" x14ac:dyDescent="0.3">
      <c r="A257" t="str">
        <f>IF(Dades!A257&lt;&gt;"",IF(AND(Dades!A256="",Dades!B256="",Dades!C256="",Dades!D256="",Dades!E256="",Dades!F256="",Dades!G256="",Dades!H256="",Dades!I256="",Dades!J256="",Dades!K256="",Dades!L256="",Dades!M256="",Dades!N256="",Dades!O256=""),
"No es carregarà",
    IF(OR(Dades!A257="DIRECTA",Dades!A257="INDIRECTA"),Dades!A257,"Valor incorrecte")),
IF(Dades!B257="","","Camp obligatori"))</f>
        <v/>
      </c>
      <c r="B257" t="str">
        <f>IF(Dades!B257&lt;&gt;"",
IF(OR(Dades!B257="SERVEI PROFESSIONAL",
           Dades!B257="DESPESA PERSONAL",
           Dades!B257="ASSEGURANÇA",
           Dades!B257="DIETA",
           Dades!B257="AMORTITZACIO",
           Dades!B257="SUBMINISTRAMENT",
           Dades!B257="SERVEI GENERAL",
           Dades!B257="ALTRES"),
Dades!B257,"Valor incorrecte"),
IF(Dades!A257="","","Camp obligatori"))</f>
        <v/>
      </c>
      <c r="C257" s="6" t="str">
        <f>IF(Dades!C257&lt;&gt;"",
       IF(Dades!B257="DESPESA PERSONAL",
             IF(Q257="",Dades!C257,"Valor incorrecte"),
             Dades!C257),
IF(AND(Dades!B257&lt;&gt;"DIETA",Dades!B257&lt;&gt;"ALTRES"),
     IF(Dades!A257="", "", "Camp obligatori"),
      ""))</f>
        <v/>
      </c>
      <c r="D257" s="2" t="str">
        <f ca="1">IFERROR(IF(Dades!D257&lt;&gt;"",
       IF(OR(CELL("formato",Dades!D257)="D1",CELL("formato",Dades!D257)="D4"),Dades!D257+0,"Format incorrecte"),
      IF(Dades!A257="","","Camp obligatori")),"Valor incorrecte")</f>
        <v/>
      </c>
      <c r="E257" s="2" t="str">
        <f ca="1">IFERROR(IF(Dades!E257&lt;&gt;"",
       IF(OR(CELL("formato",Dades!E257)="D1",CELL("formato",Dades!E257)="D4"),Dades!E257+0,"Format incorrecte"),
      IF(Dades!A257="","","Camp obligatori")),"Valor incorrecte")</f>
        <v/>
      </c>
      <c r="F257" t="str">
        <f>IF(Dades!F257="",IF(Dades!A257="","",IF(Dades!B257="DESPESA PERSONAL","Camp obligatori","")),
IF(LEN(Dades!F257)&gt;255,"Longitud superada",Dades!F257))</f>
        <v/>
      </c>
      <c r="G257" t="str">
        <f>IF(Dades!G257&lt;&gt;"",Dades!G257,
IF(Dades!A257="","","Camp obligatori"))</f>
        <v/>
      </c>
      <c r="H257" t="str">
        <f>IF(Dades!H257="",IF(Dades!A257="","","Camp obligatori"),
IF(LEN(Dades!H257)&gt;255,"Longitud superada",Dades!H257))</f>
        <v/>
      </c>
      <c r="I257" s="7" t="str">
        <f>IFERROR(IF(Dades!I257&lt;&gt;"",
IF(TYPE(Dades!I257)=1,Dades!I257,"Format incorrecte"),
IF(Dades!A257="","","Camp obligatori")),"Valor incorrecte")</f>
        <v/>
      </c>
      <c r="J257" s="7" t="str">
        <f>IFERROR(IF(Dades!J257&lt;&gt;"",
       IF(TYPE(Dades!J257)=1,IF(Dades!I257&lt;Dades!J257,"Import incorrecte",Dades!J257),"Format incorrecte"),
IF(Dades!A257="","","")),"Valor incorrecte")</f>
        <v/>
      </c>
      <c r="K257" s="7" t="str">
        <f>IFERROR(IF(Dades!K257&lt;&gt;"",
IF(TYPE(Dades!K257)=1,Dades!K257,"Format incorrecte"),
IF(Dades!A257="","","Camp obligatori")),"Valor incorrecte")</f>
        <v/>
      </c>
      <c r="L257" s="7" t="str">
        <f>IFERROR(IF(Dades!L257&lt;&gt;"",
       IF(TYPE(Dades!L257)=1,IF(Dades!K257&lt;Dades!L257,"Import incorrecte",Dades!L257),"Format incorrecte"),
IF(Dades!A257="","","Camp obligatori")),"Valor incorrecte")</f>
        <v/>
      </c>
      <c r="M257" s="7" t="str">
        <f>IFERROR(IF(Dades!M257&lt;&gt;"",
IF(TYPE(Dades!M257)=1,Dades!M257,"Format incorrecte"),
IF(Dades!A257="","","")),"Valor incorrecte")</f>
        <v/>
      </c>
      <c r="N257" t="str">
        <f>IF(Dades!N257="","",
IF(LEN(Dades!N257)&gt;255,"Longitud superada",Dades!N257))</f>
        <v/>
      </c>
      <c r="O257" t="str">
        <f>IF(Dades!O257="","",
IF(LEN(Dades!O257)&gt;1000,"Longitud superada",Dades!O257))</f>
        <v/>
      </c>
      <c r="P257" t="str">
        <f>IF(OR(Dades!P257&lt;&gt;"",Dades!Q257&lt;&gt;"",Dades!R257&lt;&gt;"",Dades!S257&lt;&gt;"",Dades!T257&lt;&gt;"",Dades!U257&lt;&gt;"",Dades!V257&lt;&gt;""),"Buidar col P i endavant","")</f>
        <v/>
      </c>
      <c r="Q257" t="str">
        <f>IF(Dades!B257="DESPESA PERSONAL",
IFERROR(IF(
       AND(
         LEN(Dades!C257)=8,
         AND(ISNUMBER(VALUE(LEFT(Dades!C257,2))),VALUE(LEFT(Dades!C257,2))&gt;=1,VALUE(LEFT(Dades!C257,2))&lt;13),
         OR(MID(Dades!C257,3,1)="N",MID(Dades!C257,3,1)="E"),
         MID(Dades!C257,4,1)="/",
         AND(ISNUMBER(VALUE(RIGHT(Dades!C257,4))),VALUE(RIGHT(Dades!C257,4))&gt;=2000,VALUE(RIGHT(Dades!C257,4))&lt;2100)
       )
=FALSE,"Valor incorrecte",""),"Valor incorrecte"),"")</f>
        <v/>
      </c>
    </row>
    <row r="258" spans="1:17" x14ac:dyDescent="0.3">
      <c r="A258" t="str">
        <f>IF(Dades!A258&lt;&gt;"",IF(AND(Dades!A257="",Dades!B257="",Dades!C257="",Dades!D257="",Dades!E257="",Dades!F257="",Dades!G257="",Dades!H257="",Dades!I257="",Dades!J257="",Dades!K257="",Dades!L257="",Dades!M257="",Dades!N257="",Dades!O257=""),
"No es carregarà",
    IF(OR(Dades!A258="DIRECTA",Dades!A258="INDIRECTA"),Dades!A258,"Valor incorrecte")),
IF(Dades!B258="","","Camp obligatori"))</f>
        <v/>
      </c>
      <c r="B258" t="str">
        <f>IF(Dades!B258&lt;&gt;"",
IF(OR(Dades!B258="SERVEI PROFESSIONAL",
           Dades!B258="DESPESA PERSONAL",
           Dades!B258="ASSEGURANÇA",
           Dades!B258="DIETA",
           Dades!B258="AMORTITZACIO",
           Dades!B258="SUBMINISTRAMENT",
           Dades!B258="SERVEI GENERAL",
           Dades!B258="ALTRES"),
Dades!B258,"Valor incorrecte"),
IF(Dades!A258="","","Camp obligatori"))</f>
        <v/>
      </c>
      <c r="C258" s="6" t="str">
        <f>IF(Dades!C258&lt;&gt;"",
       IF(Dades!B258="DESPESA PERSONAL",
             IF(Q258="",Dades!C258,"Valor incorrecte"),
             Dades!C258),
IF(AND(Dades!B258&lt;&gt;"DIETA",Dades!B258&lt;&gt;"ALTRES"),
     IF(Dades!A258="", "", "Camp obligatori"),
      ""))</f>
        <v/>
      </c>
      <c r="D258" s="2" t="str">
        <f ca="1">IFERROR(IF(Dades!D258&lt;&gt;"",
       IF(OR(CELL("formato",Dades!D258)="D1",CELL("formato",Dades!D258)="D4"),Dades!D258+0,"Format incorrecte"),
      IF(Dades!A258="","","Camp obligatori")),"Valor incorrecte")</f>
        <v/>
      </c>
      <c r="E258" s="2" t="str">
        <f ca="1">IFERROR(IF(Dades!E258&lt;&gt;"",
       IF(OR(CELL("formato",Dades!E258)="D1",CELL("formato",Dades!E258)="D4"),Dades!E258+0,"Format incorrecte"),
      IF(Dades!A258="","","Camp obligatori")),"Valor incorrecte")</f>
        <v/>
      </c>
      <c r="F258" t="str">
        <f>IF(Dades!F258="",IF(Dades!A258="","",IF(Dades!B258="DESPESA PERSONAL","Camp obligatori","")),
IF(LEN(Dades!F258)&gt;255,"Longitud superada",Dades!F258))</f>
        <v/>
      </c>
      <c r="G258" t="str">
        <f>IF(Dades!G258&lt;&gt;"",Dades!G258,
IF(Dades!A258="","","Camp obligatori"))</f>
        <v/>
      </c>
      <c r="H258" t="str">
        <f>IF(Dades!H258="",IF(Dades!A258="","","Camp obligatori"),
IF(LEN(Dades!H258)&gt;255,"Longitud superada",Dades!H258))</f>
        <v/>
      </c>
      <c r="I258" s="7" t="str">
        <f>IFERROR(IF(Dades!I258&lt;&gt;"",
IF(TYPE(Dades!I258)=1,Dades!I258,"Format incorrecte"),
IF(Dades!A258="","","Camp obligatori")),"Valor incorrecte")</f>
        <v/>
      </c>
      <c r="J258" s="7" t="str">
        <f>IFERROR(IF(Dades!J258&lt;&gt;"",
       IF(TYPE(Dades!J258)=1,IF(Dades!I258&lt;Dades!J258,"Import incorrecte",Dades!J258),"Format incorrecte"),
IF(Dades!A258="","","")),"Valor incorrecte")</f>
        <v/>
      </c>
      <c r="K258" s="7" t="str">
        <f>IFERROR(IF(Dades!K258&lt;&gt;"",
IF(TYPE(Dades!K258)=1,Dades!K258,"Format incorrecte"),
IF(Dades!A258="","","Camp obligatori")),"Valor incorrecte")</f>
        <v/>
      </c>
      <c r="L258" s="7" t="str">
        <f>IFERROR(IF(Dades!L258&lt;&gt;"",
       IF(TYPE(Dades!L258)=1,IF(Dades!K258&lt;Dades!L258,"Import incorrecte",Dades!L258),"Format incorrecte"),
IF(Dades!A258="","","Camp obligatori")),"Valor incorrecte")</f>
        <v/>
      </c>
      <c r="M258" s="7" t="str">
        <f>IFERROR(IF(Dades!M258&lt;&gt;"",
IF(TYPE(Dades!M258)=1,Dades!M258,"Format incorrecte"),
IF(Dades!A258="","","")),"Valor incorrecte")</f>
        <v/>
      </c>
      <c r="N258" t="str">
        <f>IF(Dades!N258="","",
IF(LEN(Dades!N258)&gt;255,"Longitud superada",Dades!N258))</f>
        <v/>
      </c>
      <c r="O258" t="str">
        <f>IF(Dades!O258="","",
IF(LEN(Dades!O258)&gt;1000,"Longitud superada",Dades!O258))</f>
        <v/>
      </c>
      <c r="P258" t="str">
        <f>IF(OR(Dades!P258&lt;&gt;"",Dades!Q258&lt;&gt;"",Dades!R258&lt;&gt;"",Dades!S258&lt;&gt;"",Dades!T258&lt;&gt;"",Dades!U258&lt;&gt;"",Dades!V258&lt;&gt;""),"Buidar col P i endavant","")</f>
        <v/>
      </c>
      <c r="Q258" t="str">
        <f>IF(Dades!B258="DESPESA PERSONAL",
IFERROR(IF(
       AND(
         LEN(Dades!C258)=8,
         AND(ISNUMBER(VALUE(LEFT(Dades!C258,2))),VALUE(LEFT(Dades!C258,2))&gt;=1,VALUE(LEFT(Dades!C258,2))&lt;13),
         OR(MID(Dades!C258,3,1)="N",MID(Dades!C258,3,1)="E"),
         MID(Dades!C258,4,1)="/",
         AND(ISNUMBER(VALUE(RIGHT(Dades!C258,4))),VALUE(RIGHT(Dades!C258,4))&gt;=2000,VALUE(RIGHT(Dades!C258,4))&lt;2100)
       )
=FALSE,"Valor incorrecte",""),"Valor incorrecte"),"")</f>
        <v/>
      </c>
    </row>
    <row r="259" spans="1:17" x14ac:dyDescent="0.3">
      <c r="A259" t="str">
        <f>IF(Dades!A259&lt;&gt;"",IF(AND(Dades!A258="",Dades!B258="",Dades!C258="",Dades!D258="",Dades!E258="",Dades!F258="",Dades!G258="",Dades!H258="",Dades!I258="",Dades!J258="",Dades!K258="",Dades!L258="",Dades!M258="",Dades!N258="",Dades!O258=""),
"No es carregarà",
    IF(OR(Dades!A259="DIRECTA",Dades!A259="INDIRECTA"),Dades!A259,"Valor incorrecte")),
IF(Dades!B259="","","Camp obligatori"))</f>
        <v/>
      </c>
      <c r="B259" t="str">
        <f>IF(Dades!B259&lt;&gt;"",
IF(OR(Dades!B259="SERVEI PROFESSIONAL",
           Dades!B259="DESPESA PERSONAL",
           Dades!B259="ASSEGURANÇA",
           Dades!B259="DIETA",
           Dades!B259="AMORTITZACIO",
           Dades!B259="SUBMINISTRAMENT",
           Dades!B259="SERVEI GENERAL",
           Dades!B259="ALTRES"),
Dades!B259,"Valor incorrecte"),
IF(Dades!A259="","","Camp obligatori"))</f>
        <v/>
      </c>
      <c r="C259" s="6" t="str">
        <f>IF(Dades!C259&lt;&gt;"",
       IF(Dades!B259="DESPESA PERSONAL",
             IF(Q259="",Dades!C259,"Valor incorrecte"),
             Dades!C259),
IF(AND(Dades!B259&lt;&gt;"DIETA",Dades!B259&lt;&gt;"ALTRES"),
     IF(Dades!A259="", "", "Camp obligatori"),
      ""))</f>
        <v/>
      </c>
      <c r="D259" s="2" t="str">
        <f ca="1">IFERROR(IF(Dades!D259&lt;&gt;"",
       IF(OR(CELL("formato",Dades!D259)="D1",CELL("formato",Dades!D259)="D4"),Dades!D259+0,"Format incorrecte"),
      IF(Dades!A259="","","Camp obligatori")),"Valor incorrecte")</f>
        <v/>
      </c>
      <c r="E259" s="2" t="str">
        <f ca="1">IFERROR(IF(Dades!E259&lt;&gt;"",
       IF(OR(CELL("formato",Dades!E259)="D1",CELL("formato",Dades!E259)="D4"),Dades!E259+0,"Format incorrecte"),
      IF(Dades!A259="","","Camp obligatori")),"Valor incorrecte")</f>
        <v/>
      </c>
      <c r="F259" t="str">
        <f>IF(Dades!F259="",IF(Dades!A259="","",IF(Dades!B259="DESPESA PERSONAL","Camp obligatori","")),
IF(LEN(Dades!F259)&gt;255,"Longitud superada",Dades!F259))</f>
        <v/>
      </c>
      <c r="G259" t="str">
        <f>IF(Dades!G259&lt;&gt;"",Dades!G259,
IF(Dades!A259="","","Camp obligatori"))</f>
        <v/>
      </c>
      <c r="H259" t="str">
        <f>IF(Dades!H259="",IF(Dades!A259="","","Camp obligatori"),
IF(LEN(Dades!H259)&gt;255,"Longitud superada",Dades!H259))</f>
        <v/>
      </c>
      <c r="I259" s="7" t="str">
        <f>IFERROR(IF(Dades!I259&lt;&gt;"",
IF(TYPE(Dades!I259)=1,Dades!I259,"Format incorrecte"),
IF(Dades!A259="","","Camp obligatori")),"Valor incorrecte")</f>
        <v/>
      </c>
      <c r="J259" s="7" t="str">
        <f>IFERROR(IF(Dades!J259&lt;&gt;"",
       IF(TYPE(Dades!J259)=1,IF(Dades!I259&lt;Dades!J259,"Import incorrecte",Dades!J259),"Format incorrecte"),
IF(Dades!A259="","","")),"Valor incorrecte")</f>
        <v/>
      </c>
      <c r="K259" s="7" t="str">
        <f>IFERROR(IF(Dades!K259&lt;&gt;"",
IF(TYPE(Dades!K259)=1,Dades!K259,"Format incorrecte"),
IF(Dades!A259="","","Camp obligatori")),"Valor incorrecte")</f>
        <v/>
      </c>
      <c r="L259" s="7" t="str">
        <f>IFERROR(IF(Dades!L259&lt;&gt;"",
       IF(TYPE(Dades!L259)=1,IF(Dades!K259&lt;Dades!L259,"Import incorrecte",Dades!L259),"Format incorrecte"),
IF(Dades!A259="","","Camp obligatori")),"Valor incorrecte")</f>
        <v/>
      </c>
      <c r="M259" s="7" t="str">
        <f>IFERROR(IF(Dades!M259&lt;&gt;"",
IF(TYPE(Dades!M259)=1,Dades!M259,"Format incorrecte"),
IF(Dades!A259="","","")),"Valor incorrecte")</f>
        <v/>
      </c>
      <c r="N259" t="str">
        <f>IF(Dades!N259="","",
IF(LEN(Dades!N259)&gt;255,"Longitud superada",Dades!N259))</f>
        <v/>
      </c>
      <c r="O259" t="str">
        <f>IF(Dades!O259="","",
IF(LEN(Dades!O259)&gt;1000,"Longitud superada",Dades!O259))</f>
        <v/>
      </c>
      <c r="P259" t="str">
        <f>IF(OR(Dades!P259&lt;&gt;"",Dades!Q259&lt;&gt;"",Dades!R259&lt;&gt;"",Dades!S259&lt;&gt;"",Dades!T259&lt;&gt;"",Dades!U259&lt;&gt;"",Dades!V259&lt;&gt;""),"Buidar col P i endavant","")</f>
        <v/>
      </c>
      <c r="Q259" t="str">
        <f>IF(Dades!B259="DESPESA PERSONAL",
IFERROR(IF(
       AND(
         LEN(Dades!C259)=8,
         AND(ISNUMBER(VALUE(LEFT(Dades!C259,2))),VALUE(LEFT(Dades!C259,2))&gt;=1,VALUE(LEFT(Dades!C259,2))&lt;13),
         OR(MID(Dades!C259,3,1)="N",MID(Dades!C259,3,1)="E"),
         MID(Dades!C259,4,1)="/",
         AND(ISNUMBER(VALUE(RIGHT(Dades!C259,4))),VALUE(RIGHT(Dades!C259,4))&gt;=2000,VALUE(RIGHT(Dades!C259,4))&lt;2100)
       )
=FALSE,"Valor incorrecte",""),"Valor incorrecte"),"")</f>
        <v/>
      </c>
    </row>
    <row r="260" spans="1:17" x14ac:dyDescent="0.3">
      <c r="A260" t="str">
        <f>IF(Dades!A260&lt;&gt;"",IF(AND(Dades!A259="",Dades!B259="",Dades!C259="",Dades!D259="",Dades!E259="",Dades!F259="",Dades!G259="",Dades!H259="",Dades!I259="",Dades!J259="",Dades!K259="",Dades!L259="",Dades!M259="",Dades!N259="",Dades!O259=""),
"No es carregarà",
    IF(OR(Dades!A260="DIRECTA",Dades!A260="INDIRECTA"),Dades!A260,"Valor incorrecte")),
IF(Dades!B260="","","Camp obligatori"))</f>
        <v/>
      </c>
      <c r="B260" t="str">
        <f>IF(Dades!B260&lt;&gt;"",
IF(OR(Dades!B260="SERVEI PROFESSIONAL",
           Dades!B260="DESPESA PERSONAL",
           Dades!B260="ASSEGURANÇA",
           Dades!B260="DIETA",
           Dades!B260="AMORTITZACIO",
           Dades!B260="SUBMINISTRAMENT",
           Dades!B260="SERVEI GENERAL",
           Dades!B260="ALTRES"),
Dades!B260,"Valor incorrecte"),
IF(Dades!A260="","","Camp obligatori"))</f>
        <v/>
      </c>
      <c r="C260" s="6" t="str">
        <f>IF(Dades!C260&lt;&gt;"",
       IF(Dades!B260="DESPESA PERSONAL",
             IF(Q260="",Dades!C260,"Valor incorrecte"),
             Dades!C260),
IF(AND(Dades!B260&lt;&gt;"DIETA",Dades!B260&lt;&gt;"ALTRES"),
     IF(Dades!A260="", "", "Camp obligatori"),
      ""))</f>
        <v/>
      </c>
      <c r="D260" s="2" t="str">
        <f ca="1">IFERROR(IF(Dades!D260&lt;&gt;"",
       IF(OR(CELL("formato",Dades!D260)="D1",CELL("formato",Dades!D260)="D4"),Dades!D260+0,"Format incorrecte"),
      IF(Dades!A260="","","Camp obligatori")),"Valor incorrecte")</f>
        <v/>
      </c>
      <c r="E260" s="2" t="str">
        <f ca="1">IFERROR(IF(Dades!E260&lt;&gt;"",
       IF(OR(CELL("formato",Dades!E260)="D1",CELL("formato",Dades!E260)="D4"),Dades!E260+0,"Format incorrecte"),
      IF(Dades!A260="","","Camp obligatori")),"Valor incorrecte")</f>
        <v/>
      </c>
      <c r="F260" t="str">
        <f>IF(Dades!F260="",IF(Dades!A260="","",IF(Dades!B260="DESPESA PERSONAL","Camp obligatori","")),
IF(LEN(Dades!F260)&gt;255,"Longitud superada",Dades!F260))</f>
        <v/>
      </c>
      <c r="G260" t="str">
        <f>IF(Dades!G260&lt;&gt;"",Dades!G260,
IF(Dades!A260="","","Camp obligatori"))</f>
        <v/>
      </c>
      <c r="H260" t="str">
        <f>IF(Dades!H260="",IF(Dades!A260="","","Camp obligatori"),
IF(LEN(Dades!H260)&gt;255,"Longitud superada",Dades!H260))</f>
        <v/>
      </c>
      <c r="I260" s="7" t="str">
        <f>IFERROR(IF(Dades!I260&lt;&gt;"",
IF(TYPE(Dades!I260)=1,Dades!I260,"Format incorrecte"),
IF(Dades!A260="","","Camp obligatori")),"Valor incorrecte")</f>
        <v/>
      </c>
      <c r="J260" s="7" t="str">
        <f>IFERROR(IF(Dades!J260&lt;&gt;"",
       IF(TYPE(Dades!J260)=1,IF(Dades!I260&lt;Dades!J260,"Import incorrecte",Dades!J260),"Format incorrecte"),
IF(Dades!A260="","","")),"Valor incorrecte")</f>
        <v/>
      </c>
      <c r="K260" s="7" t="str">
        <f>IFERROR(IF(Dades!K260&lt;&gt;"",
IF(TYPE(Dades!K260)=1,Dades!K260,"Format incorrecte"),
IF(Dades!A260="","","Camp obligatori")),"Valor incorrecte")</f>
        <v/>
      </c>
      <c r="L260" s="7" t="str">
        <f>IFERROR(IF(Dades!L260&lt;&gt;"",
       IF(TYPE(Dades!L260)=1,IF(Dades!K260&lt;Dades!L260,"Import incorrecte",Dades!L260),"Format incorrecte"),
IF(Dades!A260="","","Camp obligatori")),"Valor incorrecte")</f>
        <v/>
      </c>
      <c r="M260" s="7" t="str">
        <f>IFERROR(IF(Dades!M260&lt;&gt;"",
IF(TYPE(Dades!M260)=1,Dades!M260,"Format incorrecte"),
IF(Dades!A260="","","")),"Valor incorrecte")</f>
        <v/>
      </c>
      <c r="N260" t="str">
        <f>IF(Dades!N260="","",
IF(LEN(Dades!N260)&gt;255,"Longitud superada",Dades!N260))</f>
        <v/>
      </c>
      <c r="O260" t="str">
        <f>IF(Dades!O260="","",
IF(LEN(Dades!O260)&gt;1000,"Longitud superada",Dades!O260))</f>
        <v/>
      </c>
      <c r="P260" t="str">
        <f>IF(OR(Dades!P260&lt;&gt;"",Dades!Q260&lt;&gt;"",Dades!R260&lt;&gt;"",Dades!S260&lt;&gt;"",Dades!T260&lt;&gt;"",Dades!U260&lt;&gt;"",Dades!V260&lt;&gt;""),"Buidar col P i endavant","")</f>
        <v/>
      </c>
      <c r="Q260" t="str">
        <f>IF(Dades!B260="DESPESA PERSONAL",
IFERROR(IF(
       AND(
         LEN(Dades!C260)=8,
         AND(ISNUMBER(VALUE(LEFT(Dades!C260,2))),VALUE(LEFT(Dades!C260,2))&gt;=1,VALUE(LEFT(Dades!C260,2))&lt;13),
         OR(MID(Dades!C260,3,1)="N",MID(Dades!C260,3,1)="E"),
         MID(Dades!C260,4,1)="/",
         AND(ISNUMBER(VALUE(RIGHT(Dades!C260,4))),VALUE(RIGHT(Dades!C260,4))&gt;=2000,VALUE(RIGHT(Dades!C260,4))&lt;2100)
       )
=FALSE,"Valor incorrecte",""),"Valor incorrecte"),"")</f>
        <v/>
      </c>
    </row>
    <row r="261" spans="1:17" x14ac:dyDescent="0.3">
      <c r="A261" t="str">
        <f>IF(Dades!A261&lt;&gt;"",IF(AND(Dades!A260="",Dades!B260="",Dades!C260="",Dades!D260="",Dades!E260="",Dades!F260="",Dades!G260="",Dades!H260="",Dades!I260="",Dades!J260="",Dades!K260="",Dades!L260="",Dades!M260="",Dades!N260="",Dades!O260=""),
"No es carregarà",
    IF(OR(Dades!A261="DIRECTA",Dades!A261="INDIRECTA"),Dades!A261,"Valor incorrecte")),
IF(Dades!B261="","","Camp obligatori"))</f>
        <v/>
      </c>
      <c r="B261" t="str">
        <f>IF(Dades!B261&lt;&gt;"",
IF(OR(Dades!B261="SERVEI PROFESSIONAL",
           Dades!B261="DESPESA PERSONAL",
           Dades!B261="ASSEGURANÇA",
           Dades!B261="DIETA",
           Dades!B261="AMORTITZACIO",
           Dades!B261="SUBMINISTRAMENT",
           Dades!B261="SERVEI GENERAL",
           Dades!B261="ALTRES"),
Dades!B261,"Valor incorrecte"),
IF(Dades!A261="","","Camp obligatori"))</f>
        <v/>
      </c>
      <c r="C261" s="6" t="str">
        <f>IF(Dades!C261&lt;&gt;"",
       IF(Dades!B261="DESPESA PERSONAL",
             IF(Q261="",Dades!C261,"Valor incorrecte"),
             Dades!C261),
IF(AND(Dades!B261&lt;&gt;"DIETA",Dades!B261&lt;&gt;"ALTRES"),
     IF(Dades!A261="", "", "Camp obligatori"),
      ""))</f>
        <v/>
      </c>
      <c r="D261" s="2" t="str">
        <f ca="1">IFERROR(IF(Dades!D261&lt;&gt;"",
       IF(OR(CELL("formato",Dades!D261)="D1",CELL("formato",Dades!D261)="D4"),Dades!D261+0,"Format incorrecte"),
      IF(Dades!A261="","","Camp obligatori")),"Valor incorrecte")</f>
        <v/>
      </c>
      <c r="E261" s="2" t="str">
        <f ca="1">IFERROR(IF(Dades!E261&lt;&gt;"",
       IF(OR(CELL("formato",Dades!E261)="D1",CELL("formato",Dades!E261)="D4"),Dades!E261+0,"Format incorrecte"),
      IF(Dades!A261="","","Camp obligatori")),"Valor incorrecte")</f>
        <v/>
      </c>
      <c r="F261" t="str">
        <f>IF(Dades!F261="",IF(Dades!A261="","",IF(Dades!B261="DESPESA PERSONAL","Camp obligatori","")),
IF(LEN(Dades!F261)&gt;255,"Longitud superada",Dades!F261))</f>
        <v/>
      </c>
      <c r="G261" t="str">
        <f>IF(Dades!G261&lt;&gt;"",Dades!G261,
IF(Dades!A261="","","Camp obligatori"))</f>
        <v/>
      </c>
      <c r="H261" t="str">
        <f>IF(Dades!H261="",IF(Dades!A261="","","Camp obligatori"),
IF(LEN(Dades!H261)&gt;255,"Longitud superada",Dades!H261))</f>
        <v/>
      </c>
      <c r="I261" s="7" t="str">
        <f>IFERROR(IF(Dades!I261&lt;&gt;"",
IF(TYPE(Dades!I261)=1,Dades!I261,"Format incorrecte"),
IF(Dades!A261="","","Camp obligatori")),"Valor incorrecte")</f>
        <v/>
      </c>
      <c r="J261" s="7" t="str">
        <f>IFERROR(IF(Dades!J261&lt;&gt;"",
       IF(TYPE(Dades!J261)=1,IF(Dades!I261&lt;Dades!J261,"Import incorrecte",Dades!J261),"Format incorrecte"),
IF(Dades!A261="","","")),"Valor incorrecte")</f>
        <v/>
      </c>
      <c r="K261" s="7" t="str">
        <f>IFERROR(IF(Dades!K261&lt;&gt;"",
IF(TYPE(Dades!K261)=1,Dades!K261,"Format incorrecte"),
IF(Dades!A261="","","Camp obligatori")),"Valor incorrecte")</f>
        <v/>
      </c>
      <c r="L261" s="7" t="str">
        <f>IFERROR(IF(Dades!L261&lt;&gt;"",
       IF(TYPE(Dades!L261)=1,IF(Dades!K261&lt;Dades!L261,"Import incorrecte",Dades!L261),"Format incorrecte"),
IF(Dades!A261="","","Camp obligatori")),"Valor incorrecte")</f>
        <v/>
      </c>
      <c r="M261" s="7" t="str">
        <f>IFERROR(IF(Dades!M261&lt;&gt;"",
IF(TYPE(Dades!M261)=1,Dades!M261,"Format incorrecte"),
IF(Dades!A261="","","")),"Valor incorrecte")</f>
        <v/>
      </c>
      <c r="N261" t="str">
        <f>IF(Dades!N261="","",
IF(LEN(Dades!N261)&gt;255,"Longitud superada",Dades!N261))</f>
        <v/>
      </c>
      <c r="O261" t="str">
        <f>IF(Dades!O261="","",
IF(LEN(Dades!O261)&gt;1000,"Longitud superada",Dades!O261))</f>
        <v/>
      </c>
      <c r="P261" t="str">
        <f>IF(OR(Dades!P261&lt;&gt;"",Dades!Q261&lt;&gt;"",Dades!R261&lt;&gt;"",Dades!S261&lt;&gt;"",Dades!T261&lt;&gt;"",Dades!U261&lt;&gt;"",Dades!V261&lt;&gt;""),"Buidar col P i endavant","")</f>
        <v/>
      </c>
      <c r="Q261" t="str">
        <f>IF(Dades!B261="DESPESA PERSONAL",
IFERROR(IF(
       AND(
         LEN(Dades!C261)=8,
         AND(ISNUMBER(VALUE(LEFT(Dades!C261,2))),VALUE(LEFT(Dades!C261,2))&gt;=1,VALUE(LEFT(Dades!C261,2))&lt;13),
         OR(MID(Dades!C261,3,1)="N",MID(Dades!C261,3,1)="E"),
         MID(Dades!C261,4,1)="/",
         AND(ISNUMBER(VALUE(RIGHT(Dades!C261,4))),VALUE(RIGHT(Dades!C261,4))&gt;=2000,VALUE(RIGHT(Dades!C261,4))&lt;2100)
       )
=FALSE,"Valor incorrecte",""),"Valor incorrecte"),"")</f>
        <v/>
      </c>
    </row>
    <row r="262" spans="1:17" x14ac:dyDescent="0.3">
      <c r="A262" t="str">
        <f>IF(Dades!A262&lt;&gt;"",IF(AND(Dades!A261="",Dades!B261="",Dades!C261="",Dades!D261="",Dades!E261="",Dades!F261="",Dades!G261="",Dades!H261="",Dades!I261="",Dades!J261="",Dades!K261="",Dades!L261="",Dades!M261="",Dades!N261="",Dades!O261=""),
"No es carregarà",
    IF(OR(Dades!A262="DIRECTA",Dades!A262="INDIRECTA"),Dades!A262,"Valor incorrecte")),
IF(Dades!B262="","","Camp obligatori"))</f>
        <v/>
      </c>
      <c r="B262" t="str">
        <f>IF(Dades!B262&lt;&gt;"",
IF(OR(Dades!B262="SERVEI PROFESSIONAL",
           Dades!B262="DESPESA PERSONAL",
           Dades!B262="ASSEGURANÇA",
           Dades!B262="DIETA",
           Dades!B262="AMORTITZACIO",
           Dades!B262="SUBMINISTRAMENT",
           Dades!B262="SERVEI GENERAL",
           Dades!B262="ALTRES"),
Dades!B262,"Valor incorrecte"),
IF(Dades!A262="","","Camp obligatori"))</f>
        <v/>
      </c>
      <c r="C262" s="6" t="str">
        <f>IF(Dades!C262&lt;&gt;"",
       IF(Dades!B262="DESPESA PERSONAL",
             IF(Q262="",Dades!C262,"Valor incorrecte"),
             Dades!C262),
IF(AND(Dades!B262&lt;&gt;"DIETA",Dades!B262&lt;&gt;"ALTRES"),
     IF(Dades!A262="", "", "Camp obligatori"),
      ""))</f>
        <v/>
      </c>
      <c r="D262" s="2" t="str">
        <f ca="1">IFERROR(IF(Dades!D262&lt;&gt;"",
       IF(OR(CELL("formato",Dades!D262)="D1",CELL("formato",Dades!D262)="D4"),Dades!D262+0,"Format incorrecte"),
      IF(Dades!A262="","","Camp obligatori")),"Valor incorrecte")</f>
        <v/>
      </c>
      <c r="E262" s="2" t="str">
        <f ca="1">IFERROR(IF(Dades!E262&lt;&gt;"",
       IF(OR(CELL("formato",Dades!E262)="D1",CELL("formato",Dades!E262)="D4"),Dades!E262+0,"Format incorrecte"),
      IF(Dades!A262="","","Camp obligatori")),"Valor incorrecte")</f>
        <v/>
      </c>
      <c r="F262" t="str">
        <f>IF(Dades!F262="",IF(Dades!A262="","",IF(Dades!B262="DESPESA PERSONAL","Camp obligatori","")),
IF(LEN(Dades!F262)&gt;255,"Longitud superada",Dades!F262))</f>
        <v/>
      </c>
      <c r="G262" t="str">
        <f>IF(Dades!G262&lt;&gt;"",Dades!G262,
IF(Dades!A262="","","Camp obligatori"))</f>
        <v/>
      </c>
      <c r="H262" t="str">
        <f>IF(Dades!H262="",IF(Dades!A262="","","Camp obligatori"),
IF(LEN(Dades!H262)&gt;255,"Longitud superada",Dades!H262))</f>
        <v/>
      </c>
      <c r="I262" s="7" t="str">
        <f>IFERROR(IF(Dades!I262&lt;&gt;"",
IF(TYPE(Dades!I262)=1,Dades!I262,"Format incorrecte"),
IF(Dades!A262="","","Camp obligatori")),"Valor incorrecte")</f>
        <v/>
      </c>
      <c r="J262" s="7" t="str">
        <f>IFERROR(IF(Dades!J262&lt;&gt;"",
       IF(TYPE(Dades!J262)=1,IF(Dades!I262&lt;Dades!J262,"Import incorrecte",Dades!J262),"Format incorrecte"),
IF(Dades!A262="","","")),"Valor incorrecte")</f>
        <v/>
      </c>
      <c r="K262" s="7" t="str">
        <f>IFERROR(IF(Dades!K262&lt;&gt;"",
IF(TYPE(Dades!K262)=1,Dades!K262,"Format incorrecte"),
IF(Dades!A262="","","Camp obligatori")),"Valor incorrecte")</f>
        <v/>
      </c>
      <c r="L262" s="7" t="str">
        <f>IFERROR(IF(Dades!L262&lt;&gt;"",
       IF(TYPE(Dades!L262)=1,IF(Dades!K262&lt;Dades!L262,"Import incorrecte",Dades!L262),"Format incorrecte"),
IF(Dades!A262="","","Camp obligatori")),"Valor incorrecte")</f>
        <v/>
      </c>
      <c r="M262" s="7" t="str">
        <f>IFERROR(IF(Dades!M262&lt;&gt;"",
IF(TYPE(Dades!M262)=1,Dades!M262,"Format incorrecte"),
IF(Dades!A262="","","")),"Valor incorrecte")</f>
        <v/>
      </c>
      <c r="N262" t="str">
        <f>IF(Dades!N262="","",
IF(LEN(Dades!N262)&gt;255,"Longitud superada",Dades!N262))</f>
        <v/>
      </c>
      <c r="O262" t="str">
        <f>IF(Dades!O262="","",
IF(LEN(Dades!O262)&gt;1000,"Longitud superada",Dades!O262))</f>
        <v/>
      </c>
      <c r="P262" t="str">
        <f>IF(OR(Dades!P262&lt;&gt;"",Dades!Q262&lt;&gt;"",Dades!R262&lt;&gt;"",Dades!S262&lt;&gt;"",Dades!T262&lt;&gt;"",Dades!U262&lt;&gt;"",Dades!V262&lt;&gt;""),"Buidar col P i endavant","")</f>
        <v/>
      </c>
      <c r="Q262" t="str">
        <f>IF(Dades!B262="DESPESA PERSONAL",
IFERROR(IF(
       AND(
         LEN(Dades!C262)=8,
         AND(ISNUMBER(VALUE(LEFT(Dades!C262,2))),VALUE(LEFT(Dades!C262,2))&gt;=1,VALUE(LEFT(Dades!C262,2))&lt;13),
         OR(MID(Dades!C262,3,1)="N",MID(Dades!C262,3,1)="E"),
         MID(Dades!C262,4,1)="/",
         AND(ISNUMBER(VALUE(RIGHT(Dades!C262,4))),VALUE(RIGHT(Dades!C262,4))&gt;=2000,VALUE(RIGHT(Dades!C262,4))&lt;2100)
       )
=FALSE,"Valor incorrecte",""),"Valor incorrecte"),"")</f>
        <v/>
      </c>
    </row>
    <row r="263" spans="1:17" x14ac:dyDescent="0.3">
      <c r="A263" t="str">
        <f>IF(Dades!A263&lt;&gt;"",IF(AND(Dades!A262="",Dades!B262="",Dades!C262="",Dades!D262="",Dades!E262="",Dades!F262="",Dades!G262="",Dades!H262="",Dades!I262="",Dades!J262="",Dades!K262="",Dades!L262="",Dades!M262="",Dades!N262="",Dades!O262=""),
"No es carregarà",
    IF(OR(Dades!A263="DIRECTA",Dades!A263="INDIRECTA"),Dades!A263,"Valor incorrecte")),
IF(Dades!B263="","","Camp obligatori"))</f>
        <v/>
      </c>
      <c r="B263" t="str">
        <f>IF(Dades!B263&lt;&gt;"",
IF(OR(Dades!B263="SERVEI PROFESSIONAL",
           Dades!B263="DESPESA PERSONAL",
           Dades!B263="ASSEGURANÇA",
           Dades!B263="DIETA",
           Dades!B263="AMORTITZACIO",
           Dades!B263="SUBMINISTRAMENT",
           Dades!B263="SERVEI GENERAL",
           Dades!B263="ALTRES"),
Dades!B263,"Valor incorrecte"),
IF(Dades!A263="","","Camp obligatori"))</f>
        <v/>
      </c>
      <c r="C263" s="6" t="str">
        <f>IF(Dades!C263&lt;&gt;"",
       IF(Dades!B263="DESPESA PERSONAL",
             IF(Q263="",Dades!C263,"Valor incorrecte"),
             Dades!C263),
IF(AND(Dades!B263&lt;&gt;"DIETA",Dades!B263&lt;&gt;"ALTRES"),
     IF(Dades!A263="", "", "Camp obligatori"),
      ""))</f>
        <v/>
      </c>
      <c r="D263" s="2" t="str">
        <f ca="1">IFERROR(IF(Dades!D263&lt;&gt;"",
       IF(OR(CELL("formato",Dades!D263)="D1",CELL("formato",Dades!D263)="D4"),Dades!D263+0,"Format incorrecte"),
      IF(Dades!A263="","","Camp obligatori")),"Valor incorrecte")</f>
        <v/>
      </c>
      <c r="E263" s="2" t="str">
        <f ca="1">IFERROR(IF(Dades!E263&lt;&gt;"",
       IF(OR(CELL("formato",Dades!E263)="D1",CELL("formato",Dades!E263)="D4"),Dades!E263+0,"Format incorrecte"),
      IF(Dades!A263="","","Camp obligatori")),"Valor incorrecte")</f>
        <v/>
      </c>
      <c r="F263" t="str">
        <f>IF(Dades!F263="",IF(Dades!A263="","",IF(Dades!B263="DESPESA PERSONAL","Camp obligatori","")),
IF(LEN(Dades!F263)&gt;255,"Longitud superada",Dades!F263))</f>
        <v/>
      </c>
      <c r="G263" t="str">
        <f>IF(Dades!G263&lt;&gt;"",Dades!G263,
IF(Dades!A263="","","Camp obligatori"))</f>
        <v/>
      </c>
      <c r="H263" t="str">
        <f>IF(Dades!H263="",IF(Dades!A263="","","Camp obligatori"),
IF(LEN(Dades!H263)&gt;255,"Longitud superada",Dades!H263))</f>
        <v/>
      </c>
      <c r="I263" s="7" t="str">
        <f>IFERROR(IF(Dades!I263&lt;&gt;"",
IF(TYPE(Dades!I263)=1,Dades!I263,"Format incorrecte"),
IF(Dades!A263="","","Camp obligatori")),"Valor incorrecte")</f>
        <v/>
      </c>
      <c r="J263" s="7" t="str">
        <f>IFERROR(IF(Dades!J263&lt;&gt;"",
       IF(TYPE(Dades!J263)=1,IF(Dades!I263&lt;Dades!J263,"Import incorrecte",Dades!J263),"Format incorrecte"),
IF(Dades!A263="","","")),"Valor incorrecte")</f>
        <v/>
      </c>
      <c r="K263" s="7" t="str">
        <f>IFERROR(IF(Dades!K263&lt;&gt;"",
IF(TYPE(Dades!K263)=1,Dades!K263,"Format incorrecte"),
IF(Dades!A263="","","Camp obligatori")),"Valor incorrecte")</f>
        <v/>
      </c>
      <c r="L263" s="7" t="str">
        <f>IFERROR(IF(Dades!L263&lt;&gt;"",
       IF(TYPE(Dades!L263)=1,IF(Dades!K263&lt;Dades!L263,"Import incorrecte",Dades!L263),"Format incorrecte"),
IF(Dades!A263="","","Camp obligatori")),"Valor incorrecte")</f>
        <v/>
      </c>
      <c r="M263" s="7" t="str">
        <f>IFERROR(IF(Dades!M263&lt;&gt;"",
IF(TYPE(Dades!M263)=1,Dades!M263,"Format incorrecte"),
IF(Dades!A263="","","")),"Valor incorrecte")</f>
        <v/>
      </c>
      <c r="N263" t="str">
        <f>IF(Dades!N263="","",
IF(LEN(Dades!N263)&gt;255,"Longitud superada",Dades!N263))</f>
        <v/>
      </c>
      <c r="O263" t="str">
        <f>IF(Dades!O263="","",
IF(LEN(Dades!O263)&gt;1000,"Longitud superada",Dades!O263))</f>
        <v/>
      </c>
      <c r="P263" t="str">
        <f>IF(OR(Dades!P263&lt;&gt;"",Dades!Q263&lt;&gt;"",Dades!R263&lt;&gt;"",Dades!S263&lt;&gt;"",Dades!T263&lt;&gt;"",Dades!U263&lt;&gt;"",Dades!V263&lt;&gt;""),"Buidar col P i endavant","")</f>
        <v/>
      </c>
      <c r="Q263" t="str">
        <f>IF(Dades!B263="DESPESA PERSONAL",
IFERROR(IF(
       AND(
         LEN(Dades!C263)=8,
         AND(ISNUMBER(VALUE(LEFT(Dades!C263,2))),VALUE(LEFT(Dades!C263,2))&gt;=1,VALUE(LEFT(Dades!C263,2))&lt;13),
         OR(MID(Dades!C263,3,1)="N",MID(Dades!C263,3,1)="E"),
         MID(Dades!C263,4,1)="/",
         AND(ISNUMBER(VALUE(RIGHT(Dades!C263,4))),VALUE(RIGHT(Dades!C263,4))&gt;=2000,VALUE(RIGHT(Dades!C263,4))&lt;2100)
       )
=FALSE,"Valor incorrecte",""),"Valor incorrecte"),"")</f>
        <v/>
      </c>
    </row>
    <row r="264" spans="1:17" x14ac:dyDescent="0.3">
      <c r="A264" t="str">
        <f>IF(Dades!A264&lt;&gt;"",IF(AND(Dades!A263="",Dades!B263="",Dades!C263="",Dades!D263="",Dades!E263="",Dades!F263="",Dades!G263="",Dades!H263="",Dades!I263="",Dades!J263="",Dades!K263="",Dades!L263="",Dades!M263="",Dades!N263="",Dades!O263=""),
"No es carregarà",
    IF(OR(Dades!A264="DIRECTA",Dades!A264="INDIRECTA"),Dades!A264,"Valor incorrecte")),
IF(Dades!B264="","","Camp obligatori"))</f>
        <v/>
      </c>
      <c r="B264" t="str">
        <f>IF(Dades!B264&lt;&gt;"",
IF(OR(Dades!B264="SERVEI PROFESSIONAL",
           Dades!B264="DESPESA PERSONAL",
           Dades!B264="ASSEGURANÇA",
           Dades!B264="DIETA",
           Dades!B264="AMORTITZACIO",
           Dades!B264="SUBMINISTRAMENT",
           Dades!B264="SERVEI GENERAL",
           Dades!B264="ALTRES"),
Dades!B264,"Valor incorrecte"),
IF(Dades!A264="","","Camp obligatori"))</f>
        <v/>
      </c>
      <c r="C264" s="6" t="str">
        <f>IF(Dades!C264&lt;&gt;"",
       IF(Dades!B264="DESPESA PERSONAL",
             IF(Q264="",Dades!C264,"Valor incorrecte"),
             Dades!C264),
IF(AND(Dades!B264&lt;&gt;"DIETA",Dades!B264&lt;&gt;"ALTRES"),
     IF(Dades!A264="", "", "Camp obligatori"),
      ""))</f>
        <v/>
      </c>
      <c r="D264" s="2" t="str">
        <f ca="1">IFERROR(IF(Dades!D264&lt;&gt;"",
       IF(OR(CELL("formato",Dades!D264)="D1",CELL("formato",Dades!D264)="D4"),Dades!D264+0,"Format incorrecte"),
      IF(Dades!A264="","","Camp obligatori")),"Valor incorrecte")</f>
        <v/>
      </c>
      <c r="E264" s="2" t="str">
        <f ca="1">IFERROR(IF(Dades!E264&lt;&gt;"",
       IF(OR(CELL("formato",Dades!E264)="D1",CELL("formato",Dades!E264)="D4"),Dades!E264+0,"Format incorrecte"),
      IF(Dades!A264="","","Camp obligatori")),"Valor incorrecte")</f>
        <v/>
      </c>
      <c r="F264" t="str">
        <f>IF(Dades!F264="",IF(Dades!A264="","",IF(Dades!B264="DESPESA PERSONAL","Camp obligatori","")),
IF(LEN(Dades!F264)&gt;255,"Longitud superada",Dades!F264))</f>
        <v/>
      </c>
      <c r="G264" t="str">
        <f>IF(Dades!G264&lt;&gt;"",Dades!G264,
IF(Dades!A264="","","Camp obligatori"))</f>
        <v/>
      </c>
      <c r="H264" t="str">
        <f>IF(Dades!H264="",IF(Dades!A264="","","Camp obligatori"),
IF(LEN(Dades!H264)&gt;255,"Longitud superada",Dades!H264))</f>
        <v/>
      </c>
      <c r="I264" s="7" t="str">
        <f>IFERROR(IF(Dades!I264&lt;&gt;"",
IF(TYPE(Dades!I264)=1,Dades!I264,"Format incorrecte"),
IF(Dades!A264="","","Camp obligatori")),"Valor incorrecte")</f>
        <v/>
      </c>
      <c r="J264" s="7" t="str">
        <f>IFERROR(IF(Dades!J264&lt;&gt;"",
       IF(TYPE(Dades!J264)=1,IF(Dades!I264&lt;Dades!J264,"Import incorrecte",Dades!J264),"Format incorrecte"),
IF(Dades!A264="","","")),"Valor incorrecte")</f>
        <v/>
      </c>
      <c r="K264" s="7" t="str">
        <f>IFERROR(IF(Dades!K264&lt;&gt;"",
IF(TYPE(Dades!K264)=1,Dades!K264,"Format incorrecte"),
IF(Dades!A264="","","Camp obligatori")),"Valor incorrecte")</f>
        <v/>
      </c>
      <c r="L264" s="7" t="str">
        <f>IFERROR(IF(Dades!L264&lt;&gt;"",
       IF(TYPE(Dades!L264)=1,IF(Dades!K264&lt;Dades!L264,"Import incorrecte",Dades!L264),"Format incorrecte"),
IF(Dades!A264="","","Camp obligatori")),"Valor incorrecte")</f>
        <v/>
      </c>
      <c r="M264" s="7" t="str">
        <f>IFERROR(IF(Dades!M264&lt;&gt;"",
IF(TYPE(Dades!M264)=1,Dades!M264,"Format incorrecte"),
IF(Dades!A264="","","")),"Valor incorrecte")</f>
        <v/>
      </c>
      <c r="N264" t="str">
        <f>IF(Dades!N264="","",
IF(LEN(Dades!N264)&gt;255,"Longitud superada",Dades!N264))</f>
        <v/>
      </c>
      <c r="O264" t="str">
        <f>IF(Dades!O264="","",
IF(LEN(Dades!O264)&gt;1000,"Longitud superada",Dades!O264))</f>
        <v/>
      </c>
      <c r="P264" t="str">
        <f>IF(OR(Dades!P264&lt;&gt;"",Dades!Q264&lt;&gt;"",Dades!R264&lt;&gt;"",Dades!S264&lt;&gt;"",Dades!T264&lt;&gt;"",Dades!U264&lt;&gt;"",Dades!V264&lt;&gt;""),"Buidar col P i endavant","")</f>
        <v/>
      </c>
      <c r="Q264" t="str">
        <f>IF(Dades!B264="DESPESA PERSONAL",
IFERROR(IF(
       AND(
         LEN(Dades!C264)=8,
         AND(ISNUMBER(VALUE(LEFT(Dades!C264,2))),VALUE(LEFT(Dades!C264,2))&gt;=1,VALUE(LEFT(Dades!C264,2))&lt;13),
         OR(MID(Dades!C264,3,1)="N",MID(Dades!C264,3,1)="E"),
         MID(Dades!C264,4,1)="/",
         AND(ISNUMBER(VALUE(RIGHT(Dades!C264,4))),VALUE(RIGHT(Dades!C264,4))&gt;=2000,VALUE(RIGHT(Dades!C264,4))&lt;2100)
       )
=FALSE,"Valor incorrecte",""),"Valor incorrecte"),"")</f>
        <v/>
      </c>
    </row>
    <row r="265" spans="1:17" x14ac:dyDescent="0.3">
      <c r="A265" t="str">
        <f>IF(Dades!A265&lt;&gt;"",IF(AND(Dades!A264="",Dades!B264="",Dades!C264="",Dades!D264="",Dades!E264="",Dades!F264="",Dades!G264="",Dades!H264="",Dades!I264="",Dades!J264="",Dades!K264="",Dades!L264="",Dades!M264="",Dades!N264="",Dades!O264=""),
"No es carregarà",
    IF(OR(Dades!A265="DIRECTA",Dades!A265="INDIRECTA"),Dades!A265,"Valor incorrecte")),
IF(Dades!B265="","","Camp obligatori"))</f>
        <v/>
      </c>
      <c r="B265" t="str">
        <f>IF(Dades!B265&lt;&gt;"",
IF(OR(Dades!B265="SERVEI PROFESSIONAL",
           Dades!B265="DESPESA PERSONAL",
           Dades!B265="ASSEGURANÇA",
           Dades!B265="DIETA",
           Dades!B265="AMORTITZACIO",
           Dades!B265="SUBMINISTRAMENT",
           Dades!B265="SERVEI GENERAL",
           Dades!B265="ALTRES"),
Dades!B265,"Valor incorrecte"),
IF(Dades!A265="","","Camp obligatori"))</f>
        <v/>
      </c>
      <c r="C265" s="6" t="str">
        <f>IF(Dades!C265&lt;&gt;"",
       IF(Dades!B265="DESPESA PERSONAL",
             IF(Q265="",Dades!C265,"Valor incorrecte"),
             Dades!C265),
IF(AND(Dades!B265&lt;&gt;"DIETA",Dades!B265&lt;&gt;"ALTRES"),
     IF(Dades!A265="", "", "Camp obligatori"),
      ""))</f>
        <v/>
      </c>
      <c r="D265" s="2" t="str">
        <f ca="1">IFERROR(IF(Dades!D265&lt;&gt;"",
       IF(OR(CELL("formato",Dades!D265)="D1",CELL("formato",Dades!D265)="D4"),Dades!D265+0,"Format incorrecte"),
      IF(Dades!A265="","","Camp obligatori")),"Valor incorrecte")</f>
        <v/>
      </c>
      <c r="E265" s="2" t="str">
        <f ca="1">IFERROR(IF(Dades!E265&lt;&gt;"",
       IF(OR(CELL("formato",Dades!E265)="D1",CELL("formato",Dades!E265)="D4"),Dades!E265+0,"Format incorrecte"),
      IF(Dades!A265="","","Camp obligatori")),"Valor incorrecte")</f>
        <v/>
      </c>
      <c r="F265" t="str">
        <f>IF(Dades!F265="",IF(Dades!A265="","",IF(Dades!B265="DESPESA PERSONAL","Camp obligatori","")),
IF(LEN(Dades!F265)&gt;255,"Longitud superada",Dades!F265))</f>
        <v/>
      </c>
      <c r="G265" t="str">
        <f>IF(Dades!G265&lt;&gt;"",Dades!G265,
IF(Dades!A265="","","Camp obligatori"))</f>
        <v/>
      </c>
      <c r="H265" t="str">
        <f>IF(Dades!H265="",IF(Dades!A265="","","Camp obligatori"),
IF(LEN(Dades!H265)&gt;255,"Longitud superada",Dades!H265))</f>
        <v/>
      </c>
      <c r="I265" s="7" t="str">
        <f>IFERROR(IF(Dades!I265&lt;&gt;"",
IF(TYPE(Dades!I265)=1,Dades!I265,"Format incorrecte"),
IF(Dades!A265="","","Camp obligatori")),"Valor incorrecte")</f>
        <v/>
      </c>
      <c r="J265" s="7" t="str">
        <f>IFERROR(IF(Dades!J265&lt;&gt;"",
       IF(TYPE(Dades!J265)=1,IF(Dades!I265&lt;Dades!J265,"Import incorrecte",Dades!J265),"Format incorrecte"),
IF(Dades!A265="","","")),"Valor incorrecte")</f>
        <v/>
      </c>
      <c r="K265" s="7" t="str">
        <f>IFERROR(IF(Dades!K265&lt;&gt;"",
IF(TYPE(Dades!K265)=1,Dades!K265,"Format incorrecte"),
IF(Dades!A265="","","Camp obligatori")),"Valor incorrecte")</f>
        <v/>
      </c>
      <c r="L265" s="7" t="str">
        <f>IFERROR(IF(Dades!L265&lt;&gt;"",
       IF(TYPE(Dades!L265)=1,IF(Dades!K265&lt;Dades!L265,"Import incorrecte",Dades!L265),"Format incorrecte"),
IF(Dades!A265="","","Camp obligatori")),"Valor incorrecte")</f>
        <v/>
      </c>
      <c r="M265" s="7" t="str">
        <f>IFERROR(IF(Dades!M265&lt;&gt;"",
IF(TYPE(Dades!M265)=1,Dades!M265,"Format incorrecte"),
IF(Dades!A265="","","")),"Valor incorrecte")</f>
        <v/>
      </c>
      <c r="N265" t="str">
        <f>IF(Dades!N265="","",
IF(LEN(Dades!N265)&gt;255,"Longitud superada",Dades!N265))</f>
        <v/>
      </c>
      <c r="O265" t="str">
        <f>IF(Dades!O265="","",
IF(LEN(Dades!O265)&gt;1000,"Longitud superada",Dades!O265))</f>
        <v/>
      </c>
      <c r="P265" t="str">
        <f>IF(OR(Dades!P265&lt;&gt;"",Dades!Q265&lt;&gt;"",Dades!R265&lt;&gt;"",Dades!S265&lt;&gt;"",Dades!T265&lt;&gt;"",Dades!U265&lt;&gt;"",Dades!V265&lt;&gt;""),"Buidar col P i endavant","")</f>
        <v/>
      </c>
      <c r="Q265" t="str">
        <f>IF(Dades!B265="DESPESA PERSONAL",
IFERROR(IF(
       AND(
         LEN(Dades!C265)=8,
         AND(ISNUMBER(VALUE(LEFT(Dades!C265,2))),VALUE(LEFT(Dades!C265,2))&gt;=1,VALUE(LEFT(Dades!C265,2))&lt;13),
         OR(MID(Dades!C265,3,1)="N",MID(Dades!C265,3,1)="E"),
         MID(Dades!C265,4,1)="/",
         AND(ISNUMBER(VALUE(RIGHT(Dades!C265,4))),VALUE(RIGHT(Dades!C265,4))&gt;=2000,VALUE(RIGHT(Dades!C265,4))&lt;2100)
       )
=FALSE,"Valor incorrecte",""),"Valor incorrecte"),"")</f>
        <v/>
      </c>
    </row>
    <row r="266" spans="1:17" x14ac:dyDescent="0.3">
      <c r="A266" t="str">
        <f>IF(Dades!A266&lt;&gt;"",IF(AND(Dades!A265="",Dades!B265="",Dades!C265="",Dades!D265="",Dades!E265="",Dades!F265="",Dades!G265="",Dades!H265="",Dades!I265="",Dades!J265="",Dades!K265="",Dades!L265="",Dades!M265="",Dades!N265="",Dades!O265=""),
"No es carregarà",
    IF(OR(Dades!A266="DIRECTA",Dades!A266="INDIRECTA"),Dades!A266,"Valor incorrecte")),
IF(Dades!B266="","","Camp obligatori"))</f>
        <v/>
      </c>
      <c r="B266" t="str">
        <f>IF(Dades!B266&lt;&gt;"",
IF(OR(Dades!B266="SERVEI PROFESSIONAL",
           Dades!B266="DESPESA PERSONAL",
           Dades!B266="ASSEGURANÇA",
           Dades!B266="DIETA",
           Dades!B266="AMORTITZACIO",
           Dades!B266="SUBMINISTRAMENT",
           Dades!B266="SERVEI GENERAL",
           Dades!B266="ALTRES"),
Dades!B266,"Valor incorrecte"),
IF(Dades!A266="","","Camp obligatori"))</f>
        <v/>
      </c>
      <c r="C266" s="6" t="str">
        <f>IF(Dades!C266&lt;&gt;"",
       IF(Dades!B266="DESPESA PERSONAL",
             IF(Q266="",Dades!C266,"Valor incorrecte"),
             Dades!C266),
IF(AND(Dades!B266&lt;&gt;"DIETA",Dades!B266&lt;&gt;"ALTRES"),
     IF(Dades!A266="", "", "Camp obligatori"),
      ""))</f>
        <v/>
      </c>
      <c r="D266" s="2" t="str">
        <f ca="1">IFERROR(IF(Dades!D266&lt;&gt;"",
       IF(OR(CELL("formato",Dades!D266)="D1",CELL("formato",Dades!D266)="D4"),Dades!D266+0,"Format incorrecte"),
      IF(Dades!A266="","","Camp obligatori")),"Valor incorrecte")</f>
        <v/>
      </c>
      <c r="E266" s="2" t="str">
        <f ca="1">IFERROR(IF(Dades!E266&lt;&gt;"",
       IF(OR(CELL("formato",Dades!E266)="D1",CELL("formato",Dades!E266)="D4"),Dades!E266+0,"Format incorrecte"),
      IF(Dades!A266="","","Camp obligatori")),"Valor incorrecte")</f>
        <v/>
      </c>
      <c r="F266" t="str">
        <f>IF(Dades!F266="",IF(Dades!A266="","",IF(Dades!B266="DESPESA PERSONAL","Camp obligatori","")),
IF(LEN(Dades!F266)&gt;255,"Longitud superada",Dades!F266))</f>
        <v/>
      </c>
      <c r="G266" t="str">
        <f>IF(Dades!G266&lt;&gt;"",Dades!G266,
IF(Dades!A266="","","Camp obligatori"))</f>
        <v/>
      </c>
      <c r="H266" t="str">
        <f>IF(Dades!H266="",IF(Dades!A266="","","Camp obligatori"),
IF(LEN(Dades!H266)&gt;255,"Longitud superada",Dades!H266))</f>
        <v/>
      </c>
      <c r="I266" s="7" t="str">
        <f>IFERROR(IF(Dades!I266&lt;&gt;"",
IF(TYPE(Dades!I266)=1,Dades!I266,"Format incorrecte"),
IF(Dades!A266="","","Camp obligatori")),"Valor incorrecte")</f>
        <v/>
      </c>
      <c r="J266" s="7" t="str">
        <f>IFERROR(IF(Dades!J266&lt;&gt;"",
       IF(TYPE(Dades!J266)=1,IF(Dades!I266&lt;Dades!J266,"Import incorrecte",Dades!J266),"Format incorrecte"),
IF(Dades!A266="","","")),"Valor incorrecte")</f>
        <v/>
      </c>
      <c r="K266" s="7" t="str">
        <f>IFERROR(IF(Dades!K266&lt;&gt;"",
IF(TYPE(Dades!K266)=1,Dades!K266,"Format incorrecte"),
IF(Dades!A266="","","Camp obligatori")),"Valor incorrecte")</f>
        <v/>
      </c>
      <c r="L266" s="7" t="str">
        <f>IFERROR(IF(Dades!L266&lt;&gt;"",
       IF(TYPE(Dades!L266)=1,IF(Dades!K266&lt;Dades!L266,"Import incorrecte",Dades!L266),"Format incorrecte"),
IF(Dades!A266="","","Camp obligatori")),"Valor incorrecte")</f>
        <v/>
      </c>
      <c r="M266" s="7" t="str">
        <f>IFERROR(IF(Dades!M266&lt;&gt;"",
IF(TYPE(Dades!M266)=1,Dades!M266,"Format incorrecte"),
IF(Dades!A266="","","")),"Valor incorrecte")</f>
        <v/>
      </c>
      <c r="N266" t="str">
        <f>IF(Dades!N266="","",
IF(LEN(Dades!N266)&gt;255,"Longitud superada",Dades!N266))</f>
        <v/>
      </c>
      <c r="O266" t="str">
        <f>IF(Dades!O266="","",
IF(LEN(Dades!O266)&gt;1000,"Longitud superada",Dades!O266))</f>
        <v/>
      </c>
      <c r="P266" t="str">
        <f>IF(OR(Dades!P266&lt;&gt;"",Dades!Q266&lt;&gt;"",Dades!R266&lt;&gt;"",Dades!S266&lt;&gt;"",Dades!T266&lt;&gt;"",Dades!U266&lt;&gt;"",Dades!V266&lt;&gt;""),"Buidar col P i endavant","")</f>
        <v/>
      </c>
      <c r="Q266" t="str">
        <f>IF(Dades!B266="DESPESA PERSONAL",
IFERROR(IF(
       AND(
         LEN(Dades!C266)=8,
         AND(ISNUMBER(VALUE(LEFT(Dades!C266,2))),VALUE(LEFT(Dades!C266,2))&gt;=1,VALUE(LEFT(Dades!C266,2))&lt;13),
         OR(MID(Dades!C266,3,1)="N",MID(Dades!C266,3,1)="E"),
         MID(Dades!C266,4,1)="/",
         AND(ISNUMBER(VALUE(RIGHT(Dades!C266,4))),VALUE(RIGHT(Dades!C266,4))&gt;=2000,VALUE(RIGHT(Dades!C266,4))&lt;2100)
       )
=FALSE,"Valor incorrecte",""),"Valor incorrecte"),"")</f>
        <v/>
      </c>
    </row>
    <row r="267" spans="1:17" x14ac:dyDescent="0.3">
      <c r="A267" t="str">
        <f>IF(Dades!A267&lt;&gt;"",IF(AND(Dades!A266="",Dades!B266="",Dades!C266="",Dades!D266="",Dades!E266="",Dades!F266="",Dades!G266="",Dades!H266="",Dades!I266="",Dades!J266="",Dades!K266="",Dades!L266="",Dades!M266="",Dades!N266="",Dades!O266=""),
"No es carregarà",
    IF(OR(Dades!A267="DIRECTA",Dades!A267="INDIRECTA"),Dades!A267,"Valor incorrecte")),
IF(Dades!B267="","","Camp obligatori"))</f>
        <v/>
      </c>
      <c r="B267" t="str">
        <f>IF(Dades!B267&lt;&gt;"",
IF(OR(Dades!B267="SERVEI PROFESSIONAL",
           Dades!B267="DESPESA PERSONAL",
           Dades!B267="ASSEGURANÇA",
           Dades!B267="DIETA",
           Dades!B267="AMORTITZACIO",
           Dades!B267="SUBMINISTRAMENT",
           Dades!B267="SERVEI GENERAL",
           Dades!B267="ALTRES"),
Dades!B267,"Valor incorrecte"),
IF(Dades!A267="","","Camp obligatori"))</f>
        <v/>
      </c>
      <c r="C267" s="6" t="str">
        <f>IF(Dades!C267&lt;&gt;"",
       IF(Dades!B267="DESPESA PERSONAL",
             IF(Q267="",Dades!C267,"Valor incorrecte"),
             Dades!C267),
IF(AND(Dades!B267&lt;&gt;"DIETA",Dades!B267&lt;&gt;"ALTRES"),
     IF(Dades!A267="", "", "Camp obligatori"),
      ""))</f>
        <v/>
      </c>
      <c r="D267" s="2" t="str">
        <f ca="1">IFERROR(IF(Dades!D267&lt;&gt;"",
       IF(OR(CELL("formato",Dades!D267)="D1",CELL("formato",Dades!D267)="D4"),Dades!D267+0,"Format incorrecte"),
      IF(Dades!A267="","","Camp obligatori")),"Valor incorrecte")</f>
        <v/>
      </c>
      <c r="E267" s="2" t="str">
        <f ca="1">IFERROR(IF(Dades!E267&lt;&gt;"",
       IF(OR(CELL("formato",Dades!E267)="D1",CELL("formato",Dades!E267)="D4"),Dades!E267+0,"Format incorrecte"),
      IF(Dades!A267="","","Camp obligatori")),"Valor incorrecte")</f>
        <v/>
      </c>
      <c r="F267" t="str">
        <f>IF(Dades!F267="",IF(Dades!A267="","",IF(Dades!B267="DESPESA PERSONAL","Camp obligatori","")),
IF(LEN(Dades!F267)&gt;255,"Longitud superada",Dades!F267))</f>
        <v/>
      </c>
      <c r="G267" t="str">
        <f>IF(Dades!G267&lt;&gt;"",Dades!G267,
IF(Dades!A267="","","Camp obligatori"))</f>
        <v/>
      </c>
      <c r="H267" t="str">
        <f>IF(Dades!H267="",IF(Dades!A267="","","Camp obligatori"),
IF(LEN(Dades!H267)&gt;255,"Longitud superada",Dades!H267))</f>
        <v/>
      </c>
      <c r="I267" s="7" t="str">
        <f>IFERROR(IF(Dades!I267&lt;&gt;"",
IF(TYPE(Dades!I267)=1,Dades!I267,"Format incorrecte"),
IF(Dades!A267="","","Camp obligatori")),"Valor incorrecte")</f>
        <v/>
      </c>
      <c r="J267" s="7" t="str">
        <f>IFERROR(IF(Dades!J267&lt;&gt;"",
       IF(TYPE(Dades!J267)=1,IF(Dades!I267&lt;Dades!J267,"Import incorrecte",Dades!J267),"Format incorrecte"),
IF(Dades!A267="","","")),"Valor incorrecte")</f>
        <v/>
      </c>
      <c r="K267" s="7" t="str">
        <f>IFERROR(IF(Dades!K267&lt;&gt;"",
IF(TYPE(Dades!K267)=1,Dades!K267,"Format incorrecte"),
IF(Dades!A267="","","Camp obligatori")),"Valor incorrecte")</f>
        <v/>
      </c>
      <c r="L267" s="7" t="str">
        <f>IFERROR(IF(Dades!L267&lt;&gt;"",
       IF(TYPE(Dades!L267)=1,IF(Dades!K267&lt;Dades!L267,"Import incorrecte",Dades!L267),"Format incorrecte"),
IF(Dades!A267="","","Camp obligatori")),"Valor incorrecte")</f>
        <v/>
      </c>
      <c r="M267" s="7" t="str">
        <f>IFERROR(IF(Dades!M267&lt;&gt;"",
IF(TYPE(Dades!M267)=1,Dades!M267,"Format incorrecte"),
IF(Dades!A267="","","")),"Valor incorrecte")</f>
        <v/>
      </c>
      <c r="N267" t="str">
        <f>IF(Dades!N267="","",
IF(LEN(Dades!N267)&gt;255,"Longitud superada",Dades!N267))</f>
        <v/>
      </c>
      <c r="O267" t="str">
        <f>IF(Dades!O267="","",
IF(LEN(Dades!O267)&gt;1000,"Longitud superada",Dades!O267))</f>
        <v/>
      </c>
      <c r="P267" t="str">
        <f>IF(OR(Dades!P267&lt;&gt;"",Dades!Q267&lt;&gt;"",Dades!R267&lt;&gt;"",Dades!S267&lt;&gt;"",Dades!T267&lt;&gt;"",Dades!U267&lt;&gt;"",Dades!V267&lt;&gt;""),"Buidar col P i endavant","")</f>
        <v/>
      </c>
      <c r="Q267" t="str">
        <f>IF(Dades!B267="DESPESA PERSONAL",
IFERROR(IF(
       AND(
         LEN(Dades!C267)=8,
         AND(ISNUMBER(VALUE(LEFT(Dades!C267,2))),VALUE(LEFT(Dades!C267,2))&gt;=1,VALUE(LEFT(Dades!C267,2))&lt;13),
         OR(MID(Dades!C267,3,1)="N",MID(Dades!C267,3,1)="E"),
         MID(Dades!C267,4,1)="/",
         AND(ISNUMBER(VALUE(RIGHT(Dades!C267,4))),VALUE(RIGHT(Dades!C267,4))&gt;=2000,VALUE(RIGHT(Dades!C267,4))&lt;2100)
       )
=FALSE,"Valor incorrecte",""),"Valor incorrecte"),"")</f>
        <v/>
      </c>
    </row>
    <row r="268" spans="1:17" x14ac:dyDescent="0.3">
      <c r="A268" t="str">
        <f>IF(Dades!A268&lt;&gt;"",IF(AND(Dades!A267="",Dades!B267="",Dades!C267="",Dades!D267="",Dades!E267="",Dades!F267="",Dades!G267="",Dades!H267="",Dades!I267="",Dades!J267="",Dades!K267="",Dades!L267="",Dades!M267="",Dades!N267="",Dades!O267=""),
"No es carregarà",
    IF(OR(Dades!A268="DIRECTA",Dades!A268="INDIRECTA"),Dades!A268,"Valor incorrecte")),
IF(Dades!B268="","","Camp obligatori"))</f>
        <v/>
      </c>
      <c r="B268" t="str">
        <f>IF(Dades!B268&lt;&gt;"",
IF(OR(Dades!B268="SERVEI PROFESSIONAL",
           Dades!B268="DESPESA PERSONAL",
           Dades!B268="ASSEGURANÇA",
           Dades!B268="DIETA",
           Dades!B268="AMORTITZACIO",
           Dades!B268="SUBMINISTRAMENT",
           Dades!B268="SERVEI GENERAL",
           Dades!B268="ALTRES"),
Dades!B268,"Valor incorrecte"),
IF(Dades!A268="","","Camp obligatori"))</f>
        <v/>
      </c>
      <c r="C268" s="6" t="str">
        <f>IF(Dades!C268&lt;&gt;"",
       IF(Dades!B268="DESPESA PERSONAL",
             IF(Q268="",Dades!C268,"Valor incorrecte"),
             Dades!C268),
IF(AND(Dades!B268&lt;&gt;"DIETA",Dades!B268&lt;&gt;"ALTRES"),
     IF(Dades!A268="", "", "Camp obligatori"),
      ""))</f>
        <v/>
      </c>
      <c r="D268" s="2" t="str">
        <f ca="1">IFERROR(IF(Dades!D268&lt;&gt;"",
       IF(OR(CELL("formato",Dades!D268)="D1",CELL("formato",Dades!D268)="D4"),Dades!D268+0,"Format incorrecte"),
      IF(Dades!A268="","","Camp obligatori")),"Valor incorrecte")</f>
        <v/>
      </c>
      <c r="E268" s="2" t="str">
        <f ca="1">IFERROR(IF(Dades!E268&lt;&gt;"",
       IF(OR(CELL("formato",Dades!E268)="D1",CELL("formato",Dades!E268)="D4"),Dades!E268+0,"Format incorrecte"),
      IF(Dades!A268="","","Camp obligatori")),"Valor incorrecte")</f>
        <v/>
      </c>
      <c r="F268" t="str">
        <f>IF(Dades!F268="",IF(Dades!A268="","",IF(Dades!B268="DESPESA PERSONAL","Camp obligatori","")),
IF(LEN(Dades!F268)&gt;255,"Longitud superada",Dades!F268))</f>
        <v/>
      </c>
      <c r="G268" t="str">
        <f>IF(Dades!G268&lt;&gt;"",Dades!G268,
IF(Dades!A268="","","Camp obligatori"))</f>
        <v/>
      </c>
      <c r="H268" t="str">
        <f>IF(Dades!H268="",IF(Dades!A268="","","Camp obligatori"),
IF(LEN(Dades!H268)&gt;255,"Longitud superada",Dades!H268))</f>
        <v/>
      </c>
      <c r="I268" s="7" t="str">
        <f>IFERROR(IF(Dades!I268&lt;&gt;"",
IF(TYPE(Dades!I268)=1,Dades!I268,"Format incorrecte"),
IF(Dades!A268="","","Camp obligatori")),"Valor incorrecte")</f>
        <v/>
      </c>
      <c r="J268" s="7" t="str">
        <f>IFERROR(IF(Dades!J268&lt;&gt;"",
       IF(TYPE(Dades!J268)=1,IF(Dades!I268&lt;Dades!J268,"Import incorrecte",Dades!J268),"Format incorrecte"),
IF(Dades!A268="","","")),"Valor incorrecte")</f>
        <v/>
      </c>
      <c r="K268" s="7" t="str">
        <f>IFERROR(IF(Dades!K268&lt;&gt;"",
IF(TYPE(Dades!K268)=1,Dades!K268,"Format incorrecte"),
IF(Dades!A268="","","Camp obligatori")),"Valor incorrecte")</f>
        <v/>
      </c>
      <c r="L268" s="7" t="str">
        <f>IFERROR(IF(Dades!L268&lt;&gt;"",
       IF(TYPE(Dades!L268)=1,IF(Dades!K268&lt;Dades!L268,"Import incorrecte",Dades!L268),"Format incorrecte"),
IF(Dades!A268="","","Camp obligatori")),"Valor incorrecte")</f>
        <v/>
      </c>
      <c r="M268" s="7" t="str">
        <f>IFERROR(IF(Dades!M268&lt;&gt;"",
IF(TYPE(Dades!M268)=1,Dades!M268,"Format incorrecte"),
IF(Dades!A268="","","")),"Valor incorrecte")</f>
        <v/>
      </c>
      <c r="N268" t="str">
        <f>IF(Dades!N268="","",
IF(LEN(Dades!N268)&gt;255,"Longitud superada",Dades!N268))</f>
        <v/>
      </c>
      <c r="O268" t="str">
        <f>IF(Dades!O268="","",
IF(LEN(Dades!O268)&gt;1000,"Longitud superada",Dades!O268))</f>
        <v/>
      </c>
      <c r="P268" t="str">
        <f>IF(OR(Dades!P268&lt;&gt;"",Dades!Q268&lt;&gt;"",Dades!R268&lt;&gt;"",Dades!S268&lt;&gt;"",Dades!T268&lt;&gt;"",Dades!U268&lt;&gt;"",Dades!V268&lt;&gt;""),"Buidar col P i endavant","")</f>
        <v/>
      </c>
      <c r="Q268" t="str">
        <f>IF(Dades!B268="DESPESA PERSONAL",
IFERROR(IF(
       AND(
         LEN(Dades!C268)=8,
         AND(ISNUMBER(VALUE(LEFT(Dades!C268,2))),VALUE(LEFT(Dades!C268,2))&gt;=1,VALUE(LEFT(Dades!C268,2))&lt;13),
         OR(MID(Dades!C268,3,1)="N",MID(Dades!C268,3,1)="E"),
         MID(Dades!C268,4,1)="/",
         AND(ISNUMBER(VALUE(RIGHT(Dades!C268,4))),VALUE(RIGHT(Dades!C268,4))&gt;=2000,VALUE(RIGHT(Dades!C268,4))&lt;2100)
       )
=FALSE,"Valor incorrecte",""),"Valor incorrecte"),"")</f>
        <v/>
      </c>
    </row>
    <row r="269" spans="1:17" x14ac:dyDescent="0.3">
      <c r="A269" t="str">
        <f>IF(Dades!A269&lt;&gt;"",IF(AND(Dades!A268="",Dades!B268="",Dades!C268="",Dades!D268="",Dades!E268="",Dades!F268="",Dades!G268="",Dades!H268="",Dades!I268="",Dades!J268="",Dades!K268="",Dades!L268="",Dades!M268="",Dades!N268="",Dades!O268=""),
"No es carregarà",
    IF(OR(Dades!A269="DIRECTA",Dades!A269="INDIRECTA"),Dades!A269,"Valor incorrecte")),
IF(Dades!B269="","","Camp obligatori"))</f>
        <v/>
      </c>
      <c r="B269" t="str">
        <f>IF(Dades!B269&lt;&gt;"",
IF(OR(Dades!B269="SERVEI PROFESSIONAL",
           Dades!B269="DESPESA PERSONAL",
           Dades!B269="ASSEGURANÇA",
           Dades!B269="DIETA",
           Dades!B269="AMORTITZACIO",
           Dades!B269="SUBMINISTRAMENT",
           Dades!B269="SERVEI GENERAL",
           Dades!B269="ALTRES"),
Dades!B269,"Valor incorrecte"),
IF(Dades!A269="","","Camp obligatori"))</f>
        <v/>
      </c>
      <c r="C269" s="6" t="str">
        <f>IF(Dades!C269&lt;&gt;"",
       IF(Dades!B269="DESPESA PERSONAL",
             IF(Q269="",Dades!C269,"Valor incorrecte"),
             Dades!C269),
IF(AND(Dades!B269&lt;&gt;"DIETA",Dades!B269&lt;&gt;"ALTRES"),
     IF(Dades!A269="", "", "Camp obligatori"),
      ""))</f>
        <v/>
      </c>
      <c r="D269" s="2" t="str">
        <f ca="1">IFERROR(IF(Dades!D269&lt;&gt;"",
       IF(OR(CELL("formato",Dades!D269)="D1",CELL("formato",Dades!D269)="D4"),Dades!D269+0,"Format incorrecte"),
      IF(Dades!A269="","","Camp obligatori")),"Valor incorrecte")</f>
        <v/>
      </c>
      <c r="E269" s="2" t="str">
        <f ca="1">IFERROR(IF(Dades!E269&lt;&gt;"",
       IF(OR(CELL("formato",Dades!E269)="D1",CELL("formato",Dades!E269)="D4"),Dades!E269+0,"Format incorrecte"),
      IF(Dades!A269="","","Camp obligatori")),"Valor incorrecte")</f>
        <v/>
      </c>
      <c r="F269" t="str">
        <f>IF(Dades!F269="",IF(Dades!A269="","",IF(Dades!B269="DESPESA PERSONAL","Camp obligatori","")),
IF(LEN(Dades!F269)&gt;255,"Longitud superada",Dades!F269))</f>
        <v/>
      </c>
      <c r="G269" t="str">
        <f>IF(Dades!G269&lt;&gt;"",Dades!G269,
IF(Dades!A269="","","Camp obligatori"))</f>
        <v/>
      </c>
      <c r="H269" t="str">
        <f>IF(Dades!H269="",IF(Dades!A269="","","Camp obligatori"),
IF(LEN(Dades!H269)&gt;255,"Longitud superada",Dades!H269))</f>
        <v/>
      </c>
      <c r="I269" s="7" t="str">
        <f>IFERROR(IF(Dades!I269&lt;&gt;"",
IF(TYPE(Dades!I269)=1,Dades!I269,"Format incorrecte"),
IF(Dades!A269="","","Camp obligatori")),"Valor incorrecte")</f>
        <v/>
      </c>
      <c r="J269" s="7" t="str">
        <f>IFERROR(IF(Dades!J269&lt;&gt;"",
       IF(TYPE(Dades!J269)=1,IF(Dades!I269&lt;Dades!J269,"Import incorrecte",Dades!J269),"Format incorrecte"),
IF(Dades!A269="","","")),"Valor incorrecte")</f>
        <v/>
      </c>
      <c r="K269" s="7" t="str">
        <f>IFERROR(IF(Dades!K269&lt;&gt;"",
IF(TYPE(Dades!K269)=1,Dades!K269,"Format incorrecte"),
IF(Dades!A269="","","Camp obligatori")),"Valor incorrecte")</f>
        <v/>
      </c>
      <c r="L269" s="7" t="str">
        <f>IFERROR(IF(Dades!L269&lt;&gt;"",
       IF(TYPE(Dades!L269)=1,IF(Dades!K269&lt;Dades!L269,"Import incorrecte",Dades!L269),"Format incorrecte"),
IF(Dades!A269="","","Camp obligatori")),"Valor incorrecte")</f>
        <v/>
      </c>
      <c r="M269" s="7" t="str">
        <f>IFERROR(IF(Dades!M269&lt;&gt;"",
IF(TYPE(Dades!M269)=1,Dades!M269,"Format incorrecte"),
IF(Dades!A269="","","")),"Valor incorrecte")</f>
        <v/>
      </c>
      <c r="N269" t="str">
        <f>IF(Dades!N269="","",
IF(LEN(Dades!N269)&gt;255,"Longitud superada",Dades!N269))</f>
        <v/>
      </c>
      <c r="O269" t="str">
        <f>IF(Dades!O269="","",
IF(LEN(Dades!O269)&gt;1000,"Longitud superada",Dades!O269))</f>
        <v/>
      </c>
      <c r="P269" t="str">
        <f>IF(OR(Dades!P269&lt;&gt;"",Dades!Q269&lt;&gt;"",Dades!R269&lt;&gt;"",Dades!S269&lt;&gt;"",Dades!T269&lt;&gt;"",Dades!U269&lt;&gt;"",Dades!V269&lt;&gt;""),"Buidar col P i endavant","")</f>
        <v/>
      </c>
      <c r="Q269" t="str">
        <f>IF(Dades!B269="DESPESA PERSONAL",
IFERROR(IF(
       AND(
         LEN(Dades!C269)=8,
         AND(ISNUMBER(VALUE(LEFT(Dades!C269,2))),VALUE(LEFT(Dades!C269,2))&gt;=1,VALUE(LEFT(Dades!C269,2))&lt;13),
         OR(MID(Dades!C269,3,1)="N",MID(Dades!C269,3,1)="E"),
         MID(Dades!C269,4,1)="/",
         AND(ISNUMBER(VALUE(RIGHT(Dades!C269,4))),VALUE(RIGHT(Dades!C269,4))&gt;=2000,VALUE(RIGHT(Dades!C269,4))&lt;2100)
       )
=FALSE,"Valor incorrecte",""),"Valor incorrecte"),"")</f>
        <v/>
      </c>
    </row>
    <row r="270" spans="1:17" x14ac:dyDescent="0.3">
      <c r="A270" t="str">
        <f>IF(Dades!A270&lt;&gt;"",IF(AND(Dades!A269="",Dades!B269="",Dades!C269="",Dades!D269="",Dades!E269="",Dades!F269="",Dades!G269="",Dades!H269="",Dades!I269="",Dades!J269="",Dades!K269="",Dades!L269="",Dades!M269="",Dades!N269="",Dades!O269=""),
"No es carregarà",
    IF(OR(Dades!A270="DIRECTA",Dades!A270="INDIRECTA"),Dades!A270,"Valor incorrecte")),
IF(Dades!B270="","","Camp obligatori"))</f>
        <v/>
      </c>
      <c r="B270" t="str">
        <f>IF(Dades!B270&lt;&gt;"",
IF(OR(Dades!B270="SERVEI PROFESSIONAL",
           Dades!B270="DESPESA PERSONAL",
           Dades!B270="ASSEGURANÇA",
           Dades!B270="DIETA",
           Dades!B270="AMORTITZACIO",
           Dades!B270="SUBMINISTRAMENT",
           Dades!B270="SERVEI GENERAL",
           Dades!B270="ALTRES"),
Dades!B270,"Valor incorrecte"),
IF(Dades!A270="","","Camp obligatori"))</f>
        <v/>
      </c>
      <c r="C270" s="6" t="str">
        <f>IF(Dades!C270&lt;&gt;"",
       IF(Dades!B270="DESPESA PERSONAL",
             IF(Q270="",Dades!C270,"Valor incorrecte"),
             Dades!C270),
IF(AND(Dades!B270&lt;&gt;"DIETA",Dades!B270&lt;&gt;"ALTRES"),
     IF(Dades!A270="", "", "Camp obligatori"),
      ""))</f>
        <v/>
      </c>
      <c r="D270" s="2" t="str">
        <f ca="1">IFERROR(IF(Dades!D270&lt;&gt;"",
       IF(OR(CELL("formato",Dades!D270)="D1",CELL("formato",Dades!D270)="D4"),Dades!D270+0,"Format incorrecte"),
      IF(Dades!A270="","","Camp obligatori")),"Valor incorrecte")</f>
        <v/>
      </c>
      <c r="E270" s="2" t="str">
        <f ca="1">IFERROR(IF(Dades!E270&lt;&gt;"",
       IF(OR(CELL("formato",Dades!E270)="D1",CELL("formato",Dades!E270)="D4"),Dades!E270+0,"Format incorrecte"),
      IF(Dades!A270="","","Camp obligatori")),"Valor incorrecte")</f>
        <v/>
      </c>
      <c r="F270" t="str">
        <f>IF(Dades!F270="",IF(Dades!A270="","",IF(Dades!B270="DESPESA PERSONAL","Camp obligatori","")),
IF(LEN(Dades!F270)&gt;255,"Longitud superada",Dades!F270))</f>
        <v/>
      </c>
      <c r="G270" t="str">
        <f>IF(Dades!G270&lt;&gt;"",Dades!G270,
IF(Dades!A270="","","Camp obligatori"))</f>
        <v/>
      </c>
      <c r="H270" t="str">
        <f>IF(Dades!H270="",IF(Dades!A270="","","Camp obligatori"),
IF(LEN(Dades!H270)&gt;255,"Longitud superada",Dades!H270))</f>
        <v/>
      </c>
      <c r="I270" s="7" t="str">
        <f>IFERROR(IF(Dades!I270&lt;&gt;"",
IF(TYPE(Dades!I270)=1,Dades!I270,"Format incorrecte"),
IF(Dades!A270="","","Camp obligatori")),"Valor incorrecte")</f>
        <v/>
      </c>
      <c r="J270" s="7" t="str">
        <f>IFERROR(IF(Dades!J270&lt;&gt;"",
       IF(TYPE(Dades!J270)=1,IF(Dades!I270&lt;Dades!J270,"Import incorrecte",Dades!J270),"Format incorrecte"),
IF(Dades!A270="","","")),"Valor incorrecte")</f>
        <v/>
      </c>
      <c r="K270" s="7" t="str">
        <f>IFERROR(IF(Dades!K270&lt;&gt;"",
IF(TYPE(Dades!K270)=1,Dades!K270,"Format incorrecte"),
IF(Dades!A270="","","Camp obligatori")),"Valor incorrecte")</f>
        <v/>
      </c>
      <c r="L270" s="7" t="str">
        <f>IFERROR(IF(Dades!L270&lt;&gt;"",
       IF(TYPE(Dades!L270)=1,IF(Dades!K270&lt;Dades!L270,"Import incorrecte",Dades!L270),"Format incorrecte"),
IF(Dades!A270="","","Camp obligatori")),"Valor incorrecte")</f>
        <v/>
      </c>
      <c r="M270" s="7" t="str">
        <f>IFERROR(IF(Dades!M270&lt;&gt;"",
IF(TYPE(Dades!M270)=1,Dades!M270,"Format incorrecte"),
IF(Dades!A270="","","")),"Valor incorrecte")</f>
        <v/>
      </c>
      <c r="N270" t="str">
        <f>IF(Dades!N270="","",
IF(LEN(Dades!N270)&gt;255,"Longitud superada",Dades!N270))</f>
        <v/>
      </c>
      <c r="O270" t="str">
        <f>IF(Dades!O270="","",
IF(LEN(Dades!O270)&gt;1000,"Longitud superada",Dades!O270))</f>
        <v/>
      </c>
      <c r="P270" t="str">
        <f>IF(OR(Dades!P270&lt;&gt;"",Dades!Q270&lt;&gt;"",Dades!R270&lt;&gt;"",Dades!S270&lt;&gt;"",Dades!T270&lt;&gt;"",Dades!U270&lt;&gt;"",Dades!V270&lt;&gt;""),"Buidar col P i endavant","")</f>
        <v/>
      </c>
      <c r="Q270" t="str">
        <f>IF(Dades!B270="DESPESA PERSONAL",
IFERROR(IF(
       AND(
         LEN(Dades!C270)=8,
         AND(ISNUMBER(VALUE(LEFT(Dades!C270,2))),VALUE(LEFT(Dades!C270,2))&gt;=1,VALUE(LEFT(Dades!C270,2))&lt;13),
         OR(MID(Dades!C270,3,1)="N",MID(Dades!C270,3,1)="E"),
         MID(Dades!C270,4,1)="/",
         AND(ISNUMBER(VALUE(RIGHT(Dades!C270,4))),VALUE(RIGHT(Dades!C270,4))&gt;=2000,VALUE(RIGHT(Dades!C270,4))&lt;2100)
       )
=FALSE,"Valor incorrecte",""),"Valor incorrecte"),"")</f>
        <v/>
      </c>
    </row>
    <row r="271" spans="1:17" x14ac:dyDescent="0.3">
      <c r="A271" t="str">
        <f>IF(Dades!A271&lt;&gt;"",IF(AND(Dades!A270="",Dades!B270="",Dades!C270="",Dades!D270="",Dades!E270="",Dades!F270="",Dades!G270="",Dades!H270="",Dades!I270="",Dades!J270="",Dades!K270="",Dades!L270="",Dades!M270="",Dades!N270="",Dades!O270=""),
"No es carregarà",
    IF(OR(Dades!A271="DIRECTA",Dades!A271="INDIRECTA"),Dades!A271,"Valor incorrecte")),
IF(Dades!B271="","","Camp obligatori"))</f>
        <v/>
      </c>
      <c r="B271" t="str">
        <f>IF(Dades!B271&lt;&gt;"",
IF(OR(Dades!B271="SERVEI PROFESSIONAL",
           Dades!B271="DESPESA PERSONAL",
           Dades!B271="ASSEGURANÇA",
           Dades!B271="DIETA",
           Dades!B271="AMORTITZACIO",
           Dades!B271="SUBMINISTRAMENT",
           Dades!B271="SERVEI GENERAL",
           Dades!B271="ALTRES"),
Dades!B271,"Valor incorrecte"),
IF(Dades!A271="","","Camp obligatori"))</f>
        <v/>
      </c>
      <c r="C271" s="6" t="str">
        <f>IF(Dades!C271&lt;&gt;"",
       IF(Dades!B271="DESPESA PERSONAL",
             IF(Q271="",Dades!C271,"Valor incorrecte"),
             Dades!C271),
IF(AND(Dades!B271&lt;&gt;"DIETA",Dades!B271&lt;&gt;"ALTRES"),
     IF(Dades!A271="", "", "Camp obligatori"),
      ""))</f>
        <v/>
      </c>
      <c r="D271" s="2" t="str">
        <f ca="1">IFERROR(IF(Dades!D271&lt;&gt;"",
       IF(OR(CELL("formato",Dades!D271)="D1",CELL("formato",Dades!D271)="D4"),Dades!D271+0,"Format incorrecte"),
      IF(Dades!A271="","","Camp obligatori")),"Valor incorrecte")</f>
        <v/>
      </c>
      <c r="E271" s="2" t="str">
        <f ca="1">IFERROR(IF(Dades!E271&lt;&gt;"",
       IF(OR(CELL("formato",Dades!E271)="D1",CELL("formato",Dades!E271)="D4"),Dades!E271+0,"Format incorrecte"),
      IF(Dades!A271="","","Camp obligatori")),"Valor incorrecte")</f>
        <v/>
      </c>
      <c r="F271" t="str">
        <f>IF(Dades!F271="",IF(Dades!A271="","",IF(Dades!B271="DESPESA PERSONAL","Camp obligatori","")),
IF(LEN(Dades!F271)&gt;255,"Longitud superada",Dades!F271))</f>
        <v/>
      </c>
      <c r="G271" t="str">
        <f>IF(Dades!G271&lt;&gt;"",Dades!G271,
IF(Dades!A271="","","Camp obligatori"))</f>
        <v/>
      </c>
      <c r="H271" t="str">
        <f>IF(Dades!H271="",IF(Dades!A271="","","Camp obligatori"),
IF(LEN(Dades!H271)&gt;255,"Longitud superada",Dades!H271))</f>
        <v/>
      </c>
      <c r="I271" s="7" t="str">
        <f>IFERROR(IF(Dades!I271&lt;&gt;"",
IF(TYPE(Dades!I271)=1,Dades!I271,"Format incorrecte"),
IF(Dades!A271="","","Camp obligatori")),"Valor incorrecte")</f>
        <v/>
      </c>
      <c r="J271" s="7" t="str">
        <f>IFERROR(IF(Dades!J271&lt;&gt;"",
       IF(TYPE(Dades!J271)=1,IF(Dades!I271&lt;Dades!J271,"Import incorrecte",Dades!J271),"Format incorrecte"),
IF(Dades!A271="","","")),"Valor incorrecte")</f>
        <v/>
      </c>
      <c r="K271" s="7" t="str">
        <f>IFERROR(IF(Dades!K271&lt;&gt;"",
IF(TYPE(Dades!K271)=1,Dades!K271,"Format incorrecte"),
IF(Dades!A271="","","Camp obligatori")),"Valor incorrecte")</f>
        <v/>
      </c>
      <c r="L271" s="7" t="str">
        <f>IFERROR(IF(Dades!L271&lt;&gt;"",
       IF(TYPE(Dades!L271)=1,IF(Dades!K271&lt;Dades!L271,"Import incorrecte",Dades!L271),"Format incorrecte"),
IF(Dades!A271="","","Camp obligatori")),"Valor incorrecte")</f>
        <v/>
      </c>
      <c r="M271" s="7" t="str">
        <f>IFERROR(IF(Dades!M271&lt;&gt;"",
IF(TYPE(Dades!M271)=1,Dades!M271,"Format incorrecte"),
IF(Dades!A271="","","")),"Valor incorrecte")</f>
        <v/>
      </c>
      <c r="N271" t="str">
        <f>IF(Dades!N271="","",
IF(LEN(Dades!N271)&gt;255,"Longitud superada",Dades!N271))</f>
        <v/>
      </c>
      <c r="O271" t="str">
        <f>IF(Dades!O271="","",
IF(LEN(Dades!O271)&gt;1000,"Longitud superada",Dades!O271))</f>
        <v/>
      </c>
      <c r="P271" t="str">
        <f>IF(OR(Dades!P271&lt;&gt;"",Dades!Q271&lt;&gt;"",Dades!R271&lt;&gt;"",Dades!S271&lt;&gt;"",Dades!T271&lt;&gt;"",Dades!U271&lt;&gt;"",Dades!V271&lt;&gt;""),"Buidar col P i endavant","")</f>
        <v/>
      </c>
      <c r="Q271" t="str">
        <f>IF(Dades!B271="DESPESA PERSONAL",
IFERROR(IF(
       AND(
         LEN(Dades!C271)=8,
         AND(ISNUMBER(VALUE(LEFT(Dades!C271,2))),VALUE(LEFT(Dades!C271,2))&gt;=1,VALUE(LEFT(Dades!C271,2))&lt;13),
         OR(MID(Dades!C271,3,1)="N",MID(Dades!C271,3,1)="E"),
         MID(Dades!C271,4,1)="/",
         AND(ISNUMBER(VALUE(RIGHT(Dades!C271,4))),VALUE(RIGHT(Dades!C271,4))&gt;=2000,VALUE(RIGHT(Dades!C271,4))&lt;2100)
       )
=FALSE,"Valor incorrecte",""),"Valor incorrecte"),"")</f>
        <v/>
      </c>
    </row>
    <row r="272" spans="1:17" x14ac:dyDescent="0.3">
      <c r="A272" t="str">
        <f>IF(Dades!A272&lt;&gt;"",IF(AND(Dades!A271="",Dades!B271="",Dades!C271="",Dades!D271="",Dades!E271="",Dades!F271="",Dades!G271="",Dades!H271="",Dades!I271="",Dades!J271="",Dades!K271="",Dades!L271="",Dades!M271="",Dades!N271="",Dades!O271=""),
"No es carregarà",
    IF(OR(Dades!A272="DIRECTA",Dades!A272="INDIRECTA"),Dades!A272,"Valor incorrecte")),
IF(Dades!B272="","","Camp obligatori"))</f>
        <v/>
      </c>
      <c r="B272" t="str">
        <f>IF(Dades!B272&lt;&gt;"",
IF(OR(Dades!B272="SERVEI PROFESSIONAL",
           Dades!B272="DESPESA PERSONAL",
           Dades!B272="ASSEGURANÇA",
           Dades!B272="DIETA",
           Dades!B272="AMORTITZACIO",
           Dades!B272="SUBMINISTRAMENT",
           Dades!B272="SERVEI GENERAL",
           Dades!B272="ALTRES"),
Dades!B272,"Valor incorrecte"),
IF(Dades!A272="","","Camp obligatori"))</f>
        <v/>
      </c>
      <c r="C272" s="6" t="str">
        <f>IF(Dades!C272&lt;&gt;"",
       IF(Dades!B272="DESPESA PERSONAL",
             IF(Q272="",Dades!C272,"Valor incorrecte"),
             Dades!C272),
IF(AND(Dades!B272&lt;&gt;"DIETA",Dades!B272&lt;&gt;"ALTRES"),
     IF(Dades!A272="", "", "Camp obligatori"),
      ""))</f>
        <v/>
      </c>
      <c r="D272" s="2" t="str">
        <f ca="1">IFERROR(IF(Dades!D272&lt;&gt;"",
       IF(OR(CELL("formato",Dades!D272)="D1",CELL("formato",Dades!D272)="D4"),Dades!D272+0,"Format incorrecte"),
      IF(Dades!A272="","","Camp obligatori")),"Valor incorrecte")</f>
        <v/>
      </c>
      <c r="E272" s="2" t="str">
        <f ca="1">IFERROR(IF(Dades!E272&lt;&gt;"",
       IF(OR(CELL("formato",Dades!E272)="D1",CELL("formato",Dades!E272)="D4"),Dades!E272+0,"Format incorrecte"),
      IF(Dades!A272="","","Camp obligatori")),"Valor incorrecte")</f>
        <v/>
      </c>
      <c r="F272" t="str">
        <f>IF(Dades!F272="",IF(Dades!A272="","",IF(Dades!B272="DESPESA PERSONAL","Camp obligatori","")),
IF(LEN(Dades!F272)&gt;255,"Longitud superada",Dades!F272))</f>
        <v/>
      </c>
      <c r="G272" t="str">
        <f>IF(Dades!G272&lt;&gt;"",Dades!G272,
IF(Dades!A272="","","Camp obligatori"))</f>
        <v/>
      </c>
      <c r="H272" t="str">
        <f>IF(Dades!H272="",IF(Dades!A272="","","Camp obligatori"),
IF(LEN(Dades!H272)&gt;255,"Longitud superada",Dades!H272))</f>
        <v/>
      </c>
      <c r="I272" s="7" t="str">
        <f>IFERROR(IF(Dades!I272&lt;&gt;"",
IF(TYPE(Dades!I272)=1,Dades!I272,"Format incorrecte"),
IF(Dades!A272="","","Camp obligatori")),"Valor incorrecte")</f>
        <v/>
      </c>
      <c r="J272" s="7" t="str">
        <f>IFERROR(IF(Dades!J272&lt;&gt;"",
       IF(TYPE(Dades!J272)=1,IF(Dades!I272&lt;Dades!J272,"Import incorrecte",Dades!J272),"Format incorrecte"),
IF(Dades!A272="","","")),"Valor incorrecte")</f>
        <v/>
      </c>
      <c r="K272" s="7" t="str">
        <f>IFERROR(IF(Dades!K272&lt;&gt;"",
IF(TYPE(Dades!K272)=1,Dades!K272,"Format incorrecte"),
IF(Dades!A272="","","Camp obligatori")),"Valor incorrecte")</f>
        <v/>
      </c>
      <c r="L272" s="7" t="str">
        <f>IFERROR(IF(Dades!L272&lt;&gt;"",
       IF(TYPE(Dades!L272)=1,IF(Dades!K272&lt;Dades!L272,"Import incorrecte",Dades!L272),"Format incorrecte"),
IF(Dades!A272="","","Camp obligatori")),"Valor incorrecte")</f>
        <v/>
      </c>
      <c r="M272" s="7" t="str">
        <f>IFERROR(IF(Dades!M272&lt;&gt;"",
IF(TYPE(Dades!M272)=1,Dades!M272,"Format incorrecte"),
IF(Dades!A272="","","")),"Valor incorrecte")</f>
        <v/>
      </c>
      <c r="N272" t="str">
        <f>IF(Dades!N272="","",
IF(LEN(Dades!N272)&gt;255,"Longitud superada",Dades!N272))</f>
        <v/>
      </c>
      <c r="O272" t="str">
        <f>IF(Dades!O272="","",
IF(LEN(Dades!O272)&gt;1000,"Longitud superada",Dades!O272))</f>
        <v/>
      </c>
      <c r="P272" t="str">
        <f>IF(OR(Dades!P272&lt;&gt;"",Dades!Q272&lt;&gt;"",Dades!R272&lt;&gt;"",Dades!S272&lt;&gt;"",Dades!T272&lt;&gt;"",Dades!U272&lt;&gt;"",Dades!V272&lt;&gt;""),"Buidar col P i endavant","")</f>
        <v/>
      </c>
      <c r="Q272" t="str">
        <f>IF(Dades!B272="DESPESA PERSONAL",
IFERROR(IF(
       AND(
         LEN(Dades!C272)=8,
         AND(ISNUMBER(VALUE(LEFT(Dades!C272,2))),VALUE(LEFT(Dades!C272,2))&gt;=1,VALUE(LEFT(Dades!C272,2))&lt;13),
         OR(MID(Dades!C272,3,1)="N",MID(Dades!C272,3,1)="E"),
         MID(Dades!C272,4,1)="/",
         AND(ISNUMBER(VALUE(RIGHT(Dades!C272,4))),VALUE(RIGHT(Dades!C272,4))&gt;=2000,VALUE(RIGHT(Dades!C272,4))&lt;2100)
       )
=FALSE,"Valor incorrecte",""),"Valor incorrecte"),"")</f>
        <v/>
      </c>
    </row>
    <row r="273" spans="1:17" x14ac:dyDescent="0.3">
      <c r="A273" t="str">
        <f>IF(Dades!A273&lt;&gt;"",IF(AND(Dades!A272="",Dades!B272="",Dades!C272="",Dades!D272="",Dades!E272="",Dades!F272="",Dades!G272="",Dades!H272="",Dades!I272="",Dades!J272="",Dades!K272="",Dades!L272="",Dades!M272="",Dades!N272="",Dades!O272=""),
"No es carregarà",
    IF(OR(Dades!A273="DIRECTA",Dades!A273="INDIRECTA"),Dades!A273,"Valor incorrecte")),
IF(Dades!B273="","","Camp obligatori"))</f>
        <v/>
      </c>
      <c r="B273" t="str">
        <f>IF(Dades!B273&lt;&gt;"",
IF(OR(Dades!B273="SERVEI PROFESSIONAL",
           Dades!B273="DESPESA PERSONAL",
           Dades!B273="ASSEGURANÇA",
           Dades!B273="DIETA",
           Dades!B273="AMORTITZACIO",
           Dades!B273="SUBMINISTRAMENT",
           Dades!B273="SERVEI GENERAL",
           Dades!B273="ALTRES"),
Dades!B273,"Valor incorrecte"),
IF(Dades!A273="","","Camp obligatori"))</f>
        <v/>
      </c>
      <c r="C273" s="6" t="str">
        <f>IF(Dades!C273&lt;&gt;"",
       IF(Dades!B273="DESPESA PERSONAL",
             IF(Q273="",Dades!C273,"Valor incorrecte"),
             Dades!C273),
IF(AND(Dades!B273&lt;&gt;"DIETA",Dades!B273&lt;&gt;"ALTRES"),
     IF(Dades!A273="", "", "Camp obligatori"),
      ""))</f>
        <v/>
      </c>
      <c r="D273" s="2" t="str">
        <f ca="1">IFERROR(IF(Dades!D273&lt;&gt;"",
       IF(OR(CELL("formato",Dades!D273)="D1",CELL("formato",Dades!D273)="D4"),Dades!D273+0,"Format incorrecte"),
      IF(Dades!A273="","","Camp obligatori")),"Valor incorrecte")</f>
        <v/>
      </c>
      <c r="E273" s="2" t="str">
        <f ca="1">IFERROR(IF(Dades!E273&lt;&gt;"",
       IF(OR(CELL("formato",Dades!E273)="D1",CELL("formato",Dades!E273)="D4"),Dades!E273+0,"Format incorrecte"),
      IF(Dades!A273="","","Camp obligatori")),"Valor incorrecte")</f>
        <v/>
      </c>
      <c r="F273" t="str">
        <f>IF(Dades!F273="",IF(Dades!A273="","",IF(Dades!B273="DESPESA PERSONAL","Camp obligatori","")),
IF(LEN(Dades!F273)&gt;255,"Longitud superada",Dades!F273))</f>
        <v/>
      </c>
      <c r="G273" t="str">
        <f>IF(Dades!G273&lt;&gt;"",Dades!G273,
IF(Dades!A273="","","Camp obligatori"))</f>
        <v/>
      </c>
      <c r="H273" t="str">
        <f>IF(Dades!H273="",IF(Dades!A273="","","Camp obligatori"),
IF(LEN(Dades!H273)&gt;255,"Longitud superada",Dades!H273))</f>
        <v/>
      </c>
      <c r="I273" s="7" t="str">
        <f>IFERROR(IF(Dades!I273&lt;&gt;"",
IF(TYPE(Dades!I273)=1,Dades!I273,"Format incorrecte"),
IF(Dades!A273="","","Camp obligatori")),"Valor incorrecte")</f>
        <v/>
      </c>
      <c r="J273" s="7" t="str">
        <f>IFERROR(IF(Dades!J273&lt;&gt;"",
       IF(TYPE(Dades!J273)=1,IF(Dades!I273&lt;Dades!J273,"Import incorrecte",Dades!J273),"Format incorrecte"),
IF(Dades!A273="","","")),"Valor incorrecte")</f>
        <v/>
      </c>
      <c r="K273" s="7" t="str">
        <f>IFERROR(IF(Dades!K273&lt;&gt;"",
IF(TYPE(Dades!K273)=1,Dades!K273,"Format incorrecte"),
IF(Dades!A273="","","Camp obligatori")),"Valor incorrecte")</f>
        <v/>
      </c>
      <c r="L273" s="7" t="str">
        <f>IFERROR(IF(Dades!L273&lt;&gt;"",
       IF(TYPE(Dades!L273)=1,IF(Dades!K273&lt;Dades!L273,"Import incorrecte",Dades!L273),"Format incorrecte"),
IF(Dades!A273="","","Camp obligatori")),"Valor incorrecte")</f>
        <v/>
      </c>
      <c r="M273" s="7" t="str">
        <f>IFERROR(IF(Dades!M273&lt;&gt;"",
IF(TYPE(Dades!M273)=1,Dades!M273,"Format incorrecte"),
IF(Dades!A273="","","")),"Valor incorrecte")</f>
        <v/>
      </c>
      <c r="N273" t="str">
        <f>IF(Dades!N273="","",
IF(LEN(Dades!N273)&gt;255,"Longitud superada",Dades!N273))</f>
        <v/>
      </c>
      <c r="O273" t="str">
        <f>IF(Dades!O273="","",
IF(LEN(Dades!O273)&gt;1000,"Longitud superada",Dades!O273))</f>
        <v/>
      </c>
      <c r="P273" t="str">
        <f>IF(OR(Dades!P273&lt;&gt;"",Dades!Q273&lt;&gt;"",Dades!R273&lt;&gt;"",Dades!S273&lt;&gt;"",Dades!T273&lt;&gt;"",Dades!U273&lt;&gt;"",Dades!V273&lt;&gt;""),"Buidar col P i endavant","")</f>
        <v/>
      </c>
      <c r="Q273" t="str">
        <f>IF(Dades!B273="DESPESA PERSONAL",
IFERROR(IF(
       AND(
         LEN(Dades!C273)=8,
         AND(ISNUMBER(VALUE(LEFT(Dades!C273,2))),VALUE(LEFT(Dades!C273,2))&gt;=1,VALUE(LEFT(Dades!C273,2))&lt;13),
         OR(MID(Dades!C273,3,1)="N",MID(Dades!C273,3,1)="E"),
         MID(Dades!C273,4,1)="/",
         AND(ISNUMBER(VALUE(RIGHT(Dades!C273,4))),VALUE(RIGHT(Dades!C273,4))&gt;=2000,VALUE(RIGHT(Dades!C273,4))&lt;2100)
       )
=FALSE,"Valor incorrecte",""),"Valor incorrecte"),"")</f>
        <v/>
      </c>
    </row>
    <row r="274" spans="1:17" x14ac:dyDescent="0.3">
      <c r="A274" t="str">
        <f>IF(Dades!A274&lt;&gt;"",IF(AND(Dades!A273="",Dades!B273="",Dades!C273="",Dades!D273="",Dades!E273="",Dades!F273="",Dades!G273="",Dades!H273="",Dades!I273="",Dades!J273="",Dades!K273="",Dades!L273="",Dades!M273="",Dades!N273="",Dades!O273=""),
"No es carregarà",
    IF(OR(Dades!A274="DIRECTA",Dades!A274="INDIRECTA"),Dades!A274,"Valor incorrecte")),
IF(Dades!B274="","","Camp obligatori"))</f>
        <v/>
      </c>
      <c r="B274" t="str">
        <f>IF(Dades!B274&lt;&gt;"",
IF(OR(Dades!B274="SERVEI PROFESSIONAL",
           Dades!B274="DESPESA PERSONAL",
           Dades!B274="ASSEGURANÇA",
           Dades!B274="DIETA",
           Dades!B274="AMORTITZACIO",
           Dades!B274="SUBMINISTRAMENT",
           Dades!B274="SERVEI GENERAL",
           Dades!B274="ALTRES"),
Dades!B274,"Valor incorrecte"),
IF(Dades!A274="","","Camp obligatori"))</f>
        <v/>
      </c>
      <c r="C274" s="6" t="str">
        <f>IF(Dades!C274&lt;&gt;"",
       IF(Dades!B274="DESPESA PERSONAL",
             IF(Q274="",Dades!C274,"Valor incorrecte"),
             Dades!C274),
IF(AND(Dades!B274&lt;&gt;"DIETA",Dades!B274&lt;&gt;"ALTRES"),
     IF(Dades!A274="", "", "Camp obligatori"),
      ""))</f>
        <v/>
      </c>
      <c r="D274" s="2" t="str">
        <f ca="1">IFERROR(IF(Dades!D274&lt;&gt;"",
       IF(OR(CELL("formato",Dades!D274)="D1",CELL("formato",Dades!D274)="D4"),Dades!D274+0,"Format incorrecte"),
      IF(Dades!A274="","","Camp obligatori")),"Valor incorrecte")</f>
        <v/>
      </c>
      <c r="E274" s="2" t="str">
        <f ca="1">IFERROR(IF(Dades!E274&lt;&gt;"",
       IF(OR(CELL("formato",Dades!E274)="D1",CELL("formato",Dades!E274)="D4"),Dades!E274+0,"Format incorrecte"),
      IF(Dades!A274="","","Camp obligatori")),"Valor incorrecte")</f>
        <v/>
      </c>
      <c r="F274" t="str">
        <f>IF(Dades!F274="",IF(Dades!A274="","",IF(Dades!B274="DESPESA PERSONAL","Camp obligatori","")),
IF(LEN(Dades!F274)&gt;255,"Longitud superada",Dades!F274))</f>
        <v/>
      </c>
      <c r="G274" t="str">
        <f>IF(Dades!G274&lt;&gt;"",Dades!G274,
IF(Dades!A274="","","Camp obligatori"))</f>
        <v/>
      </c>
      <c r="H274" t="str">
        <f>IF(Dades!H274="",IF(Dades!A274="","","Camp obligatori"),
IF(LEN(Dades!H274)&gt;255,"Longitud superada",Dades!H274))</f>
        <v/>
      </c>
      <c r="I274" s="7" t="str">
        <f>IFERROR(IF(Dades!I274&lt;&gt;"",
IF(TYPE(Dades!I274)=1,Dades!I274,"Format incorrecte"),
IF(Dades!A274="","","Camp obligatori")),"Valor incorrecte")</f>
        <v/>
      </c>
      <c r="J274" s="7" t="str">
        <f>IFERROR(IF(Dades!J274&lt;&gt;"",
       IF(TYPE(Dades!J274)=1,IF(Dades!I274&lt;Dades!J274,"Import incorrecte",Dades!J274),"Format incorrecte"),
IF(Dades!A274="","","")),"Valor incorrecte")</f>
        <v/>
      </c>
      <c r="K274" s="7" t="str">
        <f>IFERROR(IF(Dades!K274&lt;&gt;"",
IF(TYPE(Dades!K274)=1,Dades!K274,"Format incorrecte"),
IF(Dades!A274="","","Camp obligatori")),"Valor incorrecte")</f>
        <v/>
      </c>
      <c r="L274" s="7" t="str">
        <f>IFERROR(IF(Dades!L274&lt;&gt;"",
       IF(TYPE(Dades!L274)=1,IF(Dades!K274&lt;Dades!L274,"Import incorrecte",Dades!L274),"Format incorrecte"),
IF(Dades!A274="","","Camp obligatori")),"Valor incorrecte")</f>
        <v/>
      </c>
      <c r="M274" s="7" t="str">
        <f>IFERROR(IF(Dades!M274&lt;&gt;"",
IF(TYPE(Dades!M274)=1,Dades!M274,"Format incorrecte"),
IF(Dades!A274="","","")),"Valor incorrecte")</f>
        <v/>
      </c>
      <c r="N274" t="str">
        <f>IF(Dades!N274="","",
IF(LEN(Dades!N274)&gt;255,"Longitud superada",Dades!N274))</f>
        <v/>
      </c>
      <c r="O274" t="str">
        <f>IF(Dades!O274="","",
IF(LEN(Dades!O274)&gt;1000,"Longitud superada",Dades!O274))</f>
        <v/>
      </c>
      <c r="P274" t="str">
        <f>IF(OR(Dades!P274&lt;&gt;"",Dades!Q274&lt;&gt;"",Dades!R274&lt;&gt;"",Dades!S274&lt;&gt;"",Dades!T274&lt;&gt;"",Dades!U274&lt;&gt;"",Dades!V274&lt;&gt;""),"Buidar col P i endavant","")</f>
        <v/>
      </c>
      <c r="Q274" t="str">
        <f>IF(Dades!B274="DESPESA PERSONAL",
IFERROR(IF(
       AND(
         LEN(Dades!C274)=8,
         AND(ISNUMBER(VALUE(LEFT(Dades!C274,2))),VALUE(LEFT(Dades!C274,2))&gt;=1,VALUE(LEFT(Dades!C274,2))&lt;13),
         OR(MID(Dades!C274,3,1)="N",MID(Dades!C274,3,1)="E"),
         MID(Dades!C274,4,1)="/",
         AND(ISNUMBER(VALUE(RIGHT(Dades!C274,4))),VALUE(RIGHT(Dades!C274,4))&gt;=2000,VALUE(RIGHT(Dades!C274,4))&lt;2100)
       )
=FALSE,"Valor incorrecte",""),"Valor incorrecte"),"")</f>
        <v/>
      </c>
    </row>
    <row r="275" spans="1:17" x14ac:dyDescent="0.3">
      <c r="A275" t="str">
        <f>IF(Dades!A275&lt;&gt;"",IF(AND(Dades!A274="",Dades!B274="",Dades!C274="",Dades!D274="",Dades!E274="",Dades!F274="",Dades!G274="",Dades!H274="",Dades!I274="",Dades!J274="",Dades!K274="",Dades!L274="",Dades!M274="",Dades!N274="",Dades!O274=""),
"No es carregarà",
    IF(OR(Dades!A275="DIRECTA",Dades!A275="INDIRECTA"),Dades!A275,"Valor incorrecte")),
IF(Dades!B275="","","Camp obligatori"))</f>
        <v/>
      </c>
      <c r="B275" t="str">
        <f>IF(Dades!B275&lt;&gt;"",
IF(OR(Dades!B275="SERVEI PROFESSIONAL",
           Dades!B275="DESPESA PERSONAL",
           Dades!B275="ASSEGURANÇA",
           Dades!B275="DIETA",
           Dades!B275="AMORTITZACIO",
           Dades!B275="SUBMINISTRAMENT",
           Dades!B275="SERVEI GENERAL",
           Dades!B275="ALTRES"),
Dades!B275,"Valor incorrecte"),
IF(Dades!A275="","","Camp obligatori"))</f>
        <v/>
      </c>
      <c r="C275" s="6" t="str">
        <f>IF(Dades!C275&lt;&gt;"",
       IF(Dades!B275="DESPESA PERSONAL",
             IF(Q275="",Dades!C275,"Valor incorrecte"),
             Dades!C275),
IF(AND(Dades!B275&lt;&gt;"DIETA",Dades!B275&lt;&gt;"ALTRES"),
     IF(Dades!A275="", "", "Camp obligatori"),
      ""))</f>
        <v/>
      </c>
      <c r="D275" s="2" t="str">
        <f ca="1">IFERROR(IF(Dades!D275&lt;&gt;"",
       IF(OR(CELL("formato",Dades!D275)="D1",CELL("formato",Dades!D275)="D4"),Dades!D275+0,"Format incorrecte"),
      IF(Dades!A275="","","Camp obligatori")),"Valor incorrecte")</f>
        <v/>
      </c>
      <c r="E275" s="2" t="str">
        <f ca="1">IFERROR(IF(Dades!E275&lt;&gt;"",
       IF(OR(CELL("formato",Dades!E275)="D1",CELL("formato",Dades!E275)="D4"),Dades!E275+0,"Format incorrecte"),
      IF(Dades!A275="","","Camp obligatori")),"Valor incorrecte")</f>
        <v/>
      </c>
      <c r="F275" t="str">
        <f>IF(Dades!F275="",IF(Dades!A275="","",IF(Dades!B275="DESPESA PERSONAL","Camp obligatori","")),
IF(LEN(Dades!F275)&gt;255,"Longitud superada",Dades!F275))</f>
        <v/>
      </c>
      <c r="G275" t="str">
        <f>IF(Dades!G275&lt;&gt;"",Dades!G275,
IF(Dades!A275="","","Camp obligatori"))</f>
        <v/>
      </c>
      <c r="H275" t="str">
        <f>IF(Dades!H275="",IF(Dades!A275="","","Camp obligatori"),
IF(LEN(Dades!H275)&gt;255,"Longitud superada",Dades!H275))</f>
        <v/>
      </c>
      <c r="I275" s="7" t="str">
        <f>IFERROR(IF(Dades!I275&lt;&gt;"",
IF(TYPE(Dades!I275)=1,Dades!I275,"Format incorrecte"),
IF(Dades!A275="","","Camp obligatori")),"Valor incorrecte")</f>
        <v/>
      </c>
      <c r="J275" s="7" t="str">
        <f>IFERROR(IF(Dades!J275&lt;&gt;"",
       IF(TYPE(Dades!J275)=1,IF(Dades!I275&lt;Dades!J275,"Import incorrecte",Dades!J275),"Format incorrecte"),
IF(Dades!A275="","","")),"Valor incorrecte")</f>
        <v/>
      </c>
      <c r="K275" s="7" t="str">
        <f>IFERROR(IF(Dades!K275&lt;&gt;"",
IF(TYPE(Dades!K275)=1,Dades!K275,"Format incorrecte"),
IF(Dades!A275="","","Camp obligatori")),"Valor incorrecte")</f>
        <v/>
      </c>
      <c r="L275" s="7" t="str">
        <f>IFERROR(IF(Dades!L275&lt;&gt;"",
       IF(TYPE(Dades!L275)=1,IF(Dades!K275&lt;Dades!L275,"Import incorrecte",Dades!L275),"Format incorrecte"),
IF(Dades!A275="","","Camp obligatori")),"Valor incorrecte")</f>
        <v/>
      </c>
      <c r="M275" s="7" t="str">
        <f>IFERROR(IF(Dades!M275&lt;&gt;"",
IF(TYPE(Dades!M275)=1,Dades!M275,"Format incorrecte"),
IF(Dades!A275="","","")),"Valor incorrecte")</f>
        <v/>
      </c>
      <c r="N275" t="str">
        <f>IF(Dades!N275="","",
IF(LEN(Dades!N275)&gt;255,"Longitud superada",Dades!N275))</f>
        <v/>
      </c>
      <c r="O275" t="str">
        <f>IF(Dades!O275="","",
IF(LEN(Dades!O275)&gt;1000,"Longitud superada",Dades!O275))</f>
        <v/>
      </c>
      <c r="P275" t="str">
        <f>IF(OR(Dades!P275&lt;&gt;"",Dades!Q275&lt;&gt;"",Dades!R275&lt;&gt;"",Dades!S275&lt;&gt;"",Dades!T275&lt;&gt;"",Dades!U275&lt;&gt;"",Dades!V275&lt;&gt;""),"Buidar col P i endavant","")</f>
        <v/>
      </c>
      <c r="Q275" t="str">
        <f>IF(Dades!B275="DESPESA PERSONAL",
IFERROR(IF(
       AND(
         LEN(Dades!C275)=8,
         AND(ISNUMBER(VALUE(LEFT(Dades!C275,2))),VALUE(LEFT(Dades!C275,2))&gt;=1,VALUE(LEFT(Dades!C275,2))&lt;13),
         OR(MID(Dades!C275,3,1)="N",MID(Dades!C275,3,1)="E"),
         MID(Dades!C275,4,1)="/",
         AND(ISNUMBER(VALUE(RIGHT(Dades!C275,4))),VALUE(RIGHT(Dades!C275,4))&gt;=2000,VALUE(RIGHT(Dades!C275,4))&lt;2100)
       )
=FALSE,"Valor incorrecte",""),"Valor incorrecte"),"")</f>
        <v/>
      </c>
    </row>
    <row r="276" spans="1:17" x14ac:dyDescent="0.3">
      <c r="A276" t="str">
        <f>IF(Dades!A276&lt;&gt;"",IF(AND(Dades!A275="",Dades!B275="",Dades!C275="",Dades!D275="",Dades!E275="",Dades!F275="",Dades!G275="",Dades!H275="",Dades!I275="",Dades!J275="",Dades!K275="",Dades!L275="",Dades!M275="",Dades!N275="",Dades!O275=""),
"No es carregarà",
    IF(OR(Dades!A276="DIRECTA",Dades!A276="INDIRECTA"),Dades!A276,"Valor incorrecte")),
IF(Dades!B276="","","Camp obligatori"))</f>
        <v/>
      </c>
      <c r="B276" t="str">
        <f>IF(Dades!B276&lt;&gt;"",
IF(OR(Dades!B276="SERVEI PROFESSIONAL",
           Dades!B276="DESPESA PERSONAL",
           Dades!B276="ASSEGURANÇA",
           Dades!B276="DIETA",
           Dades!B276="AMORTITZACIO",
           Dades!B276="SUBMINISTRAMENT",
           Dades!B276="SERVEI GENERAL",
           Dades!B276="ALTRES"),
Dades!B276,"Valor incorrecte"),
IF(Dades!A276="","","Camp obligatori"))</f>
        <v/>
      </c>
      <c r="C276" s="6" t="str">
        <f>IF(Dades!C276&lt;&gt;"",
       IF(Dades!B276="DESPESA PERSONAL",
             IF(Q276="",Dades!C276,"Valor incorrecte"),
             Dades!C276),
IF(AND(Dades!B276&lt;&gt;"DIETA",Dades!B276&lt;&gt;"ALTRES"),
     IF(Dades!A276="", "", "Camp obligatori"),
      ""))</f>
        <v/>
      </c>
      <c r="D276" s="2" t="str">
        <f ca="1">IFERROR(IF(Dades!D276&lt;&gt;"",
       IF(OR(CELL("formato",Dades!D276)="D1",CELL("formato",Dades!D276)="D4"),Dades!D276+0,"Format incorrecte"),
      IF(Dades!A276="","","Camp obligatori")),"Valor incorrecte")</f>
        <v/>
      </c>
      <c r="E276" s="2" t="str">
        <f ca="1">IFERROR(IF(Dades!E276&lt;&gt;"",
       IF(OR(CELL("formato",Dades!E276)="D1",CELL("formato",Dades!E276)="D4"),Dades!E276+0,"Format incorrecte"),
      IF(Dades!A276="","","Camp obligatori")),"Valor incorrecte")</f>
        <v/>
      </c>
      <c r="F276" t="str">
        <f>IF(Dades!F276="",IF(Dades!A276="","",IF(Dades!B276="DESPESA PERSONAL","Camp obligatori","")),
IF(LEN(Dades!F276)&gt;255,"Longitud superada",Dades!F276))</f>
        <v/>
      </c>
      <c r="G276" t="str">
        <f>IF(Dades!G276&lt;&gt;"",Dades!G276,
IF(Dades!A276="","","Camp obligatori"))</f>
        <v/>
      </c>
      <c r="H276" t="str">
        <f>IF(Dades!H276="",IF(Dades!A276="","","Camp obligatori"),
IF(LEN(Dades!H276)&gt;255,"Longitud superada",Dades!H276))</f>
        <v/>
      </c>
      <c r="I276" s="7" t="str">
        <f>IFERROR(IF(Dades!I276&lt;&gt;"",
IF(TYPE(Dades!I276)=1,Dades!I276,"Format incorrecte"),
IF(Dades!A276="","","Camp obligatori")),"Valor incorrecte")</f>
        <v/>
      </c>
      <c r="J276" s="7" t="str">
        <f>IFERROR(IF(Dades!J276&lt;&gt;"",
       IF(TYPE(Dades!J276)=1,IF(Dades!I276&lt;Dades!J276,"Import incorrecte",Dades!J276),"Format incorrecte"),
IF(Dades!A276="","","")),"Valor incorrecte")</f>
        <v/>
      </c>
      <c r="K276" s="7" t="str">
        <f>IFERROR(IF(Dades!K276&lt;&gt;"",
IF(TYPE(Dades!K276)=1,Dades!K276,"Format incorrecte"),
IF(Dades!A276="","","Camp obligatori")),"Valor incorrecte")</f>
        <v/>
      </c>
      <c r="L276" s="7" t="str">
        <f>IFERROR(IF(Dades!L276&lt;&gt;"",
       IF(TYPE(Dades!L276)=1,IF(Dades!K276&lt;Dades!L276,"Import incorrecte",Dades!L276),"Format incorrecte"),
IF(Dades!A276="","","Camp obligatori")),"Valor incorrecte")</f>
        <v/>
      </c>
      <c r="M276" s="7" t="str">
        <f>IFERROR(IF(Dades!M276&lt;&gt;"",
IF(TYPE(Dades!M276)=1,Dades!M276,"Format incorrecte"),
IF(Dades!A276="","","")),"Valor incorrecte")</f>
        <v/>
      </c>
      <c r="N276" t="str">
        <f>IF(Dades!N276="","",
IF(LEN(Dades!N276)&gt;255,"Longitud superada",Dades!N276))</f>
        <v/>
      </c>
      <c r="O276" t="str">
        <f>IF(Dades!O276="","",
IF(LEN(Dades!O276)&gt;1000,"Longitud superada",Dades!O276))</f>
        <v/>
      </c>
      <c r="P276" t="str">
        <f>IF(OR(Dades!P276&lt;&gt;"",Dades!Q276&lt;&gt;"",Dades!R276&lt;&gt;"",Dades!S276&lt;&gt;"",Dades!T276&lt;&gt;"",Dades!U276&lt;&gt;"",Dades!V276&lt;&gt;""),"Buidar col P i endavant","")</f>
        <v/>
      </c>
      <c r="Q276" t="str">
        <f>IF(Dades!B276="DESPESA PERSONAL",
IFERROR(IF(
       AND(
         LEN(Dades!C276)=8,
         AND(ISNUMBER(VALUE(LEFT(Dades!C276,2))),VALUE(LEFT(Dades!C276,2))&gt;=1,VALUE(LEFT(Dades!C276,2))&lt;13),
         OR(MID(Dades!C276,3,1)="N",MID(Dades!C276,3,1)="E"),
         MID(Dades!C276,4,1)="/",
         AND(ISNUMBER(VALUE(RIGHT(Dades!C276,4))),VALUE(RIGHT(Dades!C276,4))&gt;=2000,VALUE(RIGHT(Dades!C276,4))&lt;2100)
       )
=FALSE,"Valor incorrecte",""),"Valor incorrecte"),"")</f>
        <v/>
      </c>
    </row>
    <row r="277" spans="1:17" x14ac:dyDescent="0.3">
      <c r="A277" t="str">
        <f>IF(Dades!A277&lt;&gt;"",IF(AND(Dades!A276="",Dades!B276="",Dades!C276="",Dades!D276="",Dades!E276="",Dades!F276="",Dades!G276="",Dades!H276="",Dades!I276="",Dades!J276="",Dades!K276="",Dades!L276="",Dades!M276="",Dades!N276="",Dades!O276=""),
"No es carregarà",
    IF(OR(Dades!A277="DIRECTA",Dades!A277="INDIRECTA"),Dades!A277,"Valor incorrecte")),
IF(Dades!B277="","","Camp obligatori"))</f>
        <v/>
      </c>
      <c r="B277" t="str">
        <f>IF(Dades!B277&lt;&gt;"",
IF(OR(Dades!B277="SERVEI PROFESSIONAL",
           Dades!B277="DESPESA PERSONAL",
           Dades!B277="ASSEGURANÇA",
           Dades!B277="DIETA",
           Dades!B277="AMORTITZACIO",
           Dades!B277="SUBMINISTRAMENT",
           Dades!B277="SERVEI GENERAL",
           Dades!B277="ALTRES"),
Dades!B277,"Valor incorrecte"),
IF(Dades!A277="","","Camp obligatori"))</f>
        <v/>
      </c>
      <c r="C277" s="6" t="str">
        <f>IF(Dades!C277&lt;&gt;"",
       IF(Dades!B277="DESPESA PERSONAL",
             IF(Q277="",Dades!C277,"Valor incorrecte"),
             Dades!C277),
IF(AND(Dades!B277&lt;&gt;"DIETA",Dades!B277&lt;&gt;"ALTRES"),
     IF(Dades!A277="", "", "Camp obligatori"),
      ""))</f>
        <v/>
      </c>
      <c r="D277" s="2" t="str">
        <f ca="1">IFERROR(IF(Dades!D277&lt;&gt;"",
       IF(OR(CELL("formato",Dades!D277)="D1",CELL("formato",Dades!D277)="D4"),Dades!D277+0,"Format incorrecte"),
      IF(Dades!A277="","","Camp obligatori")),"Valor incorrecte")</f>
        <v/>
      </c>
      <c r="E277" s="2" t="str">
        <f ca="1">IFERROR(IF(Dades!E277&lt;&gt;"",
       IF(OR(CELL("formato",Dades!E277)="D1",CELL("formato",Dades!E277)="D4"),Dades!E277+0,"Format incorrecte"),
      IF(Dades!A277="","","Camp obligatori")),"Valor incorrecte")</f>
        <v/>
      </c>
      <c r="F277" t="str">
        <f>IF(Dades!F277="",IF(Dades!A277="","",IF(Dades!B277="DESPESA PERSONAL","Camp obligatori","")),
IF(LEN(Dades!F277)&gt;255,"Longitud superada",Dades!F277))</f>
        <v/>
      </c>
      <c r="G277" t="str">
        <f>IF(Dades!G277&lt;&gt;"",Dades!G277,
IF(Dades!A277="","","Camp obligatori"))</f>
        <v/>
      </c>
      <c r="H277" t="str">
        <f>IF(Dades!H277="",IF(Dades!A277="","","Camp obligatori"),
IF(LEN(Dades!H277)&gt;255,"Longitud superada",Dades!H277))</f>
        <v/>
      </c>
      <c r="I277" s="7" t="str">
        <f>IFERROR(IF(Dades!I277&lt;&gt;"",
IF(TYPE(Dades!I277)=1,Dades!I277,"Format incorrecte"),
IF(Dades!A277="","","Camp obligatori")),"Valor incorrecte")</f>
        <v/>
      </c>
      <c r="J277" s="7" t="str">
        <f>IFERROR(IF(Dades!J277&lt;&gt;"",
       IF(TYPE(Dades!J277)=1,IF(Dades!I277&lt;Dades!J277,"Import incorrecte",Dades!J277),"Format incorrecte"),
IF(Dades!A277="","","")),"Valor incorrecte")</f>
        <v/>
      </c>
      <c r="K277" s="7" t="str">
        <f>IFERROR(IF(Dades!K277&lt;&gt;"",
IF(TYPE(Dades!K277)=1,Dades!K277,"Format incorrecte"),
IF(Dades!A277="","","Camp obligatori")),"Valor incorrecte")</f>
        <v/>
      </c>
      <c r="L277" s="7" t="str">
        <f>IFERROR(IF(Dades!L277&lt;&gt;"",
       IF(TYPE(Dades!L277)=1,IF(Dades!K277&lt;Dades!L277,"Import incorrecte",Dades!L277),"Format incorrecte"),
IF(Dades!A277="","","Camp obligatori")),"Valor incorrecte")</f>
        <v/>
      </c>
      <c r="M277" s="7" t="str">
        <f>IFERROR(IF(Dades!M277&lt;&gt;"",
IF(TYPE(Dades!M277)=1,Dades!M277,"Format incorrecte"),
IF(Dades!A277="","","")),"Valor incorrecte")</f>
        <v/>
      </c>
      <c r="N277" t="str">
        <f>IF(Dades!N277="","",
IF(LEN(Dades!N277)&gt;255,"Longitud superada",Dades!N277))</f>
        <v/>
      </c>
      <c r="O277" t="str">
        <f>IF(Dades!O277="","",
IF(LEN(Dades!O277)&gt;1000,"Longitud superada",Dades!O277))</f>
        <v/>
      </c>
      <c r="P277" t="str">
        <f>IF(OR(Dades!P277&lt;&gt;"",Dades!Q277&lt;&gt;"",Dades!R277&lt;&gt;"",Dades!S277&lt;&gt;"",Dades!T277&lt;&gt;"",Dades!U277&lt;&gt;"",Dades!V277&lt;&gt;""),"Buidar col P i endavant","")</f>
        <v/>
      </c>
      <c r="Q277" t="str">
        <f>IF(Dades!B277="DESPESA PERSONAL",
IFERROR(IF(
       AND(
         LEN(Dades!C277)=8,
         AND(ISNUMBER(VALUE(LEFT(Dades!C277,2))),VALUE(LEFT(Dades!C277,2))&gt;=1,VALUE(LEFT(Dades!C277,2))&lt;13),
         OR(MID(Dades!C277,3,1)="N",MID(Dades!C277,3,1)="E"),
         MID(Dades!C277,4,1)="/",
         AND(ISNUMBER(VALUE(RIGHT(Dades!C277,4))),VALUE(RIGHT(Dades!C277,4))&gt;=2000,VALUE(RIGHT(Dades!C277,4))&lt;2100)
       )
=FALSE,"Valor incorrecte",""),"Valor incorrecte"),"")</f>
        <v/>
      </c>
    </row>
    <row r="278" spans="1:17" x14ac:dyDescent="0.3">
      <c r="A278" t="str">
        <f>IF(Dades!A278&lt;&gt;"",IF(AND(Dades!A277="",Dades!B277="",Dades!C277="",Dades!D277="",Dades!E277="",Dades!F277="",Dades!G277="",Dades!H277="",Dades!I277="",Dades!J277="",Dades!K277="",Dades!L277="",Dades!M277="",Dades!N277="",Dades!O277=""),
"No es carregarà",
    IF(OR(Dades!A278="DIRECTA",Dades!A278="INDIRECTA"),Dades!A278,"Valor incorrecte")),
IF(Dades!B278="","","Camp obligatori"))</f>
        <v/>
      </c>
      <c r="B278" t="str">
        <f>IF(Dades!B278&lt;&gt;"",
IF(OR(Dades!B278="SERVEI PROFESSIONAL",
           Dades!B278="DESPESA PERSONAL",
           Dades!B278="ASSEGURANÇA",
           Dades!B278="DIETA",
           Dades!B278="AMORTITZACIO",
           Dades!B278="SUBMINISTRAMENT",
           Dades!B278="SERVEI GENERAL",
           Dades!B278="ALTRES"),
Dades!B278,"Valor incorrecte"),
IF(Dades!A278="","","Camp obligatori"))</f>
        <v/>
      </c>
      <c r="C278" s="6" t="str">
        <f>IF(Dades!C278&lt;&gt;"",
       IF(Dades!B278="DESPESA PERSONAL",
             IF(Q278="",Dades!C278,"Valor incorrecte"),
             Dades!C278),
IF(AND(Dades!B278&lt;&gt;"DIETA",Dades!B278&lt;&gt;"ALTRES"),
     IF(Dades!A278="", "", "Camp obligatori"),
      ""))</f>
        <v/>
      </c>
      <c r="D278" s="2" t="str">
        <f ca="1">IFERROR(IF(Dades!D278&lt;&gt;"",
       IF(OR(CELL("formato",Dades!D278)="D1",CELL("formato",Dades!D278)="D4"),Dades!D278+0,"Format incorrecte"),
      IF(Dades!A278="","","Camp obligatori")),"Valor incorrecte")</f>
        <v/>
      </c>
      <c r="E278" s="2" t="str">
        <f ca="1">IFERROR(IF(Dades!E278&lt;&gt;"",
       IF(OR(CELL("formato",Dades!E278)="D1",CELL("formato",Dades!E278)="D4"),Dades!E278+0,"Format incorrecte"),
      IF(Dades!A278="","","Camp obligatori")),"Valor incorrecte")</f>
        <v/>
      </c>
      <c r="F278" t="str">
        <f>IF(Dades!F278="",IF(Dades!A278="","",IF(Dades!B278="DESPESA PERSONAL","Camp obligatori","")),
IF(LEN(Dades!F278)&gt;255,"Longitud superada",Dades!F278))</f>
        <v/>
      </c>
      <c r="G278" t="str">
        <f>IF(Dades!G278&lt;&gt;"",Dades!G278,
IF(Dades!A278="","","Camp obligatori"))</f>
        <v/>
      </c>
      <c r="H278" t="str">
        <f>IF(Dades!H278="",IF(Dades!A278="","","Camp obligatori"),
IF(LEN(Dades!H278)&gt;255,"Longitud superada",Dades!H278))</f>
        <v/>
      </c>
      <c r="I278" s="7" t="str">
        <f>IFERROR(IF(Dades!I278&lt;&gt;"",
IF(TYPE(Dades!I278)=1,Dades!I278,"Format incorrecte"),
IF(Dades!A278="","","Camp obligatori")),"Valor incorrecte")</f>
        <v/>
      </c>
      <c r="J278" s="7" t="str">
        <f>IFERROR(IF(Dades!J278&lt;&gt;"",
       IF(TYPE(Dades!J278)=1,IF(Dades!I278&lt;Dades!J278,"Import incorrecte",Dades!J278),"Format incorrecte"),
IF(Dades!A278="","","")),"Valor incorrecte")</f>
        <v/>
      </c>
      <c r="K278" s="7" t="str">
        <f>IFERROR(IF(Dades!K278&lt;&gt;"",
IF(TYPE(Dades!K278)=1,Dades!K278,"Format incorrecte"),
IF(Dades!A278="","","Camp obligatori")),"Valor incorrecte")</f>
        <v/>
      </c>
      <c r="L278" s="7" t="str">
        <f>IFERROR(IF(Dades!L278&lt;&gt;"",
       IF(TYPE(Dades!L278)=1,IF(Dades!K278&lt;Dades!L278,"Import incorrecte",Dades!L278),"Format incorrecte"),
IF(Dades!A278="","","Camp obligatori")),"Valor incorrecte")</f>
        <v/>
      </c>
      <c r="M278" s="7" t="str">
        <f>IFERROR(IF(Dades!M278&lt;&gt;"",
IF(TYPE(Dades!M278)=1,Dades!M278,"Format incorrecte"),
IF(Dades!A278="","","")),"Valor incorrecte")</f>
        <v/>
      </c>
      <c r="N278" t="str">
        <f>IF(Dades!N278="","",
IF(LEN(Dades!N278)&gt;255,"Longitud superada",Dades!N278))</f>
        <v/>
      </c>
      <c r="O278" t="str">
        <f>IF(Dades!O278="","",
IF(LEN(Dades!O278)&gt;1000,"Longitud superada",Dades!O278))</f>
        <v/>
      </c>
      <c r="P278" t="str">
        <f>IF(OR(Dades!P278&lt;&gt;"",Dades!Q278&lt;&gt;"",Dades!R278&lt;&gt;"",Dades!S278&lt;&gt;"",Dades!T278&lt;&gt;"",Dades!U278&lt;&gt;"",Dades!V278&lt;&gt;""),"Buidar col P i endavant","")</f>
        <v/>
      </c>
      <c r="Q278" t="str">
        <f>IF(Dades!B278="DESPESA PERSONAL",
IFERROR(IF(
       AND(
         LEN(Dades!C278)=8,
         AND(ISNUMBER(VALUE(LEFT(Dades!C278,2))),VALUE(LEFT(Dades!C278,2))&gt;=1,VALUE(LEFT(Dades!C278,2))&lt;13),
         OR(MID(Dades!C278,3,1)="N",MID(Dades!C278,3,1)="E"),
         MID(Dades!C278,4,1)="/",
         AND(ISNUMBER(VALUE(RIGHT(Dades!C278,4))),VALUE(RIGHT(Dades!C278,4))&gt;=2000,VALUE(RIGHT(Dades!C278,4))&lt;2100)
       )
=FALSE,"Valor incorrecte",""),"Valor incorrecte"),"")</f>
        <v/>
      </c>
    </row>
    <row r="279" spans="1:17" x14ac:dyDescent="0.3">
      <c r="A279" t="str">
        <f>IF(Dades!A279&lt;&gt;"",IF(AND(Dades!A278="",Dades!B278="",Dades!C278="",Dades!D278="",Dades!E278="",Dades!F278="",Dades!G278="",Dades!H278="",Dades!I278="",Dades!J278="",Dades!K278="",Dades!L278="",Dades!M278="",Dades!N278="",Dades!O278=""),
"No es carregarà",
    IF(OR(Dades!A279="DIRECTA",Dades!A279="INDIRECTA"),Dades!A279,"Valor incorrecte")),
IF(Dades!B279="","","Camp obligatori"))</f>
        <v/>
      </c>
      <c r="B279" t="str">
        <f>IF(Dades!B279&lt;&gt;"",
IF(OR(Dades!B279="SERVEI PROFESSIONAL",
           Dades!B279="DESPESA PERSONAL",
           Dades!B279="ASSEGURANÇA",
           Dades!B279="DIETA",
           Dades!B279="AMORTITZACIO",
           Dades!B279="SUBMINISTRAMENT",
           Dades!B279="SERVEI GENERAL",
           Dades!B279="ALTRES"),
Dades!B279,"Valor incorrecte"),
IF(Dades!A279="","","Camp obligatori"))</f>
        <v/>
      </c>
      <c r="C279" s="6" t="str">
        <f>IF(Dades!C279&lt;&gt;"",
       IF(Dades!B279="DESPESA PERSONAL",
             IF(Q279="",Dades!C279,"Valor incorrecte"),
             Dades!C279),
IF(AND(Dades!B279&lt;&gt;"DIETA",Dades!B279&lt;&gt;"ALTRES"),
     IF(Dades!A279="", "", "Camp obligatori"),
      ""))</f>
        <v/>
      </c>
      <c r="D279" s="2" t="str">
        <f ca="1">IFERROR(IF(Dades!D279&lt;&gt;"",
       IF(OR(CELL("formato",Dades!D279)="D1",CELL("formato",Dades!D279)="D4"),Dades!D279+0,"Format incorrecte"),
      IF(Dades!A279="","","Camp obligatori")),"Valor incorrecte")</f>
        <v/>
      </c>
      <c r="E279" s="2" t="str">
        <f ca="1">IFERROR(IF(Dades!E279&lt;&gt;"",
       IF(OR(CELL("formato",Dades!E279)="D1",CELL("formato",Dades!E279)="D4"),Dades!E279+0,"Format incorrecte"),
      IF(Dades!A279="","","Camp obligatori")),"Valor incorrecte")</f>
        <v/>
      </c>
      <c r="F279" t="str">
        <f>IF(Dades!F279="",IF(Dades!A279="","",IF(Dades!B279="DESPESA PERSONAL","Camp obligatori","")),
IF(LEN(Dades!F279)&gt;255,"Longitud superada",Dades!F279))</f>
        <v/>
      </c>
      <c r="G279" t="str">
        <f>IF(Dades!G279&lt;&gt;"",Dades!G279,
IF(Dades!A279="","","Camp obligatori"))</f>
        <v/>
      </c>
      <c r="H279" t="str">
        <f>IF(Dades!H279="",IF(Dades!A279="","","Camp obligatori"),
IF(LEN(Dades!H279)&gt;255,"Longitud superada",Dades!H279))</f>
        <v/>
      </c>
      <c r="I279" s="7" t="str">
        <f>IFERROR(IF(Dades!I279&lt;&gt;"",
IF(TYPE(Dades!I279)=1,Dades!I279,"Format incorrecte"),
IF(Dades!A279="","","Camp obligatori")),"Valor incorrecte")</f>
        <v/>
      </c>
      <c r="J279" s="7" t="str">
        <f>IFERROR(IF(Dades!J279&lt;&gt;"",
       IF(TYPE(Dades!J279)=1,IF(Dades!I279&lt;Dades!J279,"Import incorrecte",Dades!J279),"Format incorrecte"),
IF(Dades!A279="","","")),"Valor incorrecte")</f>
        <v/>
      </c>
      <c r="K279" s="7" t="str">
        <f>IFERROR(IF(Dades!K279&lt;&gt;"",
IF(TYPE(Dades!K279)=1,Dades!K279,"Format incorrecte"),
IF(Dades!A279="","","Camp obligatori")),"Valor incorrecte")</f>
        <v/>
      </c>
      <c r="L279" s="7" t="str">
        <f>IFERROR(IF(Dades!L279&lt;&gt;"",
       IF(TYPE(Dades!L279)=1,IF(Dades!K279&lt;Dades!L279,"Import incorrecte",Dades!L279),"Format incorrecte"),
IF(Dades!A279="","","Camp obligatori")),"Valor incorrecte")</f>
        <v/>
      </c>
      <c r="M279" s="7" t="str">
        <f>IFERROR(IF(Dades!M279&lt;&gt;"",
IF(TYPE(Dades!M279)=1,Dades!M279,"Format incorrecte"),
IF(Dades!A279="","","")),"Valor incorrecte")</f>
        <v/>
      </c>
      <c r="N279" t="str">
        <f>IF(Dades!N279="","",
IF(LEN(Dades!N279)&gt;255,"Longitud superada",Dades!N279))</f>
        <v/>
      </c>
      <c r="O279" t="str">
        <f>IF(Dades!O279="","",
IF(LEN(Dades!O279)&gt;1000,"Longitud superada",Dades!O279))</f>
        <v/>
      </c>
      <c r="P279" t="str">
        <f>IF(OR(Dades!P279&lt;&gt;"",Dades!Q279&lt;&gt;"",Dades!R279&lt;&gt;"",Dades!S279&lt;&gt;"",Dades!T279&lt;&gt;"",Dades!U279&lt;&gt;"",Dades!V279&lt;&gt;""),"Buidar col P i endavant","")</f>
        <v/>
      </c>
      <c r="Q279" t="str">
        <f>IF(Dades!B279="DESPESA PERSONAL",
IFERROR(IF(
       AND(
         LEN(Dades!C279)=8,
         AND(ISNUMBER(VALUE(LEFT(Dades!C279,2))),VALUE(LEFT(Dades!C279,2))&gt;=1,VALUE(LEFT(Dades!C279,2))&lt;13),
         OR(MID(Dades!C279,3,1)="N",MID(Dades!C279,3,1)="E"),
         MID(Dades!C279,4,1)="/",
         AND(ISNUMBER(VALUE(RIGHT(Dades!C279,4))),VALUE(RIGHT(Dades!C279,4))&gt;=2000,VALUE(RIGHT(Dades!C279,4))&lt;2100)
       )
=FALSE,"Valor incorrecte",""),"Valor incorrecte"),"")</f>
        <v/>
      </c>
    </row>
    <row r="280" spans="1:17" x14ac:dyDescent="0.3">
      <c r="A280" t="str">
        <f>IF(Dades!A280&lt;&gt;"",IF(AND(Dades!A279="",Dades!B279="",Dades!C279="",Dades!D279="",Dades!E279="",Dades!F279="",Dades!G279="",Dades!H279="",Dades!I279="",Dades!J279="",Dades!K279="",Dades!L279="",Dades!M279="",Dades!N279="",Dades!O279=""),
"No es carregarà",
    IF(OR(Dades!A280="DIRECTA",Dades!A280="INDIRECTA"),Dades!A280,"Valor incorrecte")),
IF(Dades!B280="","","Camp obligatori"))</f>
        <v/>
      </c>
      <c r="B280" t="str">
        <f>IF(Dades!B280&lt;&gt;"",
IF(OR(Dades!B280="SERVEI PROFESSIONAL",
           Dades!B280="DESPESA PERSONAL",
           Dades!B280="ASSEGURANÇA",
           Dades!B280="DIETA",
           Dades!B280="AMORTITZACIO",
           Dades!B280="SUBMINISTRAMENT",
           Dades!B280="SERVEI GENERAL",
           Dades!B280="ALTRES"),
Dades!B280,"Valor incorrecte"),
IF(Dades!A280="","","Camp obligatori"))</f>
        <v/>
      </c>
      <c r="C280" s="6" t="str">
        <f>IF(Dades!C280&lt;&gt;"",
       IF(Dades!B280="DESPESA PERSONAL",
             IF(Q280="",Dades!C280,"Valor incorrecte"),
             Dades!C280),
IF(AND(Dades!B280&lt;&gt;"DIETA",Dades!B280&lt;&gt;"ALTRES"),
     IF(Dades!A280="", "", "Camp obligatori"),
      ""))</f>
        <v/>
      </c>
      <c r="D280" s="2" t="str">
        <f ca="1">IFERROR(IF(Dades!D280&lt;&gt;"",
       IF(OR(CELL("formato",Dades!D280)="D1",CELL("formato",Dades!D280)="D4"),Dades!D280+0,"Format incorrecte"),
      IF(Dades!A280="","","Camp obligatori")),"Valor incorrecte")</f>
        <v/>
      </c>
      <c r="E280" s="2" t="str">
        <f ca="1">IFERROR(IF(Dades!E280&lt;&gt;"",
       IF(OR(CELL("formato",Dades!E280)="D1",CELL("formato",Dades!E280)="D4"),Dades!E280+0,"Format incorrecte"),
      IF(Dades!A280="","","Camp obligatori")),"Valor incorrecte")</f>
        <v/>
      </c>
      <c r="F280" t="str">
        <f>IF(Dades!F280="",IF(Dades!A280="","",IF(Dades!B280="DESPESA PERSONAL","Camp obligatori","")),
IF(LEN(Dades!F280)&gt;255,"Longitud superada",Dades!F280))</f>
        <v/>
      </c>
      <c r="G280" t="str">
        <f>IF(Dades!G280&lt;&gt;"",Dades!G280,
IF(Dades!A280="","","Camp obligatori"))</f>
        <v/>
      </c>
      <c r="H280" t="str">
        <f>IF(Dades!H280="",IF(Dades!A280="","","Camp obligatori"),
IF(LEN(Dades!H280)&gt;255,"Longitud superada",Dades!H280))</f>
        <v/>
      </c>
      <c r="I280" s="7" t="str">
        <f>IFERROR(IF(Dades!I280&lt;&gt;"",
IF(TYPE(Dades!I280)=1,Dades!I280,"Format incorrecte"),
IF(Dades!A280="","","Camp obligatori")),"Valor incorrecte")</f>
        <v/>
      </c>
      <c r="J280" s="7" t="str">
        <f>IFERROR(IF(Dades!J280&lt;&gt;"",
       IF(TYPE(Dades!J280)=1,IF(Dades!I280&lt;Dades!J280,"Import incorrecte",Dades!J280),"Format incorrecte"),
IF(Dades!A280="","","")),"Valor incorrecte")</f>
        <v/>
      </c>
      <c r="K280" s="7" t="str">
        <f>IFERROR(IF(Dades!K280&lt;&gt;"",
IF(TYPE(Dades!K280)=1,Dades!K280,"Format incorrecte"),
IF(Dades!A280="","","Camp obligatori")),"Valor incorrecte")</f>
        <v/>
      </c>
      <c r="L280" s="7" t="str">
        <f>IFERROR(IF(Dades!L280&lt;&gt;"",
       IF(TYPE(Dades!L280)=1,IF(Dades!K280&lt;Dades!L280,"Import incorrecte",Dades!L280),"Format incorrecte"),
IF(Dades!A280="","","Camp obligatori")),"Valor incorrecte")</f>
        <v/>
      </c>
      <c r="M280" s="7" t="str">
        <f>IFERROR(IF(Dades!M280&lt;&gt;"",
IF(TYPE(Dades!M280)=1,Dades!M280,"Format incorrecte"),
IF(Dades!A280="","","")),"Valor incorrecte")</f>
        <v/>
      </c>
      <c r="N280" t="str">
        <f>IF(Dades!N280="","",
IF(LEN(Dades!N280)&gt;255,"Longitud superada",Dades!N280))</f>
        <v/>
      </c>
      <c r="O280" t="str">
        <f>IF(Dades!O280="","",
IF(LEN(Dades!O280)&gt;1000,"Longitud superada",Dades!O280))</f>
        <v/>
      </c>
      <c r="P280" t="str">
        <f>IF(OR(Dades!P280&lt;&gt;"",Dades!Q280&lt;&gt;"",Dades!R280&lt;&gt;"",Dades!S280&lt;&gt;"",Dades!T280&lt;&gt;"",Dades!U280&lt;&gt;"",Dades!V280&lt;&gt;""),"Buidar col P i endavant","")</f>
        <v/>
      </c>
      <c r="Q280" t="str">
        <f>IF(Dades!B280="DESPESA PERSONAL",
IFERROR(IF(
       AND(
         LEN(Dades!C280)=8,
         AND(ISNUMBER(VALUE(LEFT(Dades!C280,2))),VALUE(LEFT(Dades!C280,2))&gt;=1,VALUE(LEFT(Dades!C280,2))&lt;13),
         OR(MID(Dades!C280,3,1)="N",MID(Dades!C280,3,1)="E"),
         MID(Dades!C280,4,1)="/",
         AND(ISNUMBER(VALUE(RIGHT(Dades!C280,4))),VALUE(RIGHT(Dades!C280,4))&gt;=2000,VALUE(RIGHT(Dades!C280,4))&lt;2100)
       )
=FALSE,"Valor incorrecte",""),"Valor incorrecte"),"")</f>
        <v/>
      </c>
    </row>
    <row r="281" spans="1:17" x14ac:dyDescent="0.3">
      <c r="A281" t="str">
        <f>IF(Dades!A281&lt;&gt;"",IF(AND(Dades!A280="",Dades!B280="",Dades!C280="",Dades!D280="",Dades!E280="",Dades!F280="",Dades!G280="",Dades!H280="",Dades!I280="",Dades!J280="",Dades!K280="",Dades!L280="",Dades!M280="",Dades!N280="",Dades!O280=""),
"No es carregarà",
    IF(OR(Dades!A281="DIRECTA",Dades!A281="INDIRECTA"),Dades!A281,"Valor incorrecte")),
IF(Dades!B281="","","Camp obligatori"))</f>
        <v/>
      </c>
      <c r="B281" t="str">
        <f>IF(Dades!B281&lt;&gt;"",
IF(OR(Dades!B281="SERVEI PROFESSIONAL",
           Dades!B281="DESPESA PERSONAL",
           Dades!B281="ASSEGURANÇA",
           Dades!B281="DIETA",
           Dades!B281="AMORTITZACIO",
           Dades!B281="SUBMINISTRAMENT",
           Dades!B281="SERVEI GENERAL",
           Dades!B281="ALTRES"),
Dades!B281,"Valor incorrecte"),
IF(Dades!A281="","","Camp obligatori"))</f>
        <v/>
      </c>
      <c r="C281" s="6" t="str">
        <f>IF(Dades!C281&lt;&gt;"",
       IF(Dades!B281="DESPESA PERSONAL",
             IF(Q281="",Dades!C281,"Valor incorrecte"),
             Dades!C281),
IF(AND(Dades!B281&lt;&gt;"DIETA",Dades!B281&lt;&gt;"ALTRES"),
     IF(Dades!A281="", "", "Camp obligatori"),
      ""))</f>
        <v/>
      </c>
      <c r="D281" s="2" t="str">
        <f ca="1">IFERROR(IF(Dades!D281&lt;&gt;"",
       IF(OR(CELL("formato",Dades!D281)="D1",CELL("formato",Dades!D281)="D4"),Dades!D281+0,"Format incorrecte"),
      IF(Dades!A281="","","Camp obligatori")),"Valor incorrecte")</f>
        <v/>
      </c>
      <c r="E281" s="2" t="str">
        <f ca="1">IFERROR(IF(Dades!E281&lt;&gt;"",
       IF(OR(CELL("formato",Dades!E281)="D1",CELL("formato",Dades!E281)="D4"),Dades!E281+0,"Format incorrecte"),
      IF(Dades!A281="","","Camp obligatori")),"Valor incorrecte")</f>
        <v/>
      </c>
      <c r="F281" t="str">
        <f>IF(Dades!F281="",IF(Dades!A281="","",IF(Dades!B281="DESPESA PERSONAL","Camp obligatori","")),
IF(LEN(Dades!F281)&gt;255,"Longitud superada",Dades!F281))</f>
        <v/>
      </c>
      <c r="G281" t="str">
        <f>IF(Dades!G281&lt;&gt;"",Dades!G281,
IF(Dades!A281="","","Camp obligatori"))</f>
        <v/>
      </c>
      <c r="H281" t="str">
        <f>IF(Dades!H281="",IF(Dades!A281="","","Camp obligatori"),
IF(LEN(Dades!H281)&gt;255,"Longitud superada",Dades!H281))</f>
        <v/>
      </c>
      <c r="I281" s="7" t="str">
        <f>IFERROR(IF(Dades!I281&lt;&gt;"",
IF(TYPE(Dades!I281)=1,Dades!I281,"Format incorrecte"),
IF(Dades!A281="","","Camp obligatori")),"Valor incorrecte")</f>
        <v/>
      </c>
      <c r="J281" s="7" t="str">
        <f>IFERROR(IF(Dades!J281&lt;&gt;"",
       IF(TYPE(Dades!J281)=1,IF(Dades!I281&lt;Dades!J281,"Import incorrecte",Dades!J281),"Format incorrecte"),
IF(Dades!A281="","","")),"Valor incorrecte")</f>
        <v/>
      </c>
      <c r="K281" s="7" t="str">
        <f>IFERROR(IF(Dades!K281&lt;&gt;"",
IF(TYPE(Dades!K281)=1,Dades!K281,"Format incorrecte"),
IF(Dades!A281="","","Camp obligatori")),"Valor incorrecte")</f>
        <v/>
      </c>
      <c r="L281" s="7" t="str">
        <f>IFERROR(IF(Dades!L281&lt;&gt;"",
       IF(TYPE(Dades!L281)=1,IF(Dades!K281&lt;Dades!L281,"Import incorrecte",Dades!L281),"Format incorrecte"),
IF(Dades!A281="","","Camp obligatori")),"Valor incorrecte")</f>
        <v/>
      </c>
      <c r="M281" s="7" t="str">
        <f>IFERROR(IF(Dades!M281&lt;&gt;"",
IF(TYPE(Dades!M281)=1,Dades!M281,"Format incorrecte"),
IF(Dades!A281="","","")),"Valor incorrecte")</f>
        <v/>
      </c>
      <c r="N281" t="str">
        <f>IF(Dades!N281="","",
IF(LEN(Dades!N281)&gt;255,"Longitud superada",Dades!N281))</f>
        <v/>
      </c>
      <c r="O281" t="str">
        <f>IF(Dades!O281="","",
IF(LEN(Dades!O281)&gt;1000,"Longitud superada",Dades!O281))</f>
        <v/>
      </c>
      <c r="P281" t="str">
        <f>IF(OR(Dades!P281&lt;&gt;"",Dades!Q281&lt;&gt;"",Dades!R281&lt;&gt;"",Dades!S281&lt;&gt;"",Dades!T281&lt;&gt;"",Dades!U281&lt;&gt;"",Dades!V281&lt;&gt;""),"Buidar col P i endavant","")</f>
        <v/>
      </c>
      <c r="Q281" t="str">
        <f>IF(Dades!B281="DESPESA PERSONAL",
IFERROR(IF(
       AND(
         LEN(Dades!C281)=8,
         AND(ISNUMBER(VALUE(LEFT(Dades!C281,2))),VALUE(LEFT(Dades!C281,2))&gt;=1,VALUE(LEFT(Dades!C281,2))&lt;13),
         OR(MID(Dades!C281,3,1)="N",MID(Dades!C281,3,1)="E"),
         MID(Dades!C281,4,1)="/",
         AND(ISNUMBER(VALUE(RIGHT(Dades!C281,4))),VALUE(RIGHT(Dades!C281,4))&gt;=2000,VALUE(RIGHT(Dades!C281,4))&lt;2100)
       )
=FALSE,"Valor incorrecte",""),"Valor incorrecte"),"")</f>
        <v/>
      </c>
    </row>
    <row r="282" spans="1:17" x14ac:dyDescent="0.3">
      <c r="A282" t="str">
        <f>IF(Dades!A282&lt;&gt;"",IF(AND(Dades!A281="",Dades!B281="",Dades!C281="",Dades!D281="",Dades!E281="",Dades!F281="",Dades!G281="",Dades!H281="",Dades!I281="",Dades!J281="",Dades!K281="",Dades!L281="",Dades!M281="",Dades!N281="",Dades!O281=""),
"No es carregarà",
    IF(OR(Dades!A282="DIRECTA",Dades!A282="INDIRECTA"),Dades!A282,"Valor incorrecte")),
IF(Dades!B282="","","Camp obligatori"))</f>
        <v/>
      </c>
      <c r="B282" t="str">
        <f>IF(Dades!B282&lt;&gt;"",
IF(OR(Dades!B282="SERVEI PROFESSIONAL",
           Dades!B282="DESPESA PERSONAL",
           Dades!B282="ASSEGURANÇA",
           Dades!B282="DIETA",
           Dades!B282="AMORTITZACIO",
           Dades!B282="SUBMINISTRAMENT",
           Dades!B282="SERVEI GENERAL",
           Dades!B282="ALTRES"),
Dades!B282,"Valor incorrecte"),
IF(Dades!A282="","","Camp obligatori"))</f>
        <v/>
      </c>
      <c r="C282" s="6" t="str">
        <f>IF(Dades!C282&lt;&gt;"",
       IF(Dades!B282="DESPESA PERSONAL",
             IF(Q282="",Dades!C282,"Valor incorrecte"),
             Dades!C282),
IF(AND(Dades!B282&lt;&gt;"DIETA",Dades!B282&lt;&gt;"ALTRES"),
     IF(Dades!A282="", "", "Camp obligatori"),
      ""))</f>
        <v/>
      </c>
      <c r="D282" s="2" t="str">
        <f ca="1">IFERROR(IF(Dades!D282&lt;&gt;"",
       IF(OR(CELL("formato",Dades!D282)="D1",CELL("formato",Dades!D282)="D4"),Dades!D282+0,"Format incorrecte"),
      IF(Dades!A282="","","Camp obligatori")),"Valor incorrecte")</f>
        <v/>
      </c>
      <c r="E282" s="2" t="str">
        <f ca="1">IFERROR(IF(Dades!E282&lt;&gt;"",
       IF(OR(CELL("formato",Dades!E282)="D1",CELL("formato",Dades!E282)="D4"),Dades!E282+0,"Format incorrecte"),
      IF(Dades!A282="","","Camp obligatori")),"Valor incorrecte")</f>
        <v/>
      </c>
      <c r="F282" t="str">
        <f>IF(Dades!F282="",IF(Dades!A282="","",IF(Dades!B282="DESPESA PERSONAL","Camp obligatori","")),
IF(LEN(Dades!F282)&gt;255,"Longitud superada",Dades!F282))</f>
        <v/>
      </c>
      <c r="G282" t="str">
        <f>IF(Dades!G282&lt;&gt;"",Dades!G282,
IF(Dades!A282="","","Camp obligatori"))</f>
        <v/>
      </c>
      <c r="H282" t="str">
        <f>IF(Dades!H282="",IF(Dades!A282="","","Camp obligatori"),
IF(LEN(Dades!H282)&gt;255,"Longitud superada",Dades!H282))</f>
        <v/>
      </c>
      <c r="I282" s="7" t="str">
        <f>IFERROR(IF(Dades!I282&lt;&gt;"",
IF(TYPE(Dades!I282)=1,Dades!I282,"Format incorrecte"),
IF(Dades!A282="","","Camp obligatori")),"Valor incorrecte")</f>
        <v/>
      </c>
      <c r="J282" s="7" t="str">
        <f>IFERROR(IF(Dades!J282&lt;&gt;"",
       IF(TYPE(Dades!J282)=1,IF(Dades!I282&lt;Dades!J282,"Import incorrecte",Dades!J282),"Format incorrecte"),
IF(Dades!A282="","","")),"Valor incorrecte")</f>
        <v/>
      </c>
      <c r="K282" s="7" t="str">
        <f>IFERROR(IF(Dades!K282&lt;&gt;"",
IF(TYPE(Dades!K282)=1,Dades!K282,"Format incorrecte"),
IF(Dades!A282="","","Camp obligatori")),"Valor incorrecte")</f>
        <v/>
      </c>
      <c r="L282" s="7" t="str">
        <f>IFERROR(IF(Dades!L282&lt;&gt;"",
       IF(TYPE(Dades!L282)=1,IF(Dades!K282&lt;Dades!L282,"Import incorrecte",Dades!L282),"Format incorrecte"),
IF(Dades!A282="","","Camp obligatori")),"Valor incorrecte")</f>
        <v/>
      </c>
      <c r="M282" s="7" t="str">
        <f>IFERROR(IF(Dades!M282&lt;&gt;"",
IF(TYPE(Dades!M282)=1,Dades!M282,"Format incorrecte"),
IF(Dades!A282="","","")),"Valor incorrecte")</f>
        <v/>
      </c>
      <c r="N282" t="str">
        <f>IF(Dades!N282="","",
IF(LEN(Dades!N282)&gt;255,"Longitud superada",Dades!N282))</f>
        <v/>
      </c>
      <c r="O282" t="str">
        <f>IF(Dades!O282="","",
IF(LEN(Dades!O282)&gt;1000,"Longitud superada",Dades!O282))</f>
        <v/>
      </c>
      <c r="P282" t="str">
        <f>IF(OR(Dades!P282&lt;&gt;"",Dades!Q282&lt;&gt;"",Dades!R282&lt;&gt;"",Dades!S282&lt;&gt;"",Dades!T282&lt;&gt;"",Dades!U282&lt;&gt;"",Dades!V282&lt;&gt;""),"Buidar col P i endavant","")</f>
        <v/>
      </c>
      <c r="Q282" t="str">
        <f>IF(Dades!B282="DESPESA PERSONAL",
IFERROR(IF(
       AND(
         LEN(Dades!C282)=8,
         AND(ISNUMBER(VALUE(LEFT(Dades!C282,2))),VALUE(LEFT(Dades!C282,2))&gt;=1,VALUE(LEFT(Dades!C282,2))&lt;13),
         OR(MID(Dades!C282,3,1)="N",MID(Dades!C282,3,1)="E"),
         MID(Dades!C282,4,1)="/",
         AND(ISNUMBER(VALUE(RIGHT(Dades!C282,4))),VALUE(RIGHT(Dades!C282,4))&gt;=2000,VALUE(RIGHT(Dades!C282,4))&lt;2100)
       )
=FALSE,"Valor incorrecte",""),"Valor incorrecte"),"")</f>
        <v/>
      </c>
    </row>
    <row r="283" spans="1:17" x14ac:dyDescent="0.3">
      <c r="A283" t="str">
        <f>IF(Dades!A283&lt;&gt;"",IF(AND(Dades!A282="",Dades!B282="",Dades!C282="",Dades!D282="",Dades!E282="",Dades!F282="",Dades!G282="",Dades!H282="",Dades!I282="",Dades!J282="",Dades!K282="",Dades!L282="",Dades!M282="",Dades!N282="",Dades!O282=""),
"No es carregarà",
    IF(OR(Dades!A283="DIRECTA",Dades!A283="INDIRECTA"),Dades!A283,"Valor incorrecte")),
IF(Dades!B283="","","Camp obligatori"))</f>
        <v/>
      </c>
      <c r="B283" t="str">
        <f>IF(Dades!B283&lt;&gt;"",
IF(OR(Dades!B283="SERVEI PROFESSIONAL",
           Dades!B283="DESPESA PERSONAL",
           Dades!B283="ASSEGURANÇA",
           Dades!B283="DIETA",
           Dades!B283="AMORTITZACIO",
           Dades!B283="SUBMINISTRAMENT",
           Dades!B283="SERVEI GENERAL",
           Dades!B283="ALTRES"),
Dades!B283,"Valor incorrecte"),
IF(Dades!A283="","","Camp obligatori"))</f>
        <v/>
      </c>
      <c r="C283" s="6" t="str">
        <f>IF(Dades!C283&lt;&gt;"",
       IF(Dades!B283="DESPESA PERSONAL",
             IF(Q283="",Dades!C283,"Valor incorrecte"),
             Dades!C283),
IF(AND(Dades!B283&lt;&gt;"DIETA",Dades!B283&lt;&gt;"ALTRES"),
     IF(Dades!A283="", "", "Camp obligatori"),
      ""))</f>
        <v/>
      </c>
      <c r="D283" s="2" t="str">
        <f ca="1">IFERROR(IF(Dades!D283&lt;&gt;"",
       IF(OR(CELL("formato",Dades!D283)="D1",CELL("formato",Dades!D283)="D4"),Dades!D283+0,"Format incorrecte"),
      IF(Dades!A283="","","Camp obligatori")),"Valor incorrecte")</f>
        <v/>
      </c>
      <c r="E283" s="2" t="str">
        <f ca="1">IFERROR(IF(Dades!E283&lt;&gt;"",
       IF(OR(CELL("formato",Dades!E283)="D1",CELL("formato",Dades!E283)="D4"),Dades!E283+0,"Format incorrecte"),
      IF(Dades!A283="","","Camp obligatori")),"Valor incorrecte")</f>
        <v/>
      </c>
      <c r="F283" t="str">
        <f>IF(Dades!F283="",IF(Dades!A283="","",IF(Dades!B283="DESPESA PERSONAL","Camp obligatori","")),
IF(LEN(Dades!F283)&gt;255,"Longitud superada",Dades!F283))</f>
        <v/>
      </c>
      <c r="G283" t="str">
        <f>IF(Dades!G283&lt;&gt;"",Dades!G283,
IF(Dades!A283="","","Camp obligatori"))</f>
        <v/>
      </c>
      <c r="H283" t="str">
        <f>IF(Dades!H283="",IF(Dades!A283="","","Camp obligatori"),
IF(LEN(Dades!H283)&gt;255,"Longitud superada",Dades!H283))</f>
        <v/>
      </c>
      <c r="I283" s="7" t="str">
        <f>IFERROR(IF(Dades!I283&lt;&gt;"",
IF(TYPE(Dades!I283)=1,Dades!I283,"Format incorrecte"),
IF(Dades!A283="","","Camp obligatori")),"Valor incorrecte")</f>
        <v/>
      </c>
      <c r="J283" s="7" t="str">
        <f>IFERROR(IF(Dades!J283&lt;&gt;"",
       IF(TYPE(Dades!J283)=1,IF(Dades!I283&lt;Dades!J283,"Import incorrecte",Dades!J283),"Format incorrecte"),
IF(Dades!A283="","","")),"Valor incorrecte")</f>
        <v/>
      </c>
      <c r="K283" s="7" t="str">
        <f>IFERROR(IF(Dades!K283&lt;&gt;"",
IF(TYPE(Dades!K283)=1,Dades!K283,"Format incorrecte"),
IF(Dades!A283="","","Camp obligatori")),"Valor incorrecte")</f>
        <v/>
      </c>
      <c r="L283" s="7" t="str">
        <f>IFERROR(IF(Dades!L283&lt;&gt;"",
       IF(TYPE(Dades!L283)=1,IF(Dades!K283&lt;Dades!L283,"Import incorrecte",Dades!L283),"Format incorrecte"),
IF(Dades!A283="","","Camp obligatori")),"Valor incorrecte")</f>
        <v/>
      </c>
      <c r="M283" s="7" t="str">
        <f>IFERROR(IF(Dades!M283&lt;&gt;"",
IF(TYPE(Dades!M283)=1,Dades!M283,"Format incorrecte"),
IF(Dades!A283="","","")),"Valor incorrecte")</f>
        <v/>
      </c>
      <c r="N283" t="str">
        <f>IF(Dades!N283="","",
IF(LEN(Dades!N283)&gt;255,"Longitud superada",Dades!N283))</f>
        <v/>
      </c>
      <c r="O283" t="str">
        <f>IF(Dades!O283="","",
IF(LEN(Dades!O283)&gt;1000,"Longitud superada",Dades!O283))</f>
        <v/>
      </c>
      <c r="P283" t="str">
        <f>IF(OR(Dades!P283&lt;&gt;"",Dades!Q283&lt;&gt;"",Dades!R283&lt;&gt;"",Dades!S283&lt;&gt;"",Dades!T283&lt;&gt;"",Dades!U283&lt;&gt;"",Dades!V283&lt;&gt;""),"Buidar col P i endavant","")</f>
        <v/>
      </c>
      <c r="Q283" t="str">
        <f>IF(Dades!B283="DESPESA PERSONAL",
IFERROR(IF(
       AND(
         LEN(Dades!C283)=8,
         AND(ISNUMBER(VALUE(LEFT(Dades!C283,2))),VALUE(LEFT(Dades!C283,2))&gt;=1,VALUE(LEFT(Dades!C283,2))&lt;13),
         OR(MID(Dades!C283,3,1)="N",MID(Dades!C283,3,1)="E"),
         MID(Dades!C283,4,1)="/",
         AND(ISNUMBER(VALUE(RIGHT(Dades!C283,4))),VALUE(RIGHT(Dades!C283,4))&gt;=2000,VALUE(RIGHT(Dades!C283,4))&lt;2100)
       )
=FALSE,"Valor incorrecte",""),"Valor incorrecte"),"")</f>
        <v/>
      </c>
    </row>
    <row r="284" spans="1:17" x14ac:dyDescent="0.3">
      <c r="A284" t="str">
        <f>IF(Dades!A284&lt;&gt;"",IF(AND(Dades!A283="",Dades!B283="",Dades!C283="",Dades!D283="",Dades!E283="",Dades!F283="",Dades!G283="",Dades!H283="",Dades!I283="",Dades!J283="",Dades!K283="",Dades!L283="",Dades!M283="",Dades!N283="",Dades!O283=""),
"No es carregarà",
    IF(OR(Dades!A284="DIRECTA",Dades!A284="INDIRECTA"),Dades!A284,"Valor incorrecte")),
IF(Dades!B284="","","Camp obligatori"))</f>
        <v/>
      </c>
      <c r="B284" t="str">
        <f>IF(Dades!B284&lt;&gt;"",
IF(OR(Dades!B284="SERVEI PROFESSIONAL",
           Dades!B284="DESPESA PERSONAL",
           Dades!B284="ASSEGURANÇA",
           Dades!B284="DIETA",
           Dades!B284="AMORTITZACIO",
           Dades!B284="SUBMINISTRAMENT",
           Dades!B284="SERVEI GENERAL",
           Dades!B284="ALTRES"),
Dades!B284,"Valor incorrecte"),
IF(Dades!A284="","","Camp obligatori"))</f>
        <v/>
      </c>
      <c r="C284" s="6" t="str">
        <f>IF(Dades!C284&lt;&gt;"",
       IF(Dades!B284="DESPESA PERSONAL",
             IF(Q284="",Dades!C284,"Valor incorrecte"),
             Dades!C284),
IF(AND(Dades!B284&lt;&gt;"DIETA",Dades!B284&lt;&gt;"ALTRES"),
     IF(Dades!A284="", "", "Camp obligatori"),
      ""))</f>
        <v/>
      </c>
      <c r="D284" s="2" t="str">
        <f ca="1">IFERROR(IF(Dades!D284&lt;&gt;"",
       IF(OR(CELL("formato",Dades!D284)="D1",CELL("formato",Dades!D284)="D4"),Dades!D284+0,"Format incorrecte"),
      IF(Dades!A284="","","Camp obligatori")),"Valor incorrecte")</f>
        <v/>
      </c>
      <c r="E284" s="2" t="str">
        <f ca="1">IFERROR(IF(Dades!E284&lt;&gt;"",
       IF(OR(CELL("formato",Dades!E284)="D1",CELL("formato",Dades!E284)="D4"),Dades!E284+0,"Format incorrecte"),
      IF(Dades!A284="","","Camp obligatori")),"Valor incorrecte")</f>
        <v/>
      </c>
      <c r="F284" t="str">
        <f>IF(Dades!F284="",IF(Dades!A284="","",IF(Dades!B284="DESPESA PERSONAL","Camp obligatori","")),
IF(LEN(Dades!F284)&gt;255,"Longitud superada",Dades!F284))</f>
        <v/>
      </c>
      <c r="G284" t="str">
        <f>IF(Dades!G284&lt;&gt;"",Dades!G284,
IF(Dades!A284="","","Camp obligatori"))</f>
        <v/>
      </c>
      <c r="H284" t="str">
        <f>IF(Dades!H284="",IF(Dades!A284="","","Camp obligatori"),
IF(LEN(Dades!H284)&gt;255,"Longitud superada",Dades!H284))</f>
        <v/>
      </c>
      <c r="I284" s="7" t="str">
        <f>IFERROR(IF(Dades!I284&lt;&gt;"",
IF(TYPE(Dades!I284)=1,Dades!I284,"Format incorrecte"),
IF(Dades!A284="","","Camp obligatori")),"Valor incorrecte")</f>
        <v/>
      </c>
      <c r="J284" s="7" t="str">
        <f>IFERROR(IF(Dades!J284&lt;&gt;"",
       IF(TYPE(Dades!J284)=1,IF(Dades!I284&lt;Dades!J284,"Import incorrecte",Dades!J284),"Format incorrecte"),
IF(Dades!A284="","","")),"Valor incorrecte")</f>
        <v/>
      </c>
      <c r="K284" s="7" t="str">
        <f>IFERROR(IF(Dades!K284&lt;&gt;"",
IF(TYPE(Dades!K284)=1,Dades!K284,"Format incorrecte"),
IF(Dades!A284="","","Camp obligatori")),"Valor incorrecte")</f>
        <v/>
      </c>
      <c r="L284" s="7" t="str">
        <f>IFERROR(IF(Dades!L284&lt;&gt;"",
       IF(TYPE(Dades!L284)=1,IF(Dades!K284&lt;Dades!L284,"Import incorrecte",Dades!L284),"Format incorrecte"),
IF(Dades!A284="","","Camp obligatori")),"Valor incorrecte")</f>
        <v/>
      </c>
      <c r="M284" s="7" t="str">
        <f>IFERROR(IF(Dades!M284&lt;&gt;"",
IF(TYPE(Dades!M284)=1,Dades!M284,"Format incorrecte"),
IF(Dades!A284="","","")),"Valor incorrecte")</f>
        <v/>
      </c>
      <c r="N284" t="str">
        <f>IF(Dades!N284="","",
IF(LEN(Dades!N284)&gt;255,"Longitud superada",Dades!N284))</f>
        <v/>
      </c>
      <c r="O284" t="str">
        <f>IF(Dades!O284="","",
IF(LEN(Dades!O284)&gt;1000,"Longitud superada",Dades!O284))</f>
        <v/>
      </c>
      <c r="P284" t="str">
        <f>IF(OR(Dades!P284&lt;&gt;"",Dades!Q284&lt;&gt;"",Dades!R284&lt;&gt;"",Dades!S284&lt;&gt;"",Dades!T284&lt;&gt;"",Dades!U284&lt;&gt;"",Dades!V284&lt;&gt;""),"Buidar col P i endavant","")</f>
        <v/>
      </c>
      <c r="Q284" t="str">
        <f>IF(Dades!B284="DESPESA PERSONAL",
IFERROR(IF(
       AND(
         LEN(Dades!C284)=8,
         AND(ISNUMBER(VALUE(LEFT(Dades!C284,2))),VALUE(LEFT(Dades!C284,2))&gt;=1,VALUE(LEFT(Dades!C284,2))&lt;13),
         OR(MID(Dades!C284,3,1)="N",MID(Dades!C284,3,1)="E"),
         MID(Dades!C284,4,1)="/",
         AND(ISNUMBER(VALUE(RIGHT(Dades!C284,4))),VALUE(RIGHT(Dades!C284,4))&gt;=2000,VALUE(RIGHT(Dades!C284,4))&lt;2100)
       )
=FALSE,"Valor incorrecte",""),"Valor incorrecte"),"")</f>
        <v/>
      </c>
    </row>
    <row r="285" spans="1:17" x14ac:dyDescent="0.3">
      <c r="A285" t="str">
        <f>IF(Dades!A285&lt;&gt;"",IF(AND(Dades!A284="",Dades!B284="",Dades!C284="",Dades!D284="",Dades!E284="",Dades!F284="",Dades!G284="",Dades!H284="",Dades!I284="",Dades!J284="",Dades!K284="",Dades!L284="",Dades!M284="",Dades!N284="",Dades!O284=""),
"No es carregarà",
    IF(OR(Dades!A285="DIRECTA",Dades!A285="INDIRECTA"),Dades!A285,"Valor incorrecte")),
IF(Dades!B285="","","Camp obligatori"))</f>
        <v/>
      </c>
      <c r="B285" t="str">
        <f>IF(Dades!B285&lt;&gt;"",
IF(OR(Dades!B285="SERVEI PROFESSIONAL",
           Dades!B285="DESPESA PERSONAL",
           Dades!B285="ASSEGURANÇA",
           Dades!B285="DIETA",
           Dades!B285="AMORTITZACIO",
           Dades!B285="SUBMINISTRAMENT",
           Dades!B285="SERVEI GENERAL",
           Dades!B285="ALTRES"),
Dades!B285,"Valor incorrecte"),
IF(Dades!A285="","","Camp obligatori"))</f>
        <v/>
      </c>
      <c r="C285" s="6" t="str">
        <f>IF(Dades!C285&lt;&gt;"",
       IF(Dades!B285="DESPESA PERSONAL",
             IF(Q285="",Dades!C285,"Valor incorrecte"),
             Dades!C285),
IF(AND(Dades!B285&lt;&gt;"DIETA",Dades!B285&lt;&gt;"ALTRES"),
     IF(Dades!A285="", "", "Camp obligatori"),
      ""))</f>
        <v/>
      </c>
      <c r="D285" s="2" t="str">
        <f ca="1">IFERROR(IF(Dades!D285&lt;&gt;"",
       IF(OR(CELL("formato",Dades!D285)="D1",CELL("formato",Dades!D285)="D4"),Dades!D285+0,"Format incorrecte"),
      IF(Dades!A285="","","Camp obligatori")),"Valor incorrecte")</f>
        <v/>
      </c>
      <c r="E285" s="2" t="str">
        <f ca="1">IFERROR(IF(Dades!E285&lt;&gt;"",
       IF(OR(CELL("formato",Dades!E285)="D1",CELL("formato",Dades!E285)="D4"),Dades!E285+0,"Format incorrecte"),
      IF(Dades!A285="","","Camp obligatori")),"Valor incorrecte")</f>
        <v/>
      </c>
      <c r="F285" t="str">
        <f>IF(Dades!F285="",IF(Dades!A285="","",IF(Dades!B285="DESPESA PERSONAL","Camp obligatori","")),
IF(LEN(Dades!F285)&gt;255,"Longitud superada",Dades!F285))</f>
        <v/>
      </c>
      <c r="G285" t="str">
        <f>IF(Dades!G285&lt;&gt;"",Dades!G285,
IF(Dades!A285="","","Camp obligatori"))</f>
        <v/>
      </c>
      <c r="H285" t="str">
        <f>IF(Dades!H285="",IF(Dades!A285="","","Camp obligatori"),
IF(LEN(Dades!H285)&gt;255,"Longitud superada",Dades!H285))</f>
        <v/>
      </c>
      <c r="I285" s="7" t="str">
        <f>IFERROR(IF(Dades!I285&lt;&gt;"",
IF(TYPE(Dades!I285)=1,Dades!I285,"Format incorrecte"),
IF(Dades!A285="","","Camp obligatori")),"Valor incorrecte")</f>
        <v/>
      </c>
      <c r="J285" s="7" t="str">
        <f>IFERROR(IF(Dades!J285&lt;&gt;"",
       IF(TYPE(Dades!J285)=1,IF(Dades!I285&lt;Dades!J285,"Import incorrecte",Dades!J285),"Format incorrecte"),
IF(Dades!A285="","","")),"Valor incorrecte")</f>
        <v/>
      </c>
      <c r="K285" s="7" t="str">
        <f>IFERROR(IF(Dades!K285&lt;&gt;"",
IF(TYPE(Dades!K285)=1,Dades!K285,"Format incorrecte"),
IF(Dades!A285="","","Camp obligatori")),"Valor incorrecte")</f>
        <v/>
      </c>
      <c r="L285" s="7" t="str">
        <f>IFERROR(IF(Dades!L285&lt;&gt;"",
       IF(TYPE(Dades!L285)=1,IF(Dades!K285&lt;Dades!L285,"Import incorrecte",Dades!L285),"Format incorrecte"),
IF(Dades!A285="","","Camp obligatori")),"Valor incorrecte")</f>
        <v/>
      </c>
      <c r="M285" s="7" t="str">
        <f>IFERROR(IF(Dades!M285&lt;&gt;"",
IF(TYPE(Dades!M285)=1,Dades!M285,"Format incorrecte"),
IF(Dades!A285="","","")),"Valor incorrecte")</f>
        <v/>
      </c>
      <c r="N285" t="str">
        <f>IF(Dades!N285="","",
IF(LEN(Dades!N285)&gt;255,"Longitud superada",Dades!N285))</f>
        <v/>
      </c>
      <c r="O285" t="str">
        <f>IF(Dades!O285="","",
IF(LEN(Dades!O285)&gt;1000,"Longitud superada",Dades!O285))</f>
        <v/>
      </c>
      <c r="P285" t="str">
        <f>IF(OR(Dades!P285&lt;&gt;"",Dades!Q285&lt;&gt;"",Dades!R285&lt;&gt;"",Dades!S285&lt;&gt;"",Dades!T285&lt;&gt;"",Dades!U285&lt;&gt;"",Dades!V285&lt;&gt;""),"Buidar col P i endavant","")</f>
        <v/>
      </c>
      <c r="Q285" t="str">
        <f>IF(Dades!B285="DESPESA PERSONAL",
IFERROR(IF(
       AND(
         LEN(Dades!C285)=8,
         AND(ISNUMBER(VALUE(LEFT(Dades!C285,2))),VALUE(LEFT(Dades!C285,2))&gt;=1,VALUE(LEFT(Dades!C285,2))&lt;13),
         OR(MID(Dades!C285,3,1)="N",MID(Dades!C285,3,1)="E"),
         MID(Dades!C285,4,1)="/",
         AND(ISNUMBER(VALUE(RIGHT(Dades!C285,4))),VALUE(RIGHT(Dades!C285,4))&gt;=2000,VALUE(RIGHT(Dades!C285,4))&lt;2100)
       )
=FALSE,"Valor incorrecte",""),"Valor incorrecte"),"")</f>
        <v/>
      </c>
    </row>
    <row r="286" spans="1:17" x14ac:dyDescent="0.3">
      <c r="A286" t="str">
        <f>IF(Dades!A286&lt;&gt;"",IF(AND(Dades!A285="",Dades!B285="",Dades!C285="",Dades!D285="",Dades!E285="",Dades!F285="",Dades!G285="",Dades!H285="",Dades!I285="",Dades!J285="",Dades!K285="",Dades!L285="",Dades!M285="",Dades!N285="",Dades!O285=""),
"No es carregarà",
    IF(OR(Dades!A286="DIRECTA",Dades!A286="INDIRECTA"),Dades!A286,"Valor incorrecte")),
IF(Dades!B286="","","Camp obligatori"))</f>
        <v/>
      </c>
      <c r="B286" t="str">
        <f>IF(Dades!B286&lt;&gt;"",
IF(OR(Dades!B286="SERVEI PROFESSIONAL",
           Dades!B286="DESPESA PERSONAL",
           Dades!B286="ASSEGURANÇA",
           Dades!B286="DIETA",
           Dades!B286="AMORTITZACIO",
           Dades!B286="SUBMINISTRAMENT",
           Dades!B286="SERVEI GENERAL",
           Dades!B286="ALTRES"),
Dades!B286,"Valor incorrecte"),
IF(Dades!A286="","","Camp obligatori"))</f>
        <v/>
      </c>
      <c r="C286" s="6" t="str">
        <f>IF(Dades!C286&lt;&gt;"",
       IF(Dades!B286="DESPESA PERSONAL",
             IF(Q286="",Dades!C286,"Valor incorrecte"),
             Dades!C286),
IF(AND(Dades!B286&lt;&gt;"DIETA",Dades!B286&lt;&gt;"ALTRES"),
     IF(Dades!A286="", "", "Camp obligatori"),
      ""))</f>
        <v/>
      </c>
      <c r="D286" s="2" t="str">
        <f ca="1">IFERROR(IF(Dades!D286&lt;&gt;"",
       IF(OR(CELL("formato",Dades!D286)="D1",CELL("formato",Dades!D286)="D4"),Dades!D286+0,"Format incorrecte"),
      IF(Dades!A286="","","Camp obligatori")),"Valor incorrecte")</f>
        <v/>
      </c>
      <c r="E286" s="2" t="str">
        <f ca="1">IFERROR(IF(Dades!E286&lt;&gt;"",
       IF(OR(CELL("formato",Dades!E286)="D1",CELL("formato",Dades!E286)="D4"),Dades!E286+0,"Format incorrecte"),
      IF(Dades!A286="","","Camp obligatori")),"Valor incorrecte")</f>
        <v/>
      </c>
      <c r="F286" t="str">
        <f>IF(Dades!F286="",IF(Dades!A286="","",IF(Dades!B286="DESPESA PERSONAL","Camp obligatori","")),
IF(LEN(Dades!F286)&gt;255,"Longitud superada",Dades!F286))</f>
        <v/>
      </c>
      <c r="G286" t="str">
        <f>IF(Dades!G286&lt;&gt;"",Dades!G286,
IF(Dades!A286="","","Camp obligatori"))</f>
        <v/>
      </c>
      <c r="H286" t="str">
        <f>IF(Dades!H286="",IF(Dades!A286="","","Camp obligatori"),
IF(LEN(Dades!H286)&gt;255,"Longitud superada",Dades!H286))</f>
        <v/>
      </c>
      <c r="I286" s="7" t="str">
        <f>IFERROR(IF(Dades!I286&lt;&gt;"",
IF(TYPE(Dades!I286)=1,Dades!I286,"Format incorrecte"),
IF(Dades!A286="","","Camp obligatori")),"Valor incorrecte")</f>
        <v/>
      </c>
      <c r="J286" s="7" t="str">
        <f>IFERROR(IF(Dades!J286&lt;&gt;"",
       IF(TYPE(Dades!J286)=1,IF(Dades!I286&lt;Dades!J286,"Import incorrecte",Dades!J286),"Format incorrecte"),
IF(Dades!A286="","","")),"Valor incorrecte")</f>
        <v/>
      </c>
      <c r="K286" s="7" t="str">
        <f>IFERROR(IF(Dades!K286&lt;&gt;"",
IF(TYPE(Dades!K286)=1,Dades!K286,"Format incorrecte"),
IF(Dades!A286="","","Camp obligatori")),"Valor incorrecte")</f>
        <v/>
      </c>
      <c r="L286" s="7" t="str">
        <f>IFERROR(IF(Dades!L286&lt;&gt;"",
       IF(TYPE(Dades!L286)=1,IF(Dades!K286&lt;Dades!L286,"Import incorrecte",Dades!L286),"Format incorrecte"),
IF(Dades!A286="","","Camp obligatori")),"Valor incorrecte")</f>
        <v/>
      </c>
      <c r="M286" s="7" t="str">
        <f>IFERROR(IF(Dades!M286&lt;&gt;"",
IF(TYPE(Dades!M286)=1,Dades!M286,"Format incorrecte"),
IF(Dades!A286="","","")),"Valor incorrecte")</f>
        <v/>
      </c>
      <c r="N286" t="str">
        <f>IF(Dades!N286="","",
IF(LEN(Dades!N286)&gt;255,"Longitud superada",Dades!N286))</f>
        <v/>
      </c>
      <c r="O286" t="str">
        <f>IF(Dades!O286="","",
IF(LEN(Dades!O286)&gt;1000,"Longitud superada",Dades!O286))</f>
        <v/>
      </c>
      <c r="P286" t="str">
        <f>IF(OR(Dades!P286&lt;&gt;"",Dades!Q286&lt;&gt;"",Dades!R286&lt;&gt;"",Dades!S286&lt;&gt;"",Dades!T286&lt;&gt;"",Dades!U286&lt;&gt;"",Dades!V286&lt;&gt;""),"Buidar col P i endavant","")</f>
        <v/>
      </c>
      <c r="Q286" t="str">
        <f>IF(Dades!B286="DESPESA PERSONAL",
IFERROR(IF(
       AND(
         LEN(Dades!C286)=8,
         AND(ISNUMBER(VALUE(LEFT(Dades!C286,2))),VALUE(LEFT(Dades!C286,2))&gt;=1,VALUE(LEFT(Dades!C286,2))&lt;13),
         OR(MID(Dades!C286,3,1)="N",MID(Dades!C286,3,1)="E"),
         MID(Dades!C286,4,1)="/",
         AND(ISNUMBER(VALUE(RIGHT(Dades!C286,4))),VALUE(RIGHT(Dades!C286,4))&gt;=2000,VALUE(RIGHT(Dades!C286,4))&lt;2100)
       )
=FALSE,"Valor incorrecte",""),"Valor incorrecte"),"")</f>
        <v/>
      </c>
    </row>
    <row r="287" spans="1:17" x14ac:dyDescent="0.3">
      <c r="A287" t="str">
        <f>IF(Dades!A287&lt;&gt;"",IF(AND(Dades!A286="",Dades!B286="",Dades!C286="",Dades!D286="",Dades!E286="",Dades!F286="",Dades!G286="",Dades!H286="",Dades!I286="",Dades!J286="",Dades!K286="",Dades!L286="",Dades!M286="",Dades!N286="",Dades!O286=""),
"No es carregarà",
    IF(OR(Dades!A287="DIRECTA",Dades!A287="INDIRECTA"),Dades!A287,"Valor incorrecte")),
IF(Dades!B287="","","Camp obligatori"))</f>
        <v/>
      </c>
      <c r="B287" t="str">
        <f>IF(Dades!B287&lt;&gt;"",
IF(OR(Dades!B287="SERVEI PROFESSIONAL",
           Dades!B287="DESPESA PERSONAL",
           Dades!B287="ASSEGURANÇA",
           Dades!B287="DIETA",
           Dades!B287="AMORTITZACIO",
           Dades!B287="SUBMINISTRAMENT",
           Dades!B287="SERVEI GENERAL",
           Dades!B287="ALTRES"),
Dades!B287,"Valor incorrecte"),
IF(Dades!A287="","","Camp obligatori"))</f>
        <v/>
      </c>
      <c r="C287" s="6" t="str">
        <f>IF(Dades!C287&lt;&gt;"",
       IF(Dades!B287="DESPESA PERSONAL",
             IF(Q287="",Dades!C287,"Valor incorrecte"),
             Dades!C287),
IF(AND(Dades!B287&lt;&gt;"DIETA",Dades!B287&lt;&gt;"ALTRES"),
     IF(Dades!A287="", "", "Camp obligatori"),
      ""))</f>
        <v/>
      </c>
      <c r="D287" s="2" t="str">
        <f ca="1">IFERROR(IF(Dades!D287&lt;&gt;"",
       IF(OR(CELL("formato",Dades!D287)="D1",CELL("formato",Dades!D287)="D4"),Dades!D287+0,"Format incorrecte"),
      IF(Dades!A287="","","Camp obligatori")),"Valor incorrecte")</f>
        <v/>
      </c>
      <c r="E287" s="2" t="str">
        <f ca="1">IFERROR(IF(Dades!E287&lt;&gt;"",
       IF(OR(CELL("formato",Dades!E287)="D1",CELL("formato",Dades!E287)="D4"),Dades!E287+0,"Format incorrecte"),
      IF(Dades!A287="","","Camp obligatori")),"Valor incorrecte")</f>
        <v/>
      </c>
      <c r="F287" t="str">
        <f>IF(Dades!F287="",IF(Dades!A287="","",IF(Dades!B287="DESPESA PERSONAL","Camp obligatori","")),
IF(LEN(Dades!F287)&gt;255,"Longitud superada",Dades!F287))</f>
        <v/>
      </c>
      <c r="G287" t="str">
        <f>IF(Dades!G287&lt;&gt;"",Dades!G287,
IF(Dades!A287="","","Camp obligatori"))</f>
        <v/>
      </c>
      <c r="H287" t="str">
        <f>IF(Dades!H287="",IF(Dades!A287="","","Camp obligatori"),
IF(LEN(Dades!H287)&gt;255,"Longitud superada",Dades!H287))</f>
        <v/>
      </c>
      <c r="I287" s="7" t="str">
        <f>IFERROR(IF(Dades!I287&lt;&gt;"",
IF(TYPE(Dades!I287)=1,Dades!I287,"Format incorrecte"),
IF(Dades!A287="","","Camp obligatori")),"Valor incorrecte")</f>
        <v/>
      </c>
      <c r="J287" s="7" t="str">
        <f>IFERROR(IF(Dades!J287&lt;&gt;"",
       IF(TYPE(Dades!J287)=1,IF(Dades!I287&lt;Dades!J287,"Import incorrecte",Dades!J287),"Format incorrecte"),
IF(Dades!A287="","","")),"Valor incorrecte")</f>
        <v/>
      </c>
      <c r="K287" s="7" t="str">
        <f>IFERROR(IF(Dades!K287&lt;&gt;"",
IF(TYPE(Dades!K287)=1,Dades!K287,"Format incorrecte"),
IF(Dades!A287="","","Camp obligatori")),"Valor incorrecte")</f>
        <v/>
      </c>
      <c r="L287" s="7" t="str">
        <f>IFERROR(IF(Dades!L287&lt;&gt;"",
       IF(TYPE(Dades!L287)=1,IF(Dades!K287&lt;Dades!L287,"Import incorrecte",Dades!L287),"Format incorrecte"),
IF(Dades!A287="","","Camp obligatori")),"Valor incorrecte")</f>
        <v/>
      </c>
      <c r="M287" s="7" t="str">
        <f>IFERROR(IF(Dades!M287&lt;&gt;"",
IF(TYPE(Dades!M287)=1,Dades!M287,"Format incorrecte"),
IF(Dades!A287="","","")),"Valor incorrecte")</f>
        <v/>
      </c>
      <c r="N287" t="str">
        <f>IF(Dades!N287="","",
IF(LEN(Dades!N287)&gt;255,"Longitud superada",Dades!N287))</f>
        <v/>
      </c>
      <c r="O287" t="str">
        <f>IF(Dades!O287="","",
IF(LEN(Dades!O287)&gt;1000,"Longitud superada",Dades!O287))</f>
        <v/>
      </c>
      <c r="P287" t="str">
        <f>IF(OR(Dades!P287&lt;&gt;"",Dades!Q287&lt;&gt;"",Dades!R287&lt;&gt;"",Dades!S287&lt;&gt;"",Dades!T287&lt;&gt;"",Dades!U287&lt;&gt;"",Dades!V287&lt;&gt;""),"Buidar col P i endavant","")</f>
        <v/>
      </c>
      <c r="Q287" t="str">
        <f>IF(Dades!B287="DESPESA PERSONAL",
IFERROR(IF(
       AND(
         LEN(Dades!C287)=8,
         AND(ISNUMBER(VALUE(LEFT(Dades!C287,2))),VALUE(LEFT(Dades!C287,2))&gt;=1,VALUE(LEFT(Dades!C287,2))&lt;13),
         OR(MID(Dades!C287,3,1)="N",MID(Dades!C287,3,1)="E"),
         MID(Dades!C287,4,1)="/",
         AND(ISNUMBER(VALUE(RIGHT(Dades!C287,4))),VALUE(RIGHT(Dades!C287,4))&gt;=2000,VALUE(RIGHT(Dades!C287,4))&lt;2100)
       )
=FALSE,"Valor incorrecte",""),"Valor incorrecte"),"")</f>
        <v/>
      </c>
    </row>
    <row r="288" spans="1:17" x14ac:dyDescent="0.3">
      <c r="A288" t="str">
        <f>IF(Dades!A288&lt;&gt;"",IF(AND(Dades!A287="",Dades!B287="",Dades!C287="",Dades!D287="",Dades!E287="",Dades!F287="",Dades!G287="",Dades!H287="",Dades!I287="",Dades!J287="",Dades!K287="",Dades!L287="",Dades!M287="",Dades!N287="",Dades!O287=""),
"No es carregarà",
    IF(OR(Dades!A288="DIRECTA",Dades!A288="INDIRECTA"),Dades!A288,"Valor incorrecte")),
IF(Dades!B288="","","Camp obligatori"))</f>
        <v/>
      </c>
      <c r="B288" t="str">
        <f>IF(Dades!B288&lt;&gt;"",
IF(OR(Dades!B288="SERVEI PROFESSIONAL",
           Dades!B288="DESPESA PERSONAL",
           Dades!B288="ASSEGURANÇA",
           Dades!B288="DIETA",
           Dades!B288="AMORTITZACIO",
           Dades!B288="SUBMINISTRAMENT",
           Dades!B288="SERVEI GENERAL",
           Dades!B288="ALTRES"),
Dades!B288,"Valor incorrecte"),
IF(Dades!A288="","","Camp obligatori"))</f>
        <v/>
      </c>
      <c r="C288" s="6" t="str">
        <f>IF(Dades!C288&lt;&gt;"",
       IF(Dades!B288="DESPESA PERSONAL",
             IF(Q288="",Dades!C288,"Valor incorrecte"),
             Dades!C288),
IF(AND(Dades!B288&lt;&gt;"DIETA",Dades!B288&lt;&gt;"ALTRES"),
     IF(Dades!A288="", "", "Camp obligatori"),
      ""))</f>
        <v/>
      </c>
      <c r="D288" s="2" t="str">
        <f ca="1">IFERROR(IF(Dades!D288&lt;&gt;"",
       IF(OR(CELL("formato",Dades!D288)="D1",CELL("formato",Dades!D288)="D4"),Dades!D288+0,"Format incorrecte"),
      IF(Dades!A288="","","Camp obligatori")),"Valor incorrecte")</f>
        <v/>
      </c>
      <c r="E288" s="2" t="str">
        <f ca="1">IFERROR(IF(Dades!E288&lt;&gt;"",
       IF(OR(CELL("formato",Dades!E288)="D1",CELL("formato",Dades!E288)="D4"),Dades!E288+0,"Format incorrecte"),
      IF(Dades!A288="","","Camp obligatori")),"Valor incorrecte")</f>
        <v/>
      </c>
      <c r="F288" t="str">
        <f>IF(Dades!F288="",IF(Dades!A288="","",IF(Dades!B288="DESPESA PERSONAL","Camp obligatori","")),
IF(LEN(Dades!F288)&gt;255,"Longitud superada",Dades!F288))</f>
        <v/>
      </c>
      <c r="G288" t="str">
        <f>IF(Dades!G288&lt;&gt;"",Dades!G288,
IF(Dades!A288="","","Camp obligatori"))</f>
        <v/>
      </c>
      <c r="H288" t="str">
        <f>IF(Dades!H288="",IF(Dades!A288="","","Camp obligatori"),
IF(LEN(Dades!H288)&gt;255,"Longitud superada",Dades!H288))</f>
        <v/>
      </c>
      <c r="I288" s="7" t="str">
        <f>IFERROR(IF(Dades!I288&lt;&gt;"",
IF(TYPE(Dades!I288)=1,Dades!I288,"Format incorrecte"),
IF(Dades!A288="","","Camp obligatori")),"Valor incorrecte")</f>
        <v/>
      </c>
      <c r="J288" s="7" t="str">
        <f>IFERROR(IF(Dades!J288&lt;&gt;"",
       IF(TYPE(Dades!J288)=1,IF(Dades!I288&lt;Dades!J288,"Import incorrecte",Dades!J288),"Format incorrecte"),
IF(Dades!A288="","","")),"Valor incorrecte")</f>
        <v/>
      </c>
      <c r="K288" s="7" t="str">
        <f>IFERROR(IF(Dades!K288&lt;&gt;"",
IF(TYPE(Dades!K288)=1,Dades!K288,"Format incorrecte"),
IF(Dades!A288="","","Camp obligatori")),"Valor incorrecte")</f>
        <v/>
      </c>
      <c r="L288" s="7" t="str">
        <f>IFERROR(IF(Dades!L288&lt;&gt;"",
       IF(TYPE(Dades!L288)=1,IF(Dades!K288&lt;Dades!L288,"Import incorrecte",Dades!L288),"Format incorrecte"),
IF(Dades!A288="","","Camp obligatori")),"Valor incorrecte")</f>
        <v/>
      </c>
      <c r="M288" s="7" t="str">
        <f>IFERROR(IF(Dades!M288&lt;&gt;"",
IF(TYPE(Dades!M288)=1,Dades!M288,"Format incorrecte"),
IF(Dades!A288="","","")),"Valor incorrecte")</f>
        <v/>
      </c>
      <c r="N288" t="str">
        <f>IF(Dades!N288="","",
IF(LEN(Dades!N288)&gt;255,"Longitud superada",Dades!N288))</f>
        <v/>
      </c>
      <c r="O288" t="str">
        <f>IF(Dades!O288="","",
IF(LEN(Dades!O288)&gt;1000,"Longitud superada",Dades!O288))</f>
        <v/>
      </c>
      <c r="P288" t="str">
        <f>IF(OR(Dades!P288&lt;&gt;"",Dades!Q288&lt;&gt;"",Dades!R288&lt;&gt;"",Dades!S288&lt;&gt;"",Dades!T288&lt;&gt;"",Dades!U288&lt;&gt;"",Dades!V288&lt;&gt;""),"Buidar col P i endavant","")</f>
        <v/>
      </c>
      <c r="Q288" t="str">
        <f>IF(Dades!B288="DESPESA PERSONAL",
IFERROR(IF(
       AND(
         LEN(Dades!C288)=8,
         AND(ISNUMBER(VALUE(LEFT(Dades!C288,2))),VALUE(LEFT(Dades!C288,2))&gt;=1,VALUE(LEFT(Dades!C288,2))&lt;13),
         OR(MID(Dades!C288,3,1)="N",MID(Dades!C288,3,1)="E"),
         MID(Dades!C288,4,1)="/",
         AND(ISNUMBER(VALUE(RIGHT(Dades!C288,4))),VALUE(RIGHT(Dades!C288,4))&gt;=2000,VALUE(RIGHT(Dades!C288,4))&lt;2100)
       )
=FALSE,"Valor incorrecte",""),"Valor incorrecte"),"")</f>
        <v/>
      </c>
    </row>
    <row r="289" spans="1:17" x14ac:dyDescent="0.3">
      <c r="A289" t="str">
        <f>IF(Dades!A289&lt;&gt;"",IF(AND(Dades!A288="",Dades!B288="",Dades!C288="",Dades!D288="",Dades!E288="",Dades!F288="",Dades!G288="",Dades!H288="",Dades!I288="",Dades!J288="",Dades!K288="",Dades!L288="",Dades!M288="",Dades!N288="",Dades!O288=""),
"No es carregarà",
    IF(OR(Dades!A289="DIRECTA",Dades!A289="INDIRECTA"),Dades!A289,"Valor incorrecte")),
IF(Dades!B289="","","Camp obligatori"))</f>
        <v/>
      </c>
      <c r="B289" t="str">
        <f>IF(Dades!B289&lt;&gt;"",
IF(OR(Dades!B289="SERVEI PROFESSIONAL",
           Dades!B289="DESPESA PERSONAL",
           Dades!B289="ASSEGURANÇA",
           Dades!B289="DIETA",
           Dades!B289="AMORTITZACIO",
           Dades!B289="SUBMINISTRAMENT",
           Dades!B289="SERVEI GENERAL",
           Dades!B289="ALTRES"),
Dades!B289,"Valor incorrecte"),
IF(Dades!A289="","","Camp obligatori"))</f>
        <v/>
      </c>
      <c r="C289" s="6" t="str">
        <f>IF(Dades!C289&lt;&gt;"",
       IF(Dades!B289="DESPESA PERSONAL",
             IF(Q289="",Dades!C289,"Valor incorrecte"),
             Dades!C289),
IF(AND(Dades!B289&lt;&gt;"DIETA",Dades!B289&lt;&gt;"ALTRES"),
     IF(Dades!A289="", "", "Camp obligatori"),
      ""))</f>
        <v/>
      </c>
      <c r="D289" s="2" t="str">
        <f ca="1">IFERROR(IF(Dades!D289&lt;&gt;"",
       IF(OR(CELL("formato",Dades!D289)="D1",CELL("formato",Dades!D289)="D4"),Dades!D289+0,"Format incorrecte"),
      IF(Dades!A289="","","Camp obligatori")),"Valor incorrecte")</f>
        <v/>
      </c>
      <c r="E289" s="2" t="str">
        <f ca="1">IFERROR(IF(Dades!E289&lt;&gt;"",
       IF(OR(CELL("formato",Dades!E289)="D1",CELL("formato",Dades!E289)="D4"),Dades!E289+0,"Format incorrecte"),
      IF(Dades!A289="","","Camp obligatori")),"Valor incorrecte")</f>
        <v/>
      </c>
      <c r="F289" t="str">
        <f>IF(Dades!F289="",IF(Dades!A289="","",IF(Dades!B289="DESPESA PERSONAL","Camp obligatori","")),
IF(LEN(Dades!F289)&gt;255,"Longitud superada",Dades!F289))</f>
        <v/>
      </c>
      <c r="G289" t="str">
        <f>IF(Dades!G289&lt;&gt;"",Dades!G289,
IF(Dades!A289="","","Camp obligatori"))</f>
        <v/>
      </c>
      <c r="H289" t="str">
        <f>IF(Dades!H289="",IF(Dades!A289="","","Camp obligatori"),
IF(LEN(Dades!H289)&gt;255,"Longitud superada",Dades!H289))</f>
        <v/>
      </c>
      <c r="I289" s="7" t="str">
        <f>IFERROR(IF(Dades!I289&lt;&gt;"",
IF(TYPE(Dades!I289)=1,Dades!I289,"Format incorrecte"),
IF(Dades!A289="","","Camp obligatori")),"Valor incorrecte")</f>
        <v/>
      </c>
      <c r="J289" s="7" t="str">
        <f>IFERROR(IF(Dades!J289&lt;&gt;"",
       IF(TYPE(Dades!J289)=1,IF(Dades!I289&lt;Dades!J289,"Import incorrecte",Dades!J289),"Format incorrecte"),
IF(Dades!A289="","","")),"Valor incorrecte")</f>
        <v/>
      </c>
      <c r="K289" s="7" t="str">
        <f>IFERROR(IF(Dades!K289&lt;&gt;"",
IF(TYPE(Dades!K289)=1,Dades!K289,"Format incorrecte"),
IF(Dades!A289="","","Camp obligatori")),"Valor incorrecte")</f>
        <v/>
      </c>
      <c r="L289" s="7" t="str">
        <f>IFERROR(IF(Dades!L289&lt;&gt;"",
       IF(TYPE(Dades!L289)=1,IF(Dades!K289&lt;Dades!L289,"Import incorrecte",Dades!L289),"Format incorrecte"),
IF(Dades!A289="","","Camp obligatori")),"Valor incorrecte")</f>
        <v/>
      </c>
      <c r="M289" s="7" t="str">
        <f>IFERROR(IF(Dades!M289&lt;&gt;"",
IF(TYPE(Dades!M289)=1,Dades!M289,"Format incorrecte"),
IF(Dades!A289="","","")),"Valor incorrecte")</f>
        <v/>
      </c>
      <c r="N289" t="str">
        <f>IF(Dades!N289="","",
IF(LEN(Dades!N289)&gt;255,"Longitud superada",Dades!N289))</f>
        <v/>
      </c>
      <c r="O289" t="str">
        <f>IF(Dades!O289="","",
IF(LEN(Dades!O289)&gt;1000,"Longitud superada",Dades!O289))</f>
        <v/>
      </c>
      <c r="P289" t="str">
        <f>IF(OR(Dades!P289&lt;&gt;"",Dades!Q289&lt;&gt;"",Dades!R289&lt;&gt;"",Dades!S289&lt;&gt;"",Dades!T289&lt;&gt;"",Dades!U289&lt;&gt;"",Dades!V289&lt;&gt;""),"Buidar col P i endavant","")</f>
        <v/>
      </c>
      <c r="Q289" t="str">
        <f>IF(Dades!B289="DESPESA PERSONAL",
IFERROR(IF(
       AND(
         LEN(Dades!C289)=8,
         AND(ISNUMBER(VALUE(LEFT(Dades!C289,2))),VALUE(LEFT(Dades!C289,2))&gt;=1,VALUE(LEFT(Dades!C289,2))&lt;13),
         OR(MID(Dades!C289,3,1)="N",MID(Dades!C289,3,1)="E"),
         MID(Dades!C289,4,1)="/",
         AND(ISNUMBER(VALUE(RIGHT(Dades!C289,4))),VALUE(RIGHT(Dades!C289,4))&gt;=2000,VALUE(RIGHT(Dades!C289,4))&lt;2100)
       )
=FALSE,"Valor incorrecte",""),"Valor incorrecte"),"")</f>
        <v/>
      </c>
    </row>
    <row r="290" spans="1:17" x14ac:dyDescent="0.3">
      <c r="A290" t="str">
        <f>IF(Dades!A290&lt;&gt;"",IF(AND(Dades!A289="",Dades!B289="",Dades!C289="",Dades!D289="",Dades!E289="",Dades!F289="",Dades!G289="",Dades!H289="",Dades!I289="",Dades!J289="",Dades!K289="",Dades!L289="",Dades!M289="",Dades!N289="",Dades!O289=""),
"No es carregarà",
    IF(OR(Dades!A290="DIRECTA",Dades!A290="INDIRECTA"),Dades!A290,"Valor incorrecte")),
IF(Dades!B290="","","Camp obligatori"))</f>
        <v/>
      </c>
      <c r="B290" t="str">
        <f>IF(Dades!B290&lt;&gt;"",
IF(OR(Dades!B290="SERVEI PROFESSIONAL",
           Dades!B290="DESPESA PERSONAL",
           Dades!B290="ASSEGURANÇA",
           Dades!B290="DIETA",
           Dades!B290="AMORTITZACIO",
           Dades!B290="SUBMINISTRAMENT",
           Dades!B290="SERVEI GENERAL",
           Dades!B290="ALTRES"),
Dades!B290,"Valor incorrecte"),
IF(Dades!A290="","","Camp obligatori"))</f>
        <v/>
      </c>
      <c r="C290" s="6" t="str">
        <f>IF(Dades!C290&lt;&gt;"",
       IF(Dades!B290="DESPESA PERSONAL",
             IF(Q290="",Dades!C290,"Valor incorrecte"),
             Dades!C290),
IF(AND(Dades!B290&lt;&gt;"DIETA",Dades!B290&lt;&gt;"ALTRES"),
     IF(Dades!A290="", "", "Camp obligatori"),
      ""))</f>
        <v/>
      </c>
      <c r="D290" s="2" t="str">
        <f ca="1">IFERROR(IF(Dades!D290&lt;&gt;"",
       IF(OR(CELL("formato",Dades!D290)="D1",CELL("formato",Dades!D290)="D4"),Dades!D290+0,"Format incorrecte"),
      IF(Dades!A290="","","Camp obligatori")),"Valor incorrecte")</f>
        <v/>
      </c>
      <c r="E290" s="2" t="str">
        <f ca="1">IFERROR(IF(Dades!E290&lt;&gt;"",
       IF(OR(CELL("formato",Dades!E290)="D1",CELL("formato",Dades!E290)="D4"),Dades!E290+0,"Format incorrecte"),
      IF(Dades!A290="","","Camp obligatori")),"Valor incorrecte")</f>
        <v/>
      </c>
      <c r="F290" t="str">
        <f>IF(Dades!F290="",IF(Dades!A290="","",IF(Dades!B290="DESPESA PERSONAL","Camp obligatori","")),
IF(LEN(Dades!F290)&gt;255,"Longitud superada",Dades!F290))</f>
        <v/>
      </c>
      <c r="G290" t="str">
        <f>IF(Dades!G290&lt;&gt;"",Dades!G290,
IF(Dades!A290="","","Camp obligatori"))</f>
        <v/>
      </c>
      <c r="H290" t="str">
        <f>IF(Dades!H290="",IF(Dades!A290="","","Camp obligatori"),
IF(LEN(Dades!H290)&gt;255,"Longitud superada",Dades!H290))</f>
        <v/>
      </c>
      <c r="I290" s="7" t="str">
        <f>IFERROR(IF(Dades!I290&lt;&gt;"",
IF(TYPE(Dades!I290)=1,Dades!I290,"Format incorrecte"),
IF(Dades!A290="","","Camp obligatori")),"Valor incorrecte")</f>
        <v/>
      </c>
      <c r="J290" s="7" t="str">
        <f>IFERROR(IF(Dades!J290&lt;&gt;"",
       IF(TYPE(Dades!J290)=1,IF(Dades!I290&lt;Dades!J290,"Import incorrecte",Dades!J290),"Format incorrecte"),
IF(Dades!A290="","","")),"Valor incorrecte")</f>
        <v/>
      </c>
      <c r="K290" s="7" t="str">
        <f>IFERROR(IF(Dades!K290&lt;&gt;"",
IF(TYPE(Dades!K290)=1,Dades!K290,"Format incorrecte"),
IF(Dades!A290="","","Camp obligatori")),"Valor incorrecte")</f>
        <v/>
      </c>
      <c r="L290" s="7" t="str">
        <f>IFERROR(IF(Dades!L290&lt;&gt;"",
       IF(TYPE(Dades!L290)=1,IF(Dades!K290&lt;Dades!L290,"Import incorrecte",Dades!L290),"Format incorrecte"),
IF(Dades!A290="","","Camp obligatori")),"Valor incorrecte")</f>
        <v/>
      </c>
      <c r="M290" s="7" t="str">
        <f>IFERROR(IF(Dades!M290&lt;&gt;"",
IF(TYPE(Dades!M290)=1,Dades!M290,"Format incorrecte"),
IF(Dades!A290="","","")),"Valor incorrecte")</f>
        <v/>
      </c>
      <c r="N290" t="str">
        <f>IF(Dades!N290="","",
IF(LEN(Dades!N290)&gt;255,"Longitud superada",Dades!N290))</f>
        <v/>
      </c>
      <c r="O290" t="str">
        <f>IF(Dades!O290="","",
IF(LEN(Dades!O290)&gt;1000,"Longitud superada",Dades!O290))</f>
        <v/>
      </c>
      <c r="P290" t="str">
        <f>IF(OR(Dades!P290&lt;&gt;"",Dades!Q290&lt;&gt;"",Dades!R290&lt;&gt;"",Dades!S290&lt;&gt;"",Dades!T290&lt;&gt;"",Dades!U290&lt;&gt;"",Dades!V290&lt;&gt;""),"Buidar col P i endavant","")</f>
        <v/>
      </c>
      <c r="Q290" t="str">
        <f>IF(Dades!B290="DESPESA PERSONAL",
IFERROR(IF(
       AND(
         LEN(Dades!C290)=8,
         AND(ISNUMBER(VALUE(LEFT(Dades!C290,2))),VALUE(LEFT(Dades!C290,2))&gt;=1,VALUE(LEFT(Dades!C290,2))&lt;13),
         OR(MID(Dades!C290,3,1)="N",MID(Dades!C290,3,1)="E"),
         MID(Dades!C290,4,1)="/",
         AND(ISNUMBER(VALUE(RIGHT(Dades!C290,4))),VALUE(RIGHT(Dades!C290,4))&gt;=2000,VALUE(RIGHT(Dades!C290,4))&lt;2100)
       )
=FALSE,"Valor incorrecte",""),"Valor incorrecte"),"")</f>
        <v/>
      </c>
    </row>
    <row r="291" spans="1:17" x14ac:dyDescent="0.3">
      <c r="A291" t="str">
        <f>IF(Dades!A291&lt;&gt;"",IF(AND(Dades!A290="",Dades!B290="",Dades!C290="",Dades!D290="",Dades!E290="",Dades!F290="",Dades!G290="",Dades!H290="",Dades!I290="",Dades!J290="",Dades!K290="",Dades!L290="",Dades!M290="",Dades!N290="",Dades!O290=""),
"No es carregarà",
    IF(OR(Dades!A291="DIRECTA",Dades!A291="INDIRECTA"),Dades!A291,"Valor incorrecte")),
IF(Dades!B291="","","Camp obligatori"))</f>
        <v/>
      </c>
      <c r="B291" t="str">
        <f>IF(Dades!B291&lt;&gt;"",
IF(OR(Dades!B291="SERVEI PROFESSIONAL",
           Dades!B291="DESPESA PERSONAL",
           Dades!B291="ASSEGURANÇA",
           Dades!B291="DIETA",
           Dades!B291="AMORTITZACIO",
           Dades!B291="SUBMINISTRAMENT",
           Dades!B291="SERVEI GENERAL",
           Dades!B291="ALTRES"),
Dades!B291,"Valor incorrecte"),
IF(Dades!A291="","","Camp obligatori"))</f>
        <v/>
      </c>
      <c r="C291" s="6" t="str">
        <f>IF(Dades!C291&lt;&gt;"",
       IF(Dades!B291="DESPESA PERSONAL",
             IF(Q291="",Dades!C291,"Valor incorrecte"),
             Dades!C291),
IF(AND(Dades!B291&lt;&gt;"DIETA",Dades!B291&lt;&gt;"ALTRES"),
     IF(Dades!A291="", "", "Camp obligatori"),
      ""))</f>
        <v/>
      </c>
      <c r="D291" s="2" t="str">
        <f ca="1">IFERROR(IF(Dades!D291&lt;&gt;"",
       IF(OR(CELL("formato",Dades!D291)="D1",CELL("formato",Dades!D291)="D4"),Dades!D291+0,"Format incorrecte"),
      IF(Dades!A291="","","Camp obligatori")),"Valor incorrecte")</f>
        <v/>
      </c>
      <c r="E291" s="2" t="str">
        <f ca="1">IFERROR(IF(Dades!E291&lt;&gt;"",
       IF(OR(CELL("formato",Dades!E291)="D1",CELL("formato",Dades!E291)="D4"),Dades!E291+0,"Format incorrecte"),
      IF(Dades!A291="","","Camp obligatori")),"Valor incorrecte")</f>
        <v/>
      </c>
      <c r="F291" t="str">
        <f>IF(Dades!F291="",IF(Dades!A291="","",IF(Dades!B291="DESPESA PERSONAL","Camp obligatori","")),
IF(LEN(Dades!F291)&gt;255,"Longitud superada",Dades!F291))</f>
        <v/>
      </c>
      <c r="G291" t="str">
        <f>IF(Dades!G291&lt;&gt;"",Dades!G291,
IF(Dades!A291="","","Camp obligatori"))</f>
        <v/>
      </c>
      <c r="H291" t="str">
        <f>IF(Dades!H291="",IF(Dades!A291="","","Camp obligatori"),
IF(LEN(Dades!H291)&gt;255,"Longitud superada",Dades!H291))</f>
        <v/>
      </c>
      <c r="I291" s="7" t="str">
        <f>IFERROR(IF(Dades!I291&lt;&gt;"",
IF(TYPE(Dades!I291)=1,Dades!I291,"Format incorrecte"),
IF(Dades!A291="","","Camp obligatori")),"Valor incorrecte")</f>
        <v/>
      </c>
      <c r="J291" s="7" t="str">
        <f>IFERROR(IF(Dades!J291&lt;&gt;"",
       IF(TYPE(Dades!J291)=1,IF(Dades!I291&lt;Dades!J291,"Import incorrecte",Dades!J291),"Format incorrecte"),
IF(Dades!A291="","","")),"Valor incorrecte")</f>
        <v/>
      </c>
      <c r="K291" s="7" t="str">
        <f>IFERROR(IF(Dades!K291&lt;&gt;"",
IF(TYPE(Dades!K291)=1,Dades!K291,"Format incorrecte"),
IF(Dades!A291="","","Camp obligatori")),"Valor incorrecte")</f>
        <v/>
      </c>
      <c r="L291" s="7" t="str">
        <f>IFERROR(IF(Dades!L291&lt;&gt;"",
       IF(TYPE(Dades!L291)=1,IF(Dades!K291&lt;Dades!L291,"Import incorrecte",Dades!L291),"Format incorrecte"),
IF(Dades!A291="","","Camp obligatori")),"Valor incorrecte")</f>
        <v/>
      </c>
      <c r="M291" s="7" t="str">
        <f>IFERROR(IF(Dades!M291&lt;&gt;"",
IF(TYPE(Dades!M291)=1,Dades!M291,"Format incorrecte"),
IF(Dades!A291="","","")),"Valor incorrecte")</f>
        <v/>
      </c>
      <c r="N291" t="str">
        <f>IF(Dades!N291="","",
IF(LEN(Dades!N291)&gt;255,"Longitud superada",Dades!N291))</f>
        <v/>
      </c>
      <c r="O291" t="str">
        <f>IF(Dades!O291="","",
IF(LEN(Dades!O291)&gt;1000,"Longitud superada",Dades!O291))</f>
        <v/>
      </c>
      <c r="P291" t="str">
        <f>IF(OR(Dades!P291&lt;&gt;"",Dades!Q291&lt;&gt;"",Dades!R291&lt;&gt;"",Dades!S291&lt;&gt;"",Dades!T291&lt;&gt;"",Dades!U291&lt;&gt;"",Dades!V291&lt;&gt;""),"Buidar col P i endavant","")</f>
        <v/>
      </c>
      <c r="Q291" t="str">
        <f>IF(Dades!B291="DESPESA PERSONAL",
IFERROR(IF(
       AND(
         LEN(Dades!C291)=8,
         AND(ISNUMBER(VALUE(LEFT(Dades!C291,2))),VALUE(LEFT(Dades!C291,2))&gt;=1,VALUE(LEFT(Dades!C291,2))&lt;13),
         OR(MID(Dades!C291,3,1)="N",MID(Dades!C291,3,1)="E"),
         MID(Dades!C291,4,1)="/",
         AND(ISNUMBER(VALUE(RIGHT(Dades!C291,4))),VALUE(RIGHT(Dades!C291,4))&gt;=2000,VALUE(RIGHT(Dades!C291,4))&lt;2100)
       )
=FALSE,"Valor incorrecte",""),"Valor incorrecte"),"")</f>
        <v/>
      </c>
    </row>
    <row r="292" spans="1:17" x14ac:dyDescent="0.3">
      <c r="A292" t="str">
        <f>IF(Dades!A292&lt;&gt;"",IF(AND(Dades!A291="",Dades!B291="",Dades!C291="",Dades!D291="",Dades!E291="",Dades!F291="",Dades!G291="",Dades!H291="",Dades!I291="",Dades!J291="",Dades!K291="",Dades!L291="",Dades!M291="",Dades!N291="",Dades!O291=""),
"No es carregarà",
    IF(OR(Dades!A292="DIRECTA",Dades!A292="INDIRECTA"),Dades!A292,"Valor incorrecte")),
IF(Dades!B292="","","Camp obligatori"))</f>
        <v/>
      </c>
      <c r="B292" t="str">
        <f>IF(Dades!B292&lt;&gt;"",
IF(OR(Dades!B292="SERVEI PROFESSIONAL",
           Dades!B292="DESPESA PERSONAL",
           Dades!B292="ASSEGURANÇA",
           Dades!B292="DIETA",
           Dades!B292="AMORTITZACIO",
           Dades!B292="SUBMINISTRAMENT",
           Dades!B292="SERVEI GENERAL",
           Dades!B292="ALTRES"),
Dades!B292,"Valor incorrecte"),
IF(Dades!A292="","","Camp obligatori"))</f>
        <v/>
      </c>
      <c r="C292" s="6" t="str">
        <f>IF(Dades!C292&lt;&gt;"",
       IF(Dades!B292="DESPESA PERSONAL",
             IF(Q292="",Dades!C292,"Valor incorrecte"),
             Dades!C292),
IF(AND(Dades!B292&lt;&gt;"DIETA",Dades!B292&lt;&gt;"ALTRES"),
     IF(Dades!A292="", "", "Camp obligatori"),
      ""))</f>
        <v/>
      </c>
      <c r="D292" s="2" t="str">
        <f ca="1">IFERROR(IF(Dades!D292&lt;&gt;"",
       IF(OR(CELL("formato",Dades!D292)="D1",CELL("formato",Dades!D292)="D4"),Dades!D292+0,"Format incorrecte"),
      IF(Dades!A292="","","Camp obligatori")),"Valor incorrecte")</f>
        <v/>
      </c>
      <c r="E292" s="2" t="str">
        <f ca="1">IFERROR(IF(Dades!E292&lt;&gt;"",
       IF(OR(CELL("formato",Dades!E292)="D1",CELL("formato",Dades!E292)="D4"),Dades!E292+0,"Format incorrecte"),
      IF(Dades!A292="","","Camp obligatori")),"Valor incorrecte")</f>
        <v/>
      </c>
      <c r="F292" t="str">
        <f>IF(Dades!F292="",IF(Dades!A292="","",IF(Dades!B292="DESPESA PERSONAL","Camp obligatori","")),
IF(LEN(Dades!F292)&gt;255,"Longitud superada",Dades!F292))</f>
        <v/>
      </c>
      <c r="G292" t="str">
        <f>IF(Dades!G292&lt;&gt;"",Dades!G292,
IF(Dades!A292="","","Camp obligatori"))</f>
        <v/>
      </c>
      <c r="H292" t="str">
        <f>IF(Dades!H292="",IF(Dades!A292="","","Camp obligatori"),
IF(LEN(Dades!H292)&gt;255,"Longitud superada",Dades!H292))</f>
        <v/>
      </c>
      <c r="I292" s="7" t="str">
        <f>IFERROR(IF(Dades!I292&lt;&gt;"",
IF(TYPE(Dades!I292)=1,Dades!I292,"Format incorrecte"),
IF(Dades!A292="","","Camp obligatori")),"Valor incorrecte")</f>
        <v/>
      </c>
      <c r="J292" s="7" t="str">
        <f>IFERROR(IF(Dades!J292&lt;&gt;"",
       IF(TYPE(Dades!J292)=1,IF(Dades!I292&lt;Dades!J292,"Import incorrecte",Dades!J292),"Format incorrecte"),
IF(Dades!A292="","","")),"Valor incorrecte")</f>
        <v/>
      </c>
      <c r="K292" s="7" t="str">
        <f>IFERROR(IF(Dades!K292&lt;&gt;"",
IF(TYPE(Dades!K292)=1,Dades!K292,"Format incorrecte"),
IF(Dades!A292="","","Camp obligatori")),"Valor incorrecte")</f>
        <v/>
      </c>
      <c r="L292" s="7" t="str">
        <f>IFERROR(IF(Dades!L292&lt;&gt;"",
       IF(TYPE(Dades!L292)=1,IF(Dades!K292&lt;Dades!L292,"Import incorrecte",Dades!L292),"Format incorrecte"),
IF(Dades!A292="","","Camp obligatori")),"Valor incorrecte")</f>
        <v/>
      </c>
      <c r="M292" s="7" t="str">
        <f>IFERROR(IF(Dades!M292&lt;&gt;"",
IF(TYPE(Dades!M292)=1,Dades!M292,"Format incorrecte"),
IF(Dades!A292="","","")),"Valor incorrecte")</f>
        <v/>
      </c>
      <c r="N292" t="str">
        <f>IF(Dades!N292="","",
IF(LEN(Dades!N292)&gt;255,"Longitud superada",Dades!N292))</f>
        <v/>
      </c>
      <c r="O292" t="str">
        <f>IF(Dades!O292="","",
IF(LEN(Dades!O292)&gt;1000,"Longitud superada",Dades!O292))</f>
        <v/>
      </c>
      <c r="P292" t="str">
        <f>IF(OR(Dades!P292&lt;&gt;"",Dades!Q292&lt;&gt;"",Dades!R292&lt;&gt;"",Dades!S292&lt;&gt;"",Dades!T292&lt;&gt;"",Dades!U292&lt;&gt;"",Dades!V292&lt;&gt;""),"Buidar col P i endavant","")</f>
        <v/>
      </c>
      <c r="Q292" t="str">
        <f>IF(Dades!B292="DESPESA PERSONAL",
IFERROR(IF(
       AND(
         LEN(Dades!C292)=8,
         AND(ISNUMBER(VALUE(LEFT(Dades!C292,2))),VALUE(LEFT(Dades!C292,2))&gt;=1,VALUE(LEFT(Dades!C292,2))&lt;13),
         OR(MID(Dades!C292,3,1)="N",MID(Dades!C292,3,1)="E"),
         MID(Dades!C292,4,1)="/",
         AND(ISNUMBER(VALUE(RIGHT(Dades!C292,4))),VALUE(RIGHT(Dades!C292,4))&gt;=2000,VALUE(RIGHT(Dades!C292,4))&lt;2100)
       )
=FALSE,"Valor incorrecte",""),"Valor incorrecte"),"")</f>
        <v/>
      </c>
    </row>
    <row r="293" spans="1:17" x14ac:dyDescent="0.3">
      <c r="A293" t="str">
        <f>IF(Dades!A293&lt;&gt;"",IF(AND(Dades!A292="",Dades!B292="",Dades!C292="",Dades!D292="",Dades!E292="",Dades!F292="",Dades!G292="",Dades!H292="",Dades!I292="",Dades!J292="",Dades!K292="",Dades!L292="",Dades!M292="",Dades!N292="",Dades!O292=""),
"No es carregarà",
    IF(OR(Dades!A293="DIRECTA",Dades!A293="INDIRECTA"),Dades!A293,"Valor incorrecte")),
IF(Dades!B293="","","Camp obligatori"))</f>
        <v/>
      </c>
      <c r="B293" t="str">
        <f>IF(Dades!B293&lt;&gt;"",
IF(OR(Dades!B293="SERVEI PROFESSIONAL",
           Dades!B293="DESPESA PERSONAL",
           Dades!B293="ASSEGURANÇA",
           Dades!B293="DIETA",
           Dades!B293="AMORTITZACIO",
           Dades!B293="SUBMINISTRAMENT",
           Dades!B293="SERVEI GENERAL",
           Dades!B293="ALTRES"),
Dades!B293,"Valor incorrecte"),
IF(Dades!A293="","","Camp obligatori"))</f>
        <v/>
      </c>
      <c r="C293" s="6" t="str">
        <f>IF(Dades!C293&lt;&gt;"",
       IF(Dades!B293="DESPESA PERSONAL",
             IF(Q293="",Dades!C293,"Valor incorrecte"),
             Dades!C293),
IF(AND(Dades!B293&lt;&gt;"DIETA",Dades!B293&lt;&gt;"ALTRES"),
     IF(Dades!A293="", "", "Camp obligatori"),
      ""))</f>
        <v/>
      </c>
      <c r="D293" s="2" t="str">
        <f ca="1">IFERROR(IF(Dades!D293&lt;&gt;"",
       IF(OR(CELL("formato",Dades!D293)="D1",CELL("formato",Dades!D293)="D4"),Dades!D293+0,"Format incorrecte"),
      IF(Dades!A293="","","Camp obligatori")),"Valor incorrecte")</f>
        <v/>
      </c>
      <c r="E293" s="2" t="str">
        <f ca="1">IFERROR(IF(Dades!E293&lt;&gt;"",
       IF(OR(CELL("formato",Dades!E293)="D1",CELL("formato",Dades!E293)="D4"),Dades!E293+0,"Format incorrecte"),
      IF(Dades!A293="","","Camp obligatori")),"Valor incorrecte")</f>
        <v/>
      </c>
      <c r="F293" t="str">
        <f>IF(Dades!F293="",IF(Dades!A293="","",IF(Dades!B293="DESPESA PERSONAL","Camp obligatori","")),
IF(LEN(Dades!F293)&gt;255,"Longitud superada",Dades!F293))</f>
        <v/>
      </c>
      <c r="G293" t="str">
        <f>IF(Dades!G293&lt;&gt;"",Dades!G293,
IF(Dades!A293="","","Camp obligatori"))</f>
        <v/>
      </c>
      <c r="H293" t="str">
        <f>IF(Dades!H293="",IF(Dades!A293="","","Camp obligatori"),
IF(LEN(Dades!H293)&gt;255,"Longitud superada",Dades!H293))</f>
        <v/>
      </c>
      <c r="I293" s="7" t="str">
        <f>IFERROR(IF(Dades!I293&lt;&gt;"",
IF(TYPE(Dades!I293)=1,Dades!I293,"Format incorrecte"),
IF(Dades!A293="","","Camp obligatori")),"Valor incorrecte")</f>
        <v/>
      </c>
      <c r="J293" s="7" t="str">
        <f>IFERROR(IF(Dades!J293&lt;&gt;"",
       IF(TYPE(Dades!J293)=1,IF(Dades!I293&lt;Dades!J293,"Import incorrecte",Dades!J293),"Format incorrecte"),
IF(Dades!A293="","","")),"Valor incorrecte")</f>
        <v/>
      </c>
      <c r="K293" s="7" t="str">
        <f>IFERROR(IF(Dades!K293&lt;&gt;"",
IF(TYPE(Dades!K293)=1,Dades!K293,"Format incorrecte"),
IF(Dades!A293="","","Camp obligatori")),"Valor incorrecte")</f>
        <v/>
      </c>
      <c r="L293" s="7" t="str">
        <f>IFERROR(IF(Dades!L293&lt;&gt;"",
       IF(TYPE(Dades!L293)=1,IF(Dades!K293&lt;Dades!L293,"Import incorrecte",Dades!L293),"Format incorrecte"),
IF(Dades!A293="","","Camp obligatori")),"Valor incorrecte")</f>
        <v/>
      </c>
      <c r="M293" s="7" t="str">
        <f>IFERROR(IF(Dades!M293&lt;&gt;"",
IF(TYPE(Dades!M293)=1,Dades!M293,"Format incorrecte"),
IF(Dades!A293="","","")),"Valor incorrecte")</f>
        <v/>
      </c>
      <c r="N293" t="str">
        <f>IF(Dades!N293="","",
IF(LEN(Dades!N293)&gt;255,"Longitud superada",Dades!N293))</f>
        <v/>
      </c>
      <c r="O293" t="str">
        <f>IF(Dades!O293="","",
IF(LEN(Dades!O293)&gt;1000,"Longitud superada",Dades!O293))</f>
        <v/>
      </c>
      <c r="P293" t="str">
        <f>IF(OR(Dades!P293&lt;&gt;"",Dades!Q293&lt;&gt;"",Dades!R293&lt;&gt;"",Dades!S293&lt;&gt;"",Dades!T293&lt;&gt;"",Dades!U293&lt;&gt;"",Dades!V293&lt;&gt;""),"Buidar col P i endavant","")</f>
        <v/>
      </c>
      <c r="Q293" t="str">
        <f>IF(Dades!B293="DESPESA PERSONAL",
IFERROR(IF(
       AND(
         LEN(Dades!C293)=8,
         AND(ISNUMBER(VALUE(LEFT(Dades!C293,2))),VALUE(LEFT(Dades!C293,2))&gt;=1,VALUE(LEFT(Dades!C293,2))&lt;13),
         OR(MID(Dades!C293,3,1)="N",MID(Dades!C293,3,1)="E"),
         MID(Dades!C293,4,1)="/",
         AND(ISNUMBER(VALUE(RIGHT(Dades!C293,4))),VALUE(RIGHT(Dades!C293,4))&gt;=2000,VALUE(RIGHT(Dades!C293,4))&lt;2100)
       )
=FALSE,"Valor incorrecte",""),"Valor incorrecte"),"")</f>
        <v/>
      </c>
    </row>
    <row r="294" spans="1:17" x14ac:dyDescent="0.3">
      <c r="A294" t="str">
        <f>IF(Dades!A294&lt;&gt;"",IF(AND(Dades!A293="",Dades!B293="",Dades!C293="",Dades!D293="",Dades!E293="",Dades!F293="",Dades!G293="",Dades!H293="",Dades!I293="",Dades!J293="",Dades!K293="",Dades!L293="",Dades!M293="",Dades!N293="",Dades!O293=""),
"No es carregarà",
    IF(OR(Dades!A294="DIRECTA",Dades!A294="INDIRECTA"),Dades!A294,"Valor incorrecte")),
IF(Dades!B294="","","Camp obligatori"))</f>
        <v/>
      </c>
      <c r="B294" t="str">
        <f>IF(Dades!B294&lt;&gt;"",
IF(OR(Dades!B294="SERVEI PROFESSIONAL",
           Dades!B294="DESPESA PERSONAL",
           Dades!B294="ASSEGURANÇA",
           Dades!B294="DIETA",
           Dades!B294="AMORTITZACIO",
           Dades!B294="SUBMINISTRAMENT",
           Dades!B294="SERVEI GENERAL",
           Dades!B294="ALTRES"),
Dades!B294,"Valor incorrecte"),
IF(Dades!A294="","","Camp obligatori"))</f>
        <v/>
      </c>
      <c r="C294" s="6" t="str">
        <f>IF(Dades!C294&lt;&gt;"",
       IF(Dades!B294="DESPESA PERSONAL",
             IF(Q294="",Dades!C294,"Valor incorrecte"),
             Dades!C294),
IF(AND(Dades!B294&lt;&gt;"DIETA",Dades!B294&lt;&gt;"ALTRES"),
     IF(Dades!A294="", "", "Camp obligatori"),
      ""))</f>
        <v/>
      </c>
      <c r="D294" s="2" t="str">
        <f ca="1">IFERROR(IF(Dades!D294&lt;&gt;"",
       IF(OR(CELL("formato",Dades!D294)="D1",CELL("formato",Dades!D294)="D4"),Dades!D294+0,"Format incorrecte"),
      IF(Dades!A294="","","Camp obligatori")),"Valor incorrecte")</f>
        <v/>
      </c>
      <c r="E294" s="2" t="str">
        <f ca="1">IFERROR(IF(Dades!E294&lt;&gt;"",
       IF(OR(CELL("formato",Dades!E294)="D1",CELL("formato",Dades!E294)="D4"),Dades!E294+0,"Format incorrecte"),
      IF(Dades!A294="","","Camp obligatori")),"Valor incorrecte")</f>
        <v/>
      </c>
      <c r="F294" t="str">
        <f>IF(Dades!F294="",IF(Dades!A294="","",IF(Dades!B294="DESPESA PERSONAL","Camp obligatori","")),
IF(LEN(Dades!F294)&gt;255,"Longitud superada",Dades!F294))</f>
        <v/>
      </c>
      <c r="G294" t="str">
        <f>IF(Dades!G294&lt;&gt;"",Dades!G294,
IF(Dades!A294="","","Camp obligatori"))</f>
        <v/>
      </c>
      <c r="H294" t="str">
        <f>IF(Dades!H294="",IF(Dades!A294="","","Camp obligatori"),
IF(LEN(Dades!H294)&gt;255,"Longitud superada",Dades!H294))</f>
        <v/>
      </c>
      <c r="I294" s="7" t="str">
        <f>IFERROR(IF(Dades!I294&lt;&gt;"",
IF(TYPE(Dades!I294)=1,Dades!I294,"Format incorrecte"),
IF(Dades!A294="","","Camp obligatori")),"Valor incorrecte")</f>
        <v/>
      </c>
      <c r="J294" s="7" t="str">
        <f>IFERROR(IF(Dades!J294&lt;&gt;"",
       IF(TYPE(Dades!J294)=1,IF(Dades!I294&lt;Dades!J294,"Import incorrecte",Dades!J294),"Format incorrecte"),
IF(Dades!A294="","","")),"Valor incorrecte")</f>
        <v/>
      </c>
      <c r="K294" s="7" t="str">
        <f>IFERROR(IF(Dades!K294&lt;&gt;"",
IF(TYPE(Dades!K294)=1,Dades!K294,"Format incorrecte"),
IF(Dades!A294="","","Camp obligatori")),"Valor incorrecte")</f>
        <v/>
      </c>
      <c r="L294" s="7" t="str">
        <f>IFERROR(IF(Dades!L294&lt;&gt;"",
       IF(TYPE(Dades!L294)=1,IF(Dades!K294&lt;Dades!L294,"Import incorrecte",Dades!L294),"Format incorrecte"),
IF(Dades!A294="","","Camp obligatori")),"Valor incorrecte")</f>
        <v/>
      </c>
      <c r="M294" s="7" t="str">
        <f>IFERROR(IF(Dades!M294&lt;&gt;"",
IF(TYPE(Dades!M294)=1,Dades!M294,"Format incorrecte"),
IF(Dades!A294="","","")),"Valor incorrecte")</f>
        <v/>
      </c>
      <c r="N294" t="str">
        <f>IF(Dades!N294="","",
IF(LEN(Dades!N294)&gt;255,"Longitud superada",Dades!N294))</f>
        <v/>
      </c>
      <c r="O294" t="str">
        <f>IF(Dades!O294="","",
IF(LEN(Dades!O294)&gt;1000,"Longitud superada",Dades!O294))</f>
        <v/>
      </c>
      <c r="P294" t="str">
        <f>IF(OR(Dades!P294&lt;&gt;"",Dades!Q294&lt;&gt;"",Dades!R294&lt;&gt;"",Dades!S294&lt;&gt;"",Dades!T294&lt;&gt;"",Dades!U294&lt;&gt;"",Dades!V294&lt;&gt;""),"Buidar col P i endavant","")</f>
        <v/>
      </c>
      <c r="Q294" t="str">
        <f>IF(Dades!B294="DESPESA PERSONAL",
IFERROR(IF(
       AND(
         LEN(Dades!C294)=8,
         AND(ISNUMBER(VALUE(LEFT(Dades!C294,2))),VALUE(LEFT(Dades!C294,2))&gt;=1,VALUE(LEFT(Dades!C294,2))&lt;13),
         OR(MID(Dades!C294,3,1)="N",MID(Dades!C294,3,1)="E"),
         MID(Dades!C294,4,1)="/",
         AND(ISNUMBER(VALUE(RIGHT(Dades!C294,4))),VALUE(RIGHT(Dades!C294,4))&gt;=2000,VALUE(RIGHT(Dades!C294,4))&lt;2100)
       )
=FALSE,"Valor incorrecte",""),"Valor incorrecte"),"")</f>
        <v/>
      </c>
    </row>
    <row r="295" spans="1:17" x14ac:dyDescent="0.3">
      <c r="A295" t="str">
        <f>IF(Dades!A295&lt;&gt;"",IF(AND(Dades!A294="",Dades!B294="",Dades!C294="",Dades!D294="",Dades!E294="",Dades!F294="",Dades!G294="",Dades!H294="",Dades!I294="",Dades!J294="",Dades!K294="",Dades!L294="",Dades!M294="",Dades!N294="",Dades!O294=""),
"No es carregarà",
    IF(OR(Dades!A295="DIRECTA",Dades!A295="INDIRECTA"),Dades!A295,"Valor incorrecte")),
IF(Dades!B295="","","Camp obligatori"))</f>
        <v/>
      </c>
      <c r="B295" t="str">
        <f>IF(Dades!B295&lt;&gt;"",
IF(OR(Dades!B295="SERVEI PROFESSIONAL",
           Dades!B295="DESPESA PERSONAL",
           Dades!B295="ASSEGURANÇA",
           Dades!B295="DIETA",
           Dades!B295="AMORTITZACIO",
           Dades!B295="SUBMINISTRAMENT",
           Dades!B295="SERVEI GENERAL",
           Dades!B295="ALTRES"),
Dades!B295,"Valor incorrecte"),
IF(Dades!A295="","","Camp obligatori"))</f>
        <v/>
      </c>
      <c r="C295" s="6" t="str">
        <f>IF(Dades!C295&lt;&gt;"",
       IF(Dades!B295="DESPESA PERSONAL",
             IF(Q295="",Dades!C295,"Valor incorrecte"),
             Dades!C295),
IF(AND(Dades!B295&lt;&gt;"DIETA",Dades!B295&lt;&gt;"ALTRES"),
     IF(Dades!A295="", "", "Camp obligatori"),
      ""))</f>
        <v/>
      </c>
      <c r="D295" s="2" t="str">
        <f ca="1">IFERROR(IF(Dades!D295&lt;&gt;"",
       IF(OR(CELL("formato",Dades!D295)="D1",CELL("formato",Dades!D295)="D4"),Dades!D295+0,"Format incorrecte"),
      IF(Dades!A295="","","Camp obligatori")),"Valor incorrecte")</f>
        <v/>
      </c>
      <c r="E295" s="2" t="str">
        <f ca="1">IFERROR(IF(Dades!E295&lt;&gt;"",
       IF(OR(CELL("formato",Dades!E295)="D1",CELL("formato",Dades!E295)="D4"),Dades!E295+0,"Format incorrecte"),
      IF(Dades!A295="","","Camp obligatori")),"Valor incorrecte")</f>
        <v/>
      </c>
      <c r="F295" t="str">
        <f>IF(Dades!F295="",IF(Dades!A295="","",IF(Dades!B295="DESPESA PERSONAL","Camp obligatori","")),
IF(LEN(Dades!F295)&gt;255,"Longitud superada",Dades!F295))</f>
        <v/>
      </c>
      <c r="G295" t="str">
        <f>IF(Dades!G295&lt;&gt;"",Dades!G295,
IF(Dades!A295="","","Camp obligatori"))</f>
        <v/>
      </c>
      <c r="H295" t="str">
        <f>IF(Dades!H295="",IF(Dades!A295="","","Camp obligatori"),
IF(LEN(Dades!H295)&gt;255,"Longitud superada",Dades!H295))</f>
        <v/>
      </c>
      <c r="I295" s="7" t="str">
        <f>IFERROR(IF(Dades!I295&lt;&gt;"",
IF(TYPE(Dades!I295)=1,Dades!I295,"Format incorrecte"),
IF(Dades!A295="","","Camp obligatori")),"Valor incorrecte")</f>
        <v/>
      </c>
      <c r="J295" s="7" t="str">
        <f>IFERROR(IF(Dades!J295&lt;&gt;"",
       IF(TYPE(Dades!J295)=1,IF(Dades!I295&lt;Dades!J295,"Import incorrecte",Dades!J295),"Format incorrecte"),
IF(Dades!A295="","","")),"Valor incorrecte")</f>
        <v/>
      </c>
      <c r="K295" s="7" t="str">
        <f>IFERROR(IF(Dades!K295&lt;&gt;"",
IF(TYPE(Dades!K295)=1,Dades!K295,"Format incorrecte"),
IF(Dades!A295="","","Camp obligatori")),"Valor incorrecte")</f>
        <v/>
      </c>
      <c r="L295" s="7" t="str">
        <f>IFERROR(IF(Dades!L295&lt;&gt;"",
       IF(TYPE(Dades!L295)=1,IF(Dades!K295&lt;Dades!L295,"Import incorrecte",Dades!L295),"Format incorrecte"),
IF(Dades!A295="","","Camp obligatori")),"Valor incorrecte")</f>
        <v/>
      </c>
      <c r="M295" s="7" t="str">
        <f>IFERROR(IF(Dades!M295&lt;&gt;"",
IF(TYPE(Dades!M295)=1,Dades!M295,"Format incorrecte"),
IF(Dades!A295="","","")),"Valor incorrecte")</f>
        <v/>
      </c>
      <c r="N295" t="str">
        <f>IF(Dades!N295="","",
IF(LEN(Dades!N295)&gt;255,"Longitud superada",Dades!N295))</f>
        <v/>
      </c>
      <c r="O295" t="str">
        <f>IF(Dades!O295="","",
IF(LEN(Dades!O295)&gt;1000,"Longitud superada",Dades!O295))</f>
        <v/>
      </c>
      <c r="P295" t="str">
        <f>IF(OR(Dades!P295&lt;&gt;"",Dades!Q295&lt;&gt;"",Dades!R295&lt;&gt;"",Dades!S295&lt;&gt;"",Dades!T295&lt;&gt;"",Dades!U295&lt;&gt;"",Dades!V295&lt;&gt;""),"Buidar col P i endavant","")</f>
        <v/>
      </c>
      <c r="Q295" t="str">
        <f>IF(Dades!B295="DESPESA PERSONAL",
IFERROR(IF(
       AND(
         LEN(Dades!C295)=8,
         AND(ISNUMBER(VALUE(LEFT(Dades!C295,2))),VALUE(LEFT(Dades!C295,2))&gt;=1,VALUE(LEFT(Dades!C295,2))&lt;13),
         OR(MID(Dades!C295,3,1)="N",MID(Dades!C295,3,1)="E"),
         MID(Dades!C295,4,1)="/",
         AND(ISNUMBER(VALUE(RIGHT(Dades!C295,4))),VALUE(RIGHT(Dades!C295,4))&gt;=2000,VALUE(RIGHT(Dades!C295,4))&lt;2100)
       )
=FALSE,"Valor incorrecte",""),"Valor incorrecte"),"")</f>
        <v/>
      </c>
    </row>
    <row r="296" spans="1:17" x14ac:dyDescent="0.3">
      <c r="A296" t="str">
        <f>IF(Dades!A296&lt;&gt;"",IF(AND(Dades!A295="",Dades!B295="",Dades!C295="",Dades!D295="",Dades!E295="",Dades!F295="",Dades!G295="",Dades!H295="",Dades!I295="",Dades!J295="",Dades!K295="",Dades!L295="",Dades!M295="",Dades!N295="",Dades!O295=""),
"No es carregarà",
    IF(OR(Dades!A296="DIRECTA",Dades!A296="INDIRECTA"),Dades!A296,"Valor incorrecte")),
IF(Dades!B296="","","Camp obligatori"))</f>
        <v/>
      </c>
      <c r="B296" t="str">
        <f>IF(Dades!B296&lt;&gt;"",
IF(OR(Dades!B296="SERVEI PROFESSIONAL",
           Dades!B296="DESPESA PERSONAL",
           Dades!B296="ASSEGURANÇA",
           Dades!B296="DIETA",
           Dades!B296="AMORTITZACIO",
           Dades!B296="SUBMINISTRAMENT",
           Dades!B296="SERVEI GENERAL",
           Dades!B296="ALTRES"),
Dades!B296,"Valor incorrecte"),
IF(Dades!A296="","","Camp obligatori"))</f>
        <v/>
      </c>
      <c r="C296" s="6" t="str">
        <f>IF(Dades!C296&lt;&gt;"",
       IF(Dades!B296="DESPESA PERSONAL",
             IF(Q296="",Dades!C296,"Valor incorrecte"),
             Dades!C296),
IF(AND(Dades!B296&lt;&gt;"DIETA",Dades!B296&lt;&gt;"ALTRES"),
     IF(Dades!A296="", "", "Camp obligatori"),
      ""))</f>
        <v/>
      </c>
      <c r="D296" s="2" t="str">
        <f ca="1">IFERROR(IF(Dades!D296&lt;&gt;"",
       IF(OR(CELL("formato",Dades!D296)="D1",CELL("formato",Dades!D296)="D4"),Dades!D296+0,"Format incorrecte"),
      IF(Dades!A296="","","Camp obligatori")),"Valor incorrecte")</f>
        <v/>
      </c>
      <c r="E296" s="2" t="str">
        <f ca="1">IFERROR(IF(Dades!E296&lt;&gt;"",
       IF(OR(CELL("formato",Dades!E296)="D1",CELL("formato",Dades!E296)="D4"),Dades!E296+0,"Format incorrecte"),
      IF(Dades!A296="","","Camp obligatori")),"Valor incorrecte")</f>
        <v/>
      </c>
      <c r="F296" t="str">
        <f>IF(Dades!F296="",IF(Dades!A296="","",IF(Dades!B296="DESPESA PERSONAL","Camp obligatori","")),
IF(LEN(Dades!F296)&gt;255,"Longitud superada",Dades!F296))</f>
        <v/>
      </c>
      <c r="G296" t="str">
        <f>IF(Dades!G296&lt;&gt;"",Dades!G296,
IF(Dades!A296="","","Camp obligatori"))</f>
        <v/>
      </c>
      <c r="H296" t="str">
        <f>IF(Dades!H296="",IF(Dades!A296="","","Camp obligatori"),
IF(LEN(Dades!H296)&gt;255,"Longitud superada",Dades!H296))</f>
        <v/>
      </c>
      <c r="I296" s="7" t="str">
        <f>IFERROR(IF(Dades!I296&lt;&gt;"",
IF(TYPE(Dades!I296)=1,Dades!I296,"Format incorrecte"),
IF(Dades!A296="","","Camp obligatori")),"Valor incorrecte")</f>
        <v/>
      </c>
      <c r="J296" s="7" t="str">
        <f>IFERROR(IF(Dades!J296&lt;&gt;"",
       IF(TYPE(Dades!J296)=1,IF(Dades!I296&lt;Dades!J296,"Import incorrecte",Dades!J296),"Format incorrecte"),
IF(Dades!A296="","","")),"Valor incorrecte")</f>
        <v/>
      </c>
      <c r="K296" s="7" t="str">
        <f>IFERROR(IF(Dades!K296&lt;&gt;"",
IF(TYPE(Dades!K296)=1,Dades!K296,"Format incorrecte"),
IF(Dades!A296="","","Camp obligatori")),"Valor incorrecte")</f>
        <v/>
      </c>
      <c r="L296" s="7" t="str">
        <f>IFERROR(IF(Dades!L296&lt;&gt;"",
       IF(TYPE(Dades!L296)=1,IF(Dades!K296&lt;Dades!L296,"Import incorrecte",Dades!L296),"Format incorrecte"),
IF(Dades!A296="","","Camp obligatori")),"Valor incorrecte")</f>
        <v/>
      </c>
      <c r="M296" s="7" t="str">
        <f>IFERROR(IF(Dades!M296&lt;&gt;"",
IF(TYPE(Dades!M296)=1,Dades!M296,"Format incorrecte"),
IF(Dades!A296="","","")),"Valor incorrecte")</f>
        <v/>
      </c>
      <c r="N296" t="str">
        <f>IF(Dades!N296="","",
IF(LEN(Dades!N296)&gt;255,"Longitud superada",Dades!N296))</f>
        <v/>
      </c>
      <c r="O296" t="str">
        <f>IF(Dades!O296="","",
IF(LEN(Dades!O296)&gt;1000,"Longitud superada",Dades!O296))</f>
        <v/>
      </c>
      <c r="P296" t="str">
        <f>IF(OR(Dades!P296&lt;&gt;"",Dades!Q296&lt;&gt;"",Dades!R296&lt;&gt;"",Dades!S296&lt;&gt;"",Dades!T296&lt;&gt;"",Dades!U296&lt;&gt;"",Dades!V296&lt;&gt;""),"Buidar col P i endavant","")</f>
        <v/>
      </c>
      <c r="Q296" t="str">
        <f>IF(Dades!B296="DESPESA PERSONAL",
IFERROR(IF(
       AND(
         LEN(Dades!C296)=8,
         AND(ISNUMBER(VALUE(LEFT(Dades!C296,2))),VALUE(LEFT(Dades!C296,2))&gt;=1,VALUE(LEFT(Dades!C296,2))&lt;13),
         OR(MID(Dades!C296,3,1)="N",MID(Dades!C296,3,1)="E"),
         MID(Dades!C296,4,1)="/",
         AND(ISNUMBER(VALUE(RIGHT(Dades!C296,4))),VALUE(RIGHT(Dades!C296,4))&gt;=2000,VALUE(RIGHT(Dades!C296,4))&lt;2100)
       )
=FALSE,"Valor incorrecte",""),"Valor incorrecte"),"")</f>
        <v/>
      </c>
    </row>
    <row r="297" spans="1:17" x14ac:dyDescent="0.3">
      <c r="A297" t="str">
        <f>IF(Dades!A297&lt;&gt;"",IF(AND(Dades!A296="",Dades!B296="",Dades!C296="",Dades!D296="",Dades!E296="",Dades!F296="",Dades!G296="",Dades!H296="",Dades!I296="",Dades!J296="",Dades!K296="",Dades!L296="",Dades!M296="",Dades!N296="",Dades!O296=""),
"No es carregarà",
    IF(OR(Dades!A297="DIRECTA",Dades!A297="INDIRECTA"),Dades!A297,"Valor incorrecte")),
IF(Dades!B297="","","Camp obligatori"))</f>
        <v/>
      </c>
      <c r="B297" t="str">
        <f>IF(Dades!B297&lt;&gt;"",
IF(OR(Dades!B297="SERVEI PROFESSIONAL",
           Dades!B297="DESPESA PERSONAL",
           Dades!B297="ASSEGURANÇA",
           Dades!B297="DIETA",
           Dades!B297="AMORTITZACIO",
           Dades!B297="SUBMINISTRAMENT",
           Dades!B297="SERVEI GENERAL",
           Dades!B297="ALTRES"),
Dades!B297,"Valor incorrecte"),
IF(Dades!A297="","","Camp obligatori"))</f>
        <v/>
      </c>
      <c r="C297" s="6" t="str">
        <f>IF(Dades!C297&lt;&gt;"",
       IF(Dades!B297="DESPESA PERSONAL",
             IF(Q297="",Dades!C297,"Valor incorrecte"),
             Dades!C297),
IF(AND(Dades!B297&lt;&gt;"DIETA",Dades!B297&lt;&gt;"ALTRES"),
     IF(Dades!A297="", "", "Camp obligatori"),
      ""))</f>
        <v/>
      </c>
      <c r="D297" s="2" t="str">
        <f ca="1">IFERROR(IF(Dades!D297&lt;&gt;"",
       IF(OR(CELL("formato",Dades!D297)="D1",CELL("formato",Dades!D297)="D4"),Dades!D297+0,"Format incorrecte"),
      IF(Dades!A297="","","Camp obligatori")),"Valor incorrecte")</f>
        <v/>
      </c>
      <c r="E297" s="2" t="str">
        <f ca="1">IFERROR(IF(Dades!E297&lt;&gt;"",
       IF(OR(CELL("formato",Dades!E297)="D1",CELL("formato",Dades!E297)="D4"),Dades!E297+0,"Format incorrecte"),
      IF(Dades!A297="","","Camp obligatori")),"Valor incorrecte")</f>
        <v/>
      </c>
      <c r="F297" t="str">
        <f>IF(Dades!F297="",IF(Dades!A297="","",IF(Dades!B297="DESPESA PERSONAL","Camp obligatori","")),
IF(LEN(Dades!F297)&gt;255,"Longitud superada",Dades!F297))</f>
        <v/>
      </c>
      <c r="G297" t="str">
        <f>IF(Dades!G297&lt;&gt;"",Dades!G297,
IF(Dades!A297="","","Camp obligatori"))</f>
        <v/>
      </c>
      <c r="H297" t="str">
        <f>IF(Dades!H297="",IF(Dades!A297="","","Camp obligatori"),
IF(LEN(Dades!H297)&gt;255,"Longitud superada",Dades!H297))</f>
        <v/>
      </c>
      <c r="I297" s="7" t="str">
        <f>IFERROR(IF(Dades!I297&lt;&gt;"",
IF(TYPE(Dades!I297)=1,Dades!I297,"Format incorrecte"),
IF(Dades!A297="","","Camp obligatori")),"Valor incorrecte")</f>
        <v/>
      </c>
      <c r="J297" s="7" t="str">
        <f>IFERROR(IF(Dades!J297&lt;&gt;"",
       IF(TYPE(Dades!J297)=1,IF(Dades!I297&lt;Dades!J297,"Import incorrecte",Dades!J297),"Format incorrecte"),
IF(Dades!A297="","","")),"Valor incorrecte")</f>
        <v/>
      </c>
      <c r="K297" s="7" t="str">
        <f>IFERROR(IF(Dades!K297&lt;&gt;"",
IF(TYPE(Dades!K297)=1,Dades!K297,"Format incorrecte"),
IF(Dades!A297="","","Camp obligatori")),"Valor incorrecte")</f>
        <v/>
      </c>
      <c r="L297" s="7" t="str">
        <f>IFERROR(IF(Dades!L297&lt;&gt;"",
       IF(TYPE(Dades!L297)=1,IF(Dades!K297&lt;Dades!L297,"Import incorrecte",Dades!L297),"Format incorrecte"),
IF(Dades!A297="","","Camp obligatori")),"Valor incorrecte")</f>
        <v/>
      </c>
      <c r="M297" s="7" t="str">
        <f>IFERROR(IF(Dades!M297&lt;&gt;"",
IF(TYPE(Dades!M297)=1,Dades!M297,"Format incorrecte"),
IF(Dades!A297="","","")),"Valor incorrecte")</f>
        <v/>
      </c>
      <c r="N297" t="str">
        <f>IF(Dades!N297="","",
IF(LEN(Dades!N297)&gt;255,"Longitud superada",Dades!N297))</f>
        <v/>
      </c>
      <c r="O297" t="str">
        <f>IF(Dades!O297="","",
IF(LEN(Dades!O297)&gt;1000,"Longitud superada",Dades!O297))</f>
        <v/>
      </c>
      <c r="P297" t="str">
        <f>IF(OR(Dades!P297&lt;&gt;"",Dades!Q297&lt;&gt;"",Dades!R297&lt;&gt;"",Dades!S297&lt;&gt;"",Dades!T297&lt;&gt;"",Dades!U297&lt;&gt;"",Dades!V297&lt;&gt;""),"Buidar col P i endavant","")</f>
        <v/>
      </c>
      <c r="Q297" t="str">
        <f>IF(Dades!B297="DESPESA PERSONAL",
IFERROR(IF(
       AND(
         LEN(Dades!C297)=8,
         AND(ISNUMBER(VALUE(LEFT(Dades!C297,2))),VALUE(LEFT(Dades!C297,2))&gt;=1,VALUE(LEFT(Dades!C297,2))&lt;13),
         OR(MID(Dades!C297,3,1)="N",MID(Dades!C297,3,1)="E"),
         MID(Dades!C297,4,1)="/",
         AND(ISNUMBER(VALUE(RIGHT(Dades!C297,4))),VALUE(RIGHT(Dades!C297,4))&gt;=2000,VALUE(RIGHT(Dades!C297,4))&lt;2100)
       )
=FALSE,"Valor incorrecte",""),"Valor incorrecte"),"")</f>
        <v/>
      </c>
    </row>
    <row r="298" spans="1:17" x14ac:dyDescent="0.3">
      <c r="A298" t="str">
        <f>IF(Dades!A298&lt;&gt;"",IF(AND(Dades!A297="",Dades!B297="",Dades!C297="",Dades!D297="",Dades!E297="",Dades!F297="",Dades!G297="",Dades!H297="",Dades!I297="",Dades!J297="",Dades!K297="",Dades!L297="",Dades!M297="",Dades!N297="",Dades!O297=""),
"No es carregarà",
    IF(OR(Dades!A298="DIRECTA",Dades!A298="INDIRECTA"),Dades!A298,"Valor incorrecte")),
IF(Dades!B298="","","Camp obligatori"))</f>
        <v/>
      </c>
      <c r="B298" t="str">
        <f>IF(Dades!B298&lt;&gt;"",
IF(OR(Dades!B298="SERVEI PROFESSIONAL",
           Dades!B298="DESPESA PERSONAL",
           Dades!B298="ASSEGURANÇA",
           Dades!B298="DIETA",
           Dades!B298="AMORTITZACIO",
           Dades!B298="SUBMINISTRAMENT",
           Dades!B298="SERVEI GENERAL",
           Dades!B298="ALTRES"),
Dades!B298,"Valor incorrecte"),
IF(Dades!A298="","","Camp obligatori"))</f>
        <v/>
      </c>
      <c r="C298" s="6" t="str">
        <f>IF(Dades!C298&lt;&gt;"",
       IF(Dades!B298="DESPESA PERSONAL",
             IF(Q298="",Dades!C298,"Valor incorrecte"),
             Dades!C298),
IF(AND(Dades!B298&lt;&gt;"DIETA",Dades!B298&lt;&gt;"ALTRES"),
     IF(Dades!A298="", "", "Camp obligatori"),
      ""))</f>
        <v/>
      </c>
      <c r="D298" s="2" t="str">
        <f ca="1">IFERROR(IF(Dades!D298&lt;&gt;"",
       IF(OR(CELL("formato",Dades!D298)="D1",CELL("formato",Dades!D298)="D4"),Dades!D298+0,"Format incorrecte"),
      IF(Dades!A298="","","Camp obligatori")),"Valor incorrecte")</f>
        <v/>
      </c>
      <c r="E298" s="2" t="str">
        <f ca="1">IFERROR(IF(Dades!E298&lt;&gt;"",
       IF(OR(CELL("formato",Dades!E298)="D1",CELL("formato",Dades!E298)="D4"),Dades!E298+0,"Format incorrecte"),
      IF(Dades!A298="","","Camp obligatori")),"Valor incorrecte")</f>
        <v/>
      </c>
      <c r="F298" t="str">
        <f>IF(Dades!F298="",IF(Dades!A298="","",IF(Dades!B298="DESPESA PERSONAL","Camp obligatori","")),
IF(LEN(Dades!F298)&gt;255,"Longitud superada",Dades!F298))</f>
        <v/>
      </c>
      <c r="G298" t="str">
        <f>IF(Dades!G298&lt;&gt;"",Dades!G298,
IF(Dades!A298="","","Camp obligatori"))</f>
        <v/>
      </c>
      <c r="H298" t="str">
        <f>IF(Dades!H298="",IF(Dades!A298="","","Camp obligatori"),
IF(LEN(Dades!H298)&gt;255,"Longitud superada",Dades!H298))</f>
        <v/>
      </c>
      <c r="I298" s="7" t="str">
        <f>IFERROR(IF(Dades!I298&lt;&gt;"",
IF(TYPE(Dades!I298)=1,Dades!I298,"Format incorrecte"),
IF(Dades!A298="","","Camp obligatori")),"Valor incorrecte")</f>
        <v/>
      </c>
      <c r="J298" s="7" t="str">
        <f>IFERROR(IF(Dades!J298&lt;&gt;"",
       IF(TYPE(Dades!J298)=1,IF(Dades!I298&lt;Dades!J298,"Import incorrecte",Dades!J298),"Format incorrecte"),
IF(Dades!A298="","","")),"Valor incorrecte")</f>
        <v/>
      </c>
      <c r="K298" s="7" t="str">
        <f>IFERROR(IF(Dades!K298&lt;&gt;"",
IF(TYPE(Dades!K298)=1,Dades!K298,"Format incorrecte"),
IF(Dades!A298="","","Camp obligatori")),"Valor incorrecte")</f>
        <v/>
      </c>
      <c r="L298" s="7" t="str">
        <f>IFERROR(IF(Dades!L298&lt;&gt;"",
       IF(TYPE(Dades!L298)=1,IF(Dades!K298&lt;Dades!L298,"Import incorrecte",Dades!L298),"Format incorrecte"),
IF(Dades!A298="","","Camp obligatori")),"Valor incorrecte")</f>
        <v/>
      </c>
      <c r="M298" s="7" t="str">
        <f>IFERROR(IF(Dades!M298&lt;&gt;"",
IF(TYPE(Dades!M298)=1,Dades!M298,"Format incorrecte"),
IF(Dades!A298="","","")),"Valor incorrecte")</f>
        <v/>
      </c>
      <c r="N298" t="str">
        <f>IF(Dades!N298="","",
IF(LEN(Dades!N298)&gt;255,"Longitud superada",Dades!N298))</f>
        <v/>
      </c>
      <c r="O298" t="str">
        <f>IF(Dades!O298="","",
IF(LEN(Dades!O298)&gt;1000,"Longitud superada",Dades!O298))</f>
        <v/>
      </c>
      <c r="P298" t="str">
        <f>IF(OR(Dades!P298&lt;&gt;"",Dades!Q298&lt;&gt;"",Dades!R298&lt;&gt;"",Dades!S298&lt;&gt;"",Dades!T298&lt;&gt;"",Dades!U298&lt;&gt;"",Dades!V298&lt;&gt;""),"Buidar col P i endavant","")</f>
        <v/>
      </c>
      <c r="Q298" t="str">
        <f>IF(Dades!B298="DESPESA PERSONAL",
IFERROR(IF(
       AND(
         LEN(Dades!C298)=8,
         AND(ISNUMBER(VALUE(LEFT(Dades!C298,2))),VALUE(LEFT(Dades!C298,2))&gt;=1,VALUE(LEFT(Dades!C298,2))&lt;13),
         OR(MID(Dades!C298,3,1)="N",MID(Dades!C298,3,1)="E"),
         MID(Dades!C298,4,1)="/",
         AND(ISNUMBER(VALUE(RIGHT(Dades!C298,4))),VALUE(RIGHT(Dades!C298,4))&gt;=2000,VALUE(RIGHT(Dades!C298,4))&lt;2100)
       )
=FALSE,"Valor incorrecte",""),"Valor incorrecte"),"")</f>
        <v/>
      </c>
    </row>
    <row r="299" spans="1:17" x14ac:dyDescent="0.3">
      <c r="A299" t="str">
        <f>IF(Dades!A299&lt;&gt;"",IF(AND(Dades!A298="",Dades!B298="",Dades!C298="",Dades!D298="",Dades!E298="",Dades!F298="",Dades!G298="",Dades!H298="",Dades!I298="",Dades!J298="",Dades!K298="",Dades!L298="",Dades!M298="",Dades!N298="",Dades!O298=""),
"No es carregarà",
    IF(OR(Dades!A299="DIRECTA",Dades!A299="INDIRECTA"),Dades!A299,"Valor incorrecte")),
IF(Dades!B299="","","Camp obligatori"))</f>
        <v/>
      </c>
      <c r="B299" t="str">
        <f>IF(Dades!B299&lt;&gt;"",
IF(OR(Dades!B299="SERVEI PROFESSIONAL",
           Dades!B299="DESPESA PERSONAL",
           Dades!B299="ASSEGURANÇA",
           Dades!B299="DIETA",
           Dades!B299="AMORTITZACIO",
           Dades!B299="SUBMINISTRAMENT",
           Dades!B299="SERVEI GENERAL",
           Dades!B299="ALTRES"),
Dades!B299,"Valor incorrecte"),
IF(Dades!A299="","","Camp obligatori"))</f>
        <v/>
      </c>
      <c r="C299" s="6" t="str">
        <f>IF(Dades!C299&lt;&gt;"",
       IF(Dades!B299="DESPESA PERSONAL",
             IF(Q299="",Dades!C299,"Valor incorrecte"),
             Dades!C299),
IF(AND(Dades!B299&lt;&gt;"DIETA",Dades!B299&lt;&gt;"ALTRES"),
     IF(Dades!A299="", "", "Camp obligatori"),
      ""))</f>
        <v/>
      </c>
      <c r="D299" s="2" t="str">
        <f ca="1">IFERROR(IF(Dades!D299&lt;&gt;"",
       IF(OR(CELL("formato",Dades!D299)="D1",CELL("formato",Dades!D299)="D4"),Dades!D299+0,"Format incorrecte"),
      IF(Dades!A299="","","Camp obligatori")),"Valor incorrecte")</f>
        <v/>
      </c>
      <c r="E299" s="2" t="str">
        <f ca="1">IFERROR(IF(Dades!E299&lt;&gt;"",
       IF(OR(CELL("formato",Dades!E299)="D1",CELL("formato",Dades!E299)="D4"),Dades!E299+0,"Format incorrecte"),
      IF(Dades!A299="","","Camp obligatori")),"Valor incorrecte")</f>
        <v/>
      </c>
      <c r="F299" t="str">
        <f>IF(Dades!F299="",IF(Dades!A299="","",IF(Dades!B299="DESPESA PERSONAL","Camp obligatori","")),
IF(LEN(Dades!F299)&gt;255,"Longitud superada",Dades!F299))</f>
        <v/>
      </c>
      <c r="G299" t="str">
        <f>IF(Dades!G299&lt;&gt;"",Dades!G299,
IF(Dades!A299="","","Camp obligatori"))</f>
        <v/>
      </c>
      <c r="H299" t="str">
        <f>IF(Dades!H299="",IF(Dades!A299="","","Camp obligatori"),
IF(LEN(Dades!H299)&gt;255,"Longitud superada",Dades!H299))</f>
        <v/>
      </c>
      <c r="I299" s="7" t="str">
        <f>IFERROR(IF(Dades!I299&lt;&gt;"",
IF(TYPE(Dades!I299)=1,Dades!I299,"Format incorrecte"),
IF(Dades!A299="","","Camp obligatori")),"Valor incorrecte")</f>
        <v/>
      </c>
      <c r="J299" s="7" t="str">
        <f>IFERROR(IF(Dades!J299&lt;&gt;"",
       IF(TYPE(Dades!J299)=1,IF(Dades!I299&lt;Dades!J299,"Import incorrecte",Dades!J299),"Format incorrecte"),
IF(Dades!A299="","","")),"Valor incorrecte")</f>
        <v/>
      </c>
      <c r="K299" s="7" t="str">
        <f>IFERROR(IF(Dades!K299&lt;&gt;"",
IF(TYPE(Dades!K299)=1,Dades!K299,"Format incorrecte"),
IF(Dades!A299="","","Camp obligatori")),"Valor incorrecte")</f>
        <v/>
      </c>
      <c r="L299" s="7" t="str">
        <f>IFERROR(IF(Dades!L299&lt;&gt;"",
       IF(TYPE(Dades!L299)=1,IF(Dades!K299&lt;Dades!L299,"Import incorrecte",Dades!L299),"Format incorrecte"),
IF(Dades!A299="","","Camp obligatori")),"Valor incorrecte")</f>
        <v/>
      </c>
      <c r="M299" s="7" t="str">
        <f>IFERROR(IF(Dades!M299&lt;&gt;"",
IF(TYPE(Dades!M299)=1,Dades!M299,"Format incorrecte"),
IF(Dades!A299="","","")),"Valor incorrecte")</f>
        <v/>
      </c>
      <c r="N299" t="str">
        <f>IF(Dades!N299="","",
IF(LEN(Dades!N299)&gt;255,"Longitud superada",Dades!N299))</f>
        <v/>
      </c>
      <c r="O299" t="str">
        <f>IF(Dades!O299="","",
IF(LEN(Dades!O299)&gt;1000,"Longitud superada",Dades!O299))</f>
        <v/>
      </c>
      <c r="P299" t="str">
        <f>IF(OR(Dades!P299&lt;&gt;"",Dades!Q299&lt;&gt;"",Dades!R299&lt;&gt;"",Dades!S299&lt;&gt;"",Dades!T299&lt;&gt;"",Dades!U299&lt;&gt;"",Dades!V299&lt;&gt;""),"Buidar col P i endavant","")</f>
        <v/>
      </c>
      <c r="Q299" t="str">
        <f>IF(Dades!B299="DESPESA PERSONAL",
IFERROR(IF(
       AND(
         LEN(Dades!C299)=8,
         AND(ISNUMBER(VALUE(LEFT(Dades!C299,2))),VALUE(LEFT(Dades!C299,2))&gt;=1,VALUE(LEFT(Dades!C299,2))&lt;13),
         OR(MID(Dades!C299,3,1)="N",MID(Dades!C299,3,1)="E"),
         MID(Dades!C299,4,1)="/",
         AND(ISNUMBER(VALUE(RIGHT(Dades!C299,4))),VALUE(RIGHT(Dades!C299,4))&gt;=2000,VALUE(RIGHT(Dades!C299,4))&lt;2100)
       )
=FALSE,"Valor incorrecte",""),"Valor incorrecte"),"")</f>
        <v/>
      </c>
    </row>
    <row r="300" spans="1:17" x14ac:dyDescent="0.3">
      <c r="A300" t="str">
        <f>IF(Dades!A300&lt;&gt;"",IF(AND(Dades!A299="",Dades!B299="",Dades!C299="",Dades!D299="",Dades!E299="",Dades!F299="",Dades!G299="",Dades!H299="",Dades!I299="",Dades!J299="",Dades!K299="",Dades!L299="",Dades!M299="",Dades!N299="",Dades!O299=""),
"No es carregarà",
    IF(OR(Dades!A300="DIRECTA",Dades!A300="INDIRECTA"),Dades!A300,"Valor incorrecte")),
IF(Dades!B300="","","Camp obligatori"))</f>
        <v/>
      </c>
      <c r="B300" t="str">
        <f>IF(Dades!B300&lt;&gt;"",
IF(OR(Dades!B300="SERVEI PROFESSIONAL",
           Dades!B300="DESPESA PERSONAL",
           Dades!B300="ASSEGURANÇA",
           Dades!B300="DIETA",
           Dades!B300="AMORTITZACIO",
           Dades!B300="SUBMINISTRAMENT",
           Dades!B300="SERVEI GENERAL",
           Dades!B300="ALTRES"),
Dades!B300,"Valor incorrecte"),
IF(Dades!A300="","","Camp obligatori"))</f>
        <v/>
      </c>
      <c r="C300" s="6" t="str">
        <f>IF(Dades!C300&lt;&gt;"",
       IF(Dades!B300="DESPESA PERSONAL",
             IF(Q300="",Dades!C300,"Valor incorrecte"),
             Dades!C300),
IF(AND(Dades!B300&lt;&gt;"DIETA",Dades!B300&lt;&gt;"ALTRES"),
     IF(Dades!A300="", "", "Camp obligatori"),
      ""))</f>
        <v/>
      </c>
      <c r="D300" s="2" t="str">
        <f ca="1">IFERROR(IF(Dades!D300&lt;&gt;"",
       IF(OR(CELL("formato",Dades!D300)="D1",CELL("formato",Dades!D300)="D4"),Dades!D300+0,"Format incorrecte"),
      IF(Dades!A300="","","Camp obligatori")),"Valor incorrecte")</f>
        <v/>
      </c>
      <c r="E300" s="2" t="str">
        <f ca="1">IFERROR(IF(Dades!E300&lt;&gt;"",
       IF(OR(CELL("formato",Dades!E300)="D1",CELL("formato",Dades!E300)="D4"),Dades!E300+0,"Format incorrecte"),
      IF(Dades!A300="","","Camp obligatori")),"Valor incorrecte")</f>
        <v/>
      </c>
      <c r="F300" t="str">
        <f>IF(Dades!F300="",IF(Dades!A300="","",IF(Dades!B300="DESPESA PERSONAL","Camp obligatori","")),
IF(LEN(Dades!F300)&gt;255,"Longitud superada",Dades!F300))</f>
        <v/>
      </c>
      <c r="G300" t="str">
        <f>IF(Dades!G300&lt;&gt;"",Dades!G300,
IF(Dades!A300="","","Camp obligatori"))</f>
        <v/>
      </c>
      <c r="H300" t="str">
        <f>IF(Dades!H300="",IF(Dades!A300="","","Camp obligatori"),
IF(LEN(Dades!H300)&gt;255,"Longitud superada",Dades!H300))</f>
        <v/>
      </c>
      <c r="I300" s="7" t="str">
        <f>IFERROR(IF(Dades!I300&lt;&gt;"",
IF(TYPE(Dades!I300)=1,Dades!I300,"Format incorrecte"),
IF(Dades!A300="","","Camp obligatori")),"Valor incorrecte")</f>
        <v/>
      </c>
      <c r="J300" s="7" t="str">
        <f>IFERROR(IF(Dades!J300&lt;&gt;"",
       IF(TYPE(Dades!J300)=1,IF(Dades!I300&lt;Dades!J300,"Import incorrecte",Dades!J300),"Format incorrecte"),
IF(Dades!A300="","","")),"Valor incorrecte")</f>
        <v/>
      </c>
      <c r="K300" s="7" t="str">
        <f>IFERROR(IF(Dades!K300&lt;&gt;"",
IF(TYPE(Dades!K300)=1,Dades!K300,"Format incorrecte"),
IF(Dades!A300="","","Camp obligatori")),"Valor incorrecte")</f>
        <v/>
      </c>
      <c r="L300" s="7" t="str">
        <f>IFERROR(IF(Dades!L300&lt;&gt;"",
       IF(TYPE(Dades!L300)=1,IF(Dades!K300&lt;Dades!L300,"Import incorrecte",Dades!L300),"Format incorrecte"),
IF(Dades!A300="","","Camp obligatori")),"Valor incorrecte")</f>
        <v/>
      </c>
      <c r="M300" s="7" t="str">
        <f>IFERROR(IF(Dades!M300&lt;&gt;"",
IF(TYPE(Dades!M300)=1,Dades!M300,"Format incorrecte"),
IF(Dades!A300="","","")),"Valor incorrecte")</f>
        <v/>
      </c>
      <c r="N300" t="str">
        <f>IF(Dades!N300="","",
IF(LEN(Dades!N300)&gt;255,"Longitud superada",Dades!N300))</f>
        <v/>
      </c>
      <c r="O300" t="str">
        <f>IF(Dades!O300="","",
IF(LEN(Dades!O300)&gt;1000,"Longitud superada",Dades!O300))</f>
        <v/>
      </c>
      <c r="P300" t="str">
        <f>IF(OR(Dades!P300&lt;&gt;"",Dades!Q300&lt;&gt;"",Dades!R300&lt;&gt;"",Dades!S300&lt;&gt;"",Dades!T300&lt;&gt;"",Dades!U300&lt;&gt;"",Dades!V300&lt;&gt;""),"Buidar col P i endavant","")</f>
        <v/>
      </c>
      <c r="Q300" t="str">
        <f>IF(Dades!B300="DESPESA PERSONAL",
IFERROR(IF(
       AND(
         LEN(Dades!C300)=8,
         AND(ISNUMBER(VALUE(LEFT(Dades!C300,2))),VALUE(LEFT(Dades!C300,2))&gt;=1,VALUE(LEFT(Dades!C300,2))&lt;13),
         OR(MID(Dades!C300,3,1)="N",MID(Dades!C300,3,1)="E"),
         MID(Dades!C300,4,1)="/",
         AND(ISNUMBER(VALUE(RIGHT(Dades!C300,4))),VALUE(RIGHT(Dades!C300,4))&gt;=2000,VALUE(RIGHT(Dades!C300,4))&lt;2100)
       )
=FALSE,"Valor incorrecte",""),"Valor incorrecte"),"")</f>
        <v/>
      </c>
    </row>
    <row r="301" spans="1:17" x14ac:dyDescent="0.3">
      <c r="A301" t="str">
        <f>IF(Dades!A301&lt;&gt;"",IF(AND(Dades!A300="",Dades!B300="",Dades!C300="",Dades!D300="",Dades!E300="",Dades!F300="",Dades!G300="",Dades!H300="",Dades!I300="",Dades!J300="",Dades!K300="",Dades!L300="",Dades!M300="",Dades!N300="",Dades!O300=""),
"No es carregarà",
    IF(OR(Dades!A301="DIRECTA",Dades!A301="INDIRECTA"),Dades!A301,"Valor incorrecte")),
IF(Dades!B301="","","Camp obligatori"))</f>
        <v/>
      </c>
      <c r="B301" t="str">
        <f>IF(Dades!B301&lt;&gt;"",
IF(OR(Dades!B301="SERVEI PROFESSIONAL",
           Dades!B301="DESPESA PERSONAL",
           Dades!B301="ASSEGURANÇA",
           Dades!B301="DIETA",
           Dades!B301="AMORTITZACIO",
           Dades!B301="SUBMINISTRAMENT",
           Dades!B301="SERVEI GENERAL",
           Dades!B301="ALTRES"),
Dades!B301,"Valor incorrecte"),
IF(Dades!A301="","","Camp obligatori"))</f>
        <v/>
      </c>
      <c r="C301" s="6" t="str">
        <f>IF(Dades!C301&lt;&gt;"",
       IF(Dades!B301="DESPESA PERSONAL",
             IF(Q301="",Dades!C301,"Valor incorrecte"),
             Dades!C301),
IF(AND(Dades!B301&lt;&gt;"DIETA",Dades!B301&lt;&gt;"ALTRES"),
     IF(Dades!A301="", "", "Camp obligatori"),
      ""))</f>
        <v/>
      </c>
      <c r="D301" s="2" t="str">
        <f ca="1">IFERROR(IF(Dades!D301&lt;&gt;"",
       IF(OR(CELL("formato",Dades!D301)="D1",CELL("formato",Dades!D301)="D4"),Dades!D301+0,"Format incorrecte"),
      IF(Dades!A301="","","Camp obligatori")),"Valor incorrecte")</f>
        <v/>
      </c>
      <c r="E301" s="2" t="str">
        <f ca="1">IFERROR(IF(Dades!E301&lt;&gt;"",
       IF(OR(CELL("formato",Dades!E301)="D1",CELL("formato",Dades!E301)="D4"),Dades!E301+0,"Format incorrecte"),
      IF(Dades!A301="","","Camp obligatori")),"Valor incorrecte")</f>
        <v/>
      </c>
      <c r="F301" t="str">
        <f>IF(Dades!F301="",IF(Dades!A301="","",IF(Dades!B301="DESPESA PERSONAL","Camp obligatori","")),
IF(LEN(Dades!F301)&gt;255,"Longitud superada",Dades!F301))</f>
        <v/>
      </c>
      <c r="G301" t="str">
        <f>IF(Dades!G301&lt;&gt;"",Dades!G301,
IF(Dades!A301="","","Camp obligatori"))</f>
        <v/>
      </c>
      <c r="H301" t="str">
        <f>IF(Dades!H301="",IF(Dades!A301="","","Camp obligatori"),
IF(LEN(Dades!H301)&gt;255,"Longitud superada",Dades!H301))</f>
        <v/>
      </c>
      <c r="I301" s="7" t="str">
        <f>IFERROR(IF(Dades!I301&lt;&gt;"",
IF(TYPE(Dades!I301)=1,Dades!I301,"Format incorrecte"),
IF(Dades!A301="","","Camp obligatori")),"Valor incorrecte")</f>
        <v/>
      </c>
      <c r="J301" s="7" t="str">
        <f>IFERROR(IF(Dades!J301&lt;&gt;"",
       IF(TYPE(Dades!J301)=1,IF(Dades!I301&lt;Dades!J301,"Import incorrecte",Dades!J301),"Format incorrecte"),
IF(Dades!A301="","","")),"Valor incorrecte")</f>
        <v/>
      </c>
      <c r="K301" s="7" t="str">
        <f>IFERROR(IF(Dades!K301&lt;&gt;"",
IF(TYPE(Dades!K301)=1,Dades!K301,"Format incorrecte"),
IF(Dades!A301="","","Camp obligatori")),"Valor incorrecte")</f>
        <v/>
      </c>
      <c r="L301" s="7" t="str">
        <f>IFERROR(IF(Dades!L301&lt;&gt;"",
       IF(TYPE(Dades!L301)=1,IF(Dades!K301&lt;Dades!L301,"Import incorrecte",Dades!L301),"Format incorrecte"),
IF(Dades!A301="","","Camp obligatori")),"Valor incorrecte")</f>
        <v/>
      </c>
      <c r="M301" s="7" t="str">
        <f>IFERROR(IF(Dades!M301&lt;&gt;"",
IF(TYPE(Dades!M301)=1,Dades!M301,"Format incorrecte"),
IF(Dades!A301="","","")),"Valor incorrecte")</f>
        <v/>
      </c>
      <c r="N301" t="str">
        <f>IF(Dades!N301="","",
IF(LEN(Dades!N301)&gt;255,"Longitud superada",Dades!N301))</f>
        <v/>
      </c>
      <c r="O301" t="str">
        <f>IF(Dades!O301="","",
IF(LEN(Dades!O301)&gt;1000,"Longitud superada",Dades!O301))</f>
        <v/>
      </c>
      <c r="P301" t="str">
        <f>IF(OR(Dades!P301&lt;&gt;"",Dades!Q301&lt;&gt;"",Dades!R301&lt;&gt;"",Dades!S301&lt;&gt;"",Dades!T301&lt;&gt;"",Dades!U301&lt;&gt;"",Dades!V301&lt;&gt;""),"Buidar col P i endavant","")</f>
        <v/>
      </c>
      <c r="Q301" t="str">
        <f>IF(Dades!B301="DESPESA PERSONAL",
IFERROR(IF(
       AND(
         LEN(Dades!C301)=8,
         AND(ISNUMBER(VALUE(LEFT(Dades!C301,2))),VALUE(LEFT(Dades!C301,2))&gt;=1,VALUE(LEFT(Dades!C301,2))&lt;13),
         OR(MID(Dades!C301,3,1)="N",MID(Dades!C301,3,1)="E"),
         MID(Dades!C301,4,1)="/",
         AND(ISNUMBER(VALUE(RIGHT(Dades!C301,4))),VALUE(RIGHT(Dades!C301,4))&gt;=2000,VALUE(RIGHT(Dades!C301,4))&lt;2100)
       )
=FALSE,"Valor incorrecte",""),"Valor incorrecte"),"")</f>
        <v/>
      </c>
    </row>
    <row r="302" spans="1:17" x14ac:dyDescent="0.3">
      <c r="A302" t="str">
        <f>IF(Dades!A302&lt;&gt;"",IF(AND(Dades!A301="",Dades!B301="",Dades!C301="",Dades!D301="",Dades!E301="",Dades!F301="",Dades!G301="",Dades!H301="",Dades!I301="",Dades!J301="",Dades!K301="",Dades!L301="",Dades!M301="",Dades!N301="",Dades!O301=""),
"No es carregarà",
    IF(OR(Dades!A302="DIRECTA",Dades!A302="INDIRECTA"),Dades!A302,"Valor incorrecte")),
IF(Dades!B302="","","Camp obligatori"))</f>
        <v/>
      </c>
      <c r="B302" t="str">
        <f>IF(Dades!B302&lt;&gt;"",
IF(OR(Dades!B302="SERVEI PROFESSIONAL",
           Dades!B302="DESPESA PERSONAL",
           Dades!B302="ASSEGURANÇA",
           Dades!B302="DIETA",
           Dades!B302="AMORTITZACIO",
           Dades!B302="SUBMINISTRAMENT",
           Dades!B302="SERVEI GENERAL",
           Dades!B302="ALTRES"),
Dades!B302,"Valor incorrecte"),
IF(Dades!A302="","","Camp obligatori"))</f>
        <v/>
      </c>
      <c r="C302" s="6" t="str">
        <f>IF(Dades!C302&lt;&gt;"",
       IF(Dades!B302="DESPESA PERSONAL",
             IF(Q302="",Dades!C302,"Valor incorrecte"),
             Dades!C302),
IF(AND(Dades!B302&lt;&gt;"DIETA",Dades!B302&lt;&gt;"ALTRES"),
     IF(Dades!A302="", "", "Camp obligatori"),
      ""))</f>
        <v/>
      </c>
      <c r="D302" s="2" t="str">
        <f ca="1">IFERROR(IF(Dades!D302&lt;&gt;"",
       IF(OR(CELL("formato",Dades!D302)="D1",CELL("formato",Dades!D302)="D4"),Dades!D302+0,"Format incorrecte"),
      IF(Dades!A302="","","Camp obligatori")),"Valor incorrecte")</f>
        <v/>
      </c>
      <c r="E302" s="2" t="str">
        <f ca="1">IFERROR(IF(Dades!E302&lt;&gt;"",
       IF(OR(CELL("formato",Dades!E302)="D1",CELL("formato",Dades!E302)="D4"),Dades!E302+0,"Format incorrecte"),
      IF(Dades!A302="","","Camp obligatori")),"Valor incorrecte")</f>
        <v/>
      </c>
      <c r="F302" t="str">
        <f>IF(Dades!F302="",IF(Dades!A302="","",IF(Dades!B302="DESPESA PERSONAL","Camp obligatori","")),
IF(LEN(Dades!F302)&gt;255,"Longitud superada",Dades!F302))</f>
        <v/>
      </c>
      <c r="G302" t="str">
        <f>IF(Dades!G302&lt;&gt;"",Dades!G302,
IF(Dades!A302="","","Camp obligatori"))</f>
        <v/>
      </c>
      <c r="H302" t="str">
        <f>IF(Dades!H302="",IF(Dades!A302="","","Camp obligatori"),
IF(LEN(Dades!H302)&gt;255,"Longitud superada",Dades!H302))</f>
        <v/>
      </c>
      <c r="I302" s="7" t="str">
        <f>IFERROR(IF(Dades!I302&lt;&gt;"",
IF(TYPE(Dades!I302)=1,Dades!I302,"Format incorrecte"),
IF(Dades!A302="","","Camp obligatori")),"Valor incorrecte")</f>
        <v/>
      </c>
      <c r="J302" s="7" t="str">
        <f>IFERROR(IF(Dades!J302&lt;&gt;"",
       IF(TYPE(Dades!J302)=1,IF(Dades!I302&lt;Dades!J302,"Import incorrecte",Dades!J302),"Format incorrecte"),
IF(Dades!A302="","","")),"Valor incorrecte")</f>
        <v/>
      </c>
      <c r="K302" s="7" t="str">
        <f>IFERROR(IF(Dades!K302&lt;&gt;"",
IF(TYPE(Dades!K302)=1,Dades!K302,"Format incorrecte"),
IF(Dades!A302="","","Camp obligatori")),"Valor incorrecte")</f>
        <v/>
      </c>
      <c r="L302" s="7" t="str">
        <f>IFERROR(IF(Dades!L302&lt;&gt;"",
       IF(TYPE(Dades!L302)=1,IF(Dades!K302&lt;Dades!L302,"Import incorrecte",Dades!L302),"Format incorrecte"),
IF(Dades!A302="","","Camp obligatori")),"Valor incorrecte")</f>
        <v/>
      </c>
      <c r="M302" s="7" t="str">
        <f>IFERROR(IF(Dades!M302&lt;&gt;"",
IF(TYPE(Dades!M302)=1,Dades!M302,"Format incorrecte"),
IF(Dades!A302="","","")),"Valor incorrecte")</f>
        <v/>
      </c>
      <c r="N302" t="str">
        <f>IF(Dades!N302="","",
IF(LEN(Dades!N302)&gt;255,"Longitud superada",Dades!N302))</f>
        <v/>
      </c>
      <c r="O302" t="str">
        <f>IF(Dades!O302="","",
IF(LEN(Dades!O302)&gt;1000,"Longitud superada",Dades!O302))</f>
        <v/>
      </c>
      <c r="P302" t="str">
        <f>IF(OR(Dades!P302&lt;&gt;"",Dades!Q302&lt;&gt;"",Dades!R302&lt;&gt;"",Dades!S302&lt;&gt;"",Dades!T302&lt;&gt;"",Dades!U302&lt;&gt;"",Dades!V302&lt;&gt;""),"Buidar col P i endavant","")</f>
        <v/>
      </c>
      <c r="Q302" t="str">
        <f>IF(Dades!B302="DESPESA PERSONAL",
IFERROR(IF(
       AND(
         LEN(Dades!C302)=8,
         AND(ISNUMBER(VALUE(LEFT(Dades!C302,2))),VALUE(LEFT(Dades!C302,2))&gt;=1,VALUE(LEFT(Dades!C302,2))&lt;13),
         OR(MID(Dades!C302,3,1)="N",MID(Dades!C302,3,1)="E"),
         MID(Dades!C302,4,1)="/",
         AND(ISNUMBER(VALUE(RIGHT(Dades!C302,4))),VALUE(RIGHT(Dades!C302,4))&gt;=2000,VALUE(RIGHT(Dades!C302,4))&lt;2100)
       )
=FALSE,"Valor incorrecte",""),"Valor incorrecte"),"")</f>
        <v/>
      </c>
    </row>
    <row r="303" spans="1:17" x14ac:dyDescent="0.3">
      <c r="A303" t="str">
        <f>IF(Dades!A303&lt;&gt;"",IF(AND(Dades!A302="",Dades!B302="",Dades!C302="",Dades!D302="",Dades!E302="",Dades!F302="",Dades!G302="",Dades!H302="",Dades!I302="",Dades!J302="",Dades!K302="",Dades!L302="",Dades!M302="",Dades!N302="",Dades!O302=""),
"No es carregarà",
    IF(OR(Dades!A303="DIRECTA",Dades!A303="INDIRECTA"),Dades!A303,"Valor incorrecte")),
IF(Dades!B303="","","Camp obligatori"))</f>
        <v/>
      </c>
      <c r="B303" t="str">
        <f>IF(Dades!B303&lt;&gt;"",
IF(OR(Dades!B303="SERVEI PROFESSIONAL",
           Dades!B303="DESPESA PERSONAL",
           Dades!B303="ASSEGURANÇA",
           Dades!B303="DIETA",
           Dades!B303="AMORTITZACIO",
           Dades!B303="SUBMINISTRAMENT",
           Dades!B303="SERVEI GENERAL",
           Dades!B303="ALTRES"),
Dades!B303,"Valor incorrecte"),
IF(Dades!A303="","","Camp obligatori"))</f>
        <v/>
      </c>
      <c r="C303" s="6" t="str">
        <f>IF(Dades!C303&lt;&gt;"",
       IF(Dades!B303="DESPESA PERSONAL",
             IF(Q303="",Dades!C303,"Valor incorrecte"),
             Dades!C303),
IF(AND(Dades!B303&lt;&gt;"DIETA",Dades!B303&lt;&gt;"ALTRES"),
     IF(Dades!A303="", "", "Camp obligatori"),
      ""))</f>
        <v/>
      </c>
      <c r="D303" s="2" t="str">
        <f ca="1">IFERROR(IF(Dades!D303&lt;&gt;"",
       IF(OR(CELL("formato",Dades!D303)="D1",CELL("formato",Dades!D303)="D4"),Dades!D303+0,"Format incorrecte"),
      IF(Dades!A303="","","Camp obligatori")),"Valor incorrecte")</f>
        <v/>
      </c>
      <c r="E303" s="2" t="str">
        <f ca="1">IFERROR(IF(Dades!E303&lt;&gt;"",
       IF(OR(CELL("formato",Dades!E303)="D1",CELL("formato",Dades!E303)="D4"),Dades!E303+0,"Format incorrecte"),
      IF(Dades!A303="","","Camp obligatori")),"Valor incorrecte")</f>
        <v/>
      </c>
      <c r="F303" t="str">
        <f>IF(Dades!F303="",IF(Dades!A303="","",IF(Dades!B303="DESPESA PERSONAL","Camp obligatori","")),
IF(LEN(Dades!F303)&gt;255,"Longitud superada",Dades!F303))</f>
        <v/>
      </c>
      <c r="G303" t="str">
        <f>IF(Dades!G303&lt;&gt;"",Dades!G303,
IF(Dades!A303="","","Camp obligatori"))</f>
        <v/>
      </c>
      <c r="H303" t="str">
        <f>IF(Dades!H303="",IF(Dades!A303="","","Camp obligatori"),
IF(LEN(Dades!H303)&gt;255,"Longitud superada",Dades!H303))</f>
        <v/>
      </c>
      <c r="I303" s="7" t="str">
        <f>IFERROR(IF(Dades!I303&lt;&gt;"",
IF(TYPE(Dades!I303)=1,Dades!I303,"Format incorrecte"),
IF(Dades!A303="","","Camp obligatori")),"Valor incorrecte")</f>
        <v/>
      </c>
      <c r="J303" s="7" t="str">
        <f>IFERROR(IF(Dades!J303&lt;&gt;"",
       IF(TYPE(Dades!J303)=1,IF(Dades!I303&lt;Dades!J303,"Import incorrecte",Dades!J303),"Format incorrecte"),
IF(Dades!A303="","","")),"Valor incorrecte")</f>
        <v/>
      </c>
      <c r="K303" s="7" t="str">
        <f>IFERROR(IF(Dades!K303&lt;&gt;"",
IF(TYPE(Dades!K303)=1,Dades!K303,"Format incorrecte"),
IF(Dades!A303="","","Camp obligatori")),"Valor incorrecte")</f>
        <v/>
      </c>
      <c r="L303" s="7" t="str">
        <f>IFERROR(IF(Dades!L303&lt;&gt;"",
       IF(TYPE(Dades!L303)=1,IF(Dades!K303&lt;Dades!L303,"Import incorrecte",Dades!L303),"Format incorrecte"),
IF(Dades!A303="","","Camp obligatori")),"Valor incorrecte")</f>
        <v/>
      </c>
      <c r="M303" s="7" t="str">
        <f>IFERROR(IF(Dades!M303&lt;&gt;"",
IF(TYPE(Dades!M303)=1,Dades!M303,"Format incorrecte"),
IF(Dades!A303="","","")),"Valor incorrecte")</f>
        <v/>
      </c>
      <c r="N303" t="str">
        <f>IF(Dades!N303="","",
IF(LEN(Dades!N303)&gt;255,"Longitud superada",Dades!N303))</f>
        <v/>
      </c>
      <c r="O303" t="str">
        <f>IF(Dades!O303="","",
IF(LEN(Dades!O303)&gt;1000,"Longitud superada",Dades!O303))</f>
        <v/>
      </c>
      <c r="P303" t="str">
        <f>IF(OR(Dades!P303&lt;&gt;"",Dades!Q303&lt;&gt;"",Dades!R303&lt;&gt;"",Dades!S303&lt;&gt;"",Dades!T303&lt;&gt;"",Dades!U303&lt;&gt;"",Dades!V303&lt;&gt;""),"Buidar col P i endavant","")</f>
        <v/>
      </c>
      <c r="Q303" t="str">
        <f>IF(Dades!B303="DESPESA PERSONAL",
IFERROR(IF(
       AND(
         LEN(Dades!C303)=8,
         AND(ISNUMBER(VALUE(LEFT(Dades!C303,2))),VALUE(LEFT(Dades!C303,2))&gt;=1,VALUE(LEFT(Dades!C303,2))&lt;13),
         OR(MID(Dades!C303,3,1)="N",MID(Dades!C303,3,1)="E"),
         MID(Dades!C303,4,1)="/",
         AND(ISNUMBER(VALUE(RIGHT(Dades!C303,4))),VALUE(RIGHT(Dades!C303,4))&gt;=2000,VALUE(RIGHT(Dades!C303,4))&lt;2100)
       )
=FALSE,"Valor incorrecte",""),"Valor incorrecte"),"")</f>
        <v/>
      </c>
    </row>
    <row r="304" spans="1:17" x14ac:dyDescent="0.3">
      <c r="A304" t="str">
        <f>IF(Dades!A304&lt;&gt;"",IF(AND(Dades!A303="",Dades!B303="",Dades!C303="",Dades!D303="",Dades!E303="",Dades!F303="",Dades!G303="",Dades!H303="",Dades!I303="",Dades!J303="",Dades!K303="",Dades!L303="",Dades!M303="",Dades!N303="",Dades!O303=""),
"No es carregarà",
    IF(OR(Dades!A304="DIRECTA",Dades!A304="INDIRECTA"),Dades!A304,"Valor incorrecte")),
IF(Dades!B304="","","Camp obligatori"))</f>
        <v/>
      </c>
      <c r="B304" t="str">
        <f>IF(Dades!B304&lt;&gt;"",
IF(OR(Dades!B304="SERVEI PROFESSIONAL",
           Dades!B304="DESPESA PERSONAL",
           Dades!B304="ASSEGURANÇA",
           Dades!B304="DIETA",
           Dades!B304="AMORTITZACIO",
           Dades!B304="SUBMINISTRAMENT",
           Dades!B304="SERVEI GENERAL",
           Dades!B304="ALTRES"),
Dades!B304,"Valor incorrecte"),
IF(Dades!A304="","","Camp obligatori"))</f>
        <v/>
      </c>
      <c r="C304" s="6" t="str">
        <f>IF(Dades!C304&lt;&gt;"",
       IF(Dades!B304="DESPESA PERSONAL",
             IF(Q304="",Dades!C304,"Valor incorrecte"),
             Dades!C304),
IF(AND(Dades!B304&lt;&gt;"DIETA",Dades!B304&lt;&gt;"ALTRES"),
     IF(Dades!A304="", "", "Camp obligatori"),
      ""))</f>
        <v/>
      </c>
      <c r="D304" s="2" t="str">
        <f ca="1">IFERROR(IF(Dades!D304&lt;&gt;"",
       IF(OR(CELL("formato",Dades!D304)="D1",CELL("formato",Dades!D304)="D4"),Dades!D304+0,"Format incorrecte"),
      IF(Dades!A304="","","Camp obligatori")),"Valor incorrecte")</f>
        <v/>
      </c>
      <c r="E304" s="2" t="str">
        <f ca="1">IFERROR(IF(Dades!E304&lt;&gt;"",
       IF(OR(CELL("formato",Dades!E304)="D1",CELL("formato",Dades!E304)="D4"),Dades!E304+0,"Format incorrecte"),
      IF(Dades!A304="","","Camp obligatori")),"Valor incorrecte")</f>
        <v/>
      </c>
      <c r="F304" t="str">
        <f>IF(Dades!F304="",IF(Dades!A304="","",IF(Dades!B304="DESPESA PERSONAL","Camp obligatori","")),
IF(LEN(Dades!F304)&gt;255,"Longitud superada",Dades!F304))</f>
        <v/>
      </c>
      <c r="G304" t="str">
        <f>IF(Dades!G304&lt;&gt;"",Dades!G304,
IF(Dades!A304="","","Camp obligatori"))</f>
        <v/>
      </c>
      <c r="H304" t="str">
        <f>IF(Dades!H304="",IF(Dades!A304="","","Camp obligatori"),
IF(LEN(Dades!H304)&gt;255,"Longitud superada",Dades!H304))</f>
        <v/>
      </c>
      <c r="I304" s="7" t="str">
        <f>IFERROR(IF(Dades!I304&lt;&gt;"",
IF(TYPE(Dades!I304)=1,Dades!I304,"Format incorrecte"),
IF(Dades!A304="","","Camp obligatori")),"Valor incorrecte")</f>
        <v/>
      </c>
      <c r="J304" s="7" t="str">
        <f>IFERROR(IF(Dades!J304&lt;&gt;"",
       IF(TYPE(Dades!J304)=1,IF(Dades!I304&lt;Dades!J304,"Import incorrecte",Dades!J304),"Format incorrecte"),
IF(Dades!A304="","","")),"Valor incorrecte")</f>
        <v/>
      </c>
      <c r="K304" s="7" t="str">
        <f>IFERROR(IF(Dades!K304&lt;&gt;"",
IF(TYPE(Dades!K304)=1,Dades!K304,"Format incorrecte"),
IF(Dades!A304="","","Camp obligatori")),"Valor incorrecte")</f>
        <v/>
      </c>
      <c r="L304" s="7" t="str">
        <f>IFERROR(IF(Dades!L304&lt;&gt;"",
       IF(TYPE(Dades!L304)=1,IF(Dades!K304&lt;Dades!L304,"Import incorrecte",Dades!L304),"Format incorrecte"),
IF(Dades!A304="","","Camp obligatori")),"Valor incorrecte")</f>
        <v/>
      </c>
      <c r="M304" s="7" t="str">
        <f>IFERROR(IF(Dades!M304&lt;&gt;"",
IF(TYPE(Dades!M304)=1,Dades!M304,"Format incorrecte"),
IF(Dades!A304="","","")),"Valor incorrecte")</f>
        <v/>
      </c>
      <c r="N304" t="str">
        <f>IF(Dades!N304="","",
IF(LEN(Dades!N304)&gt;255,"Longitud superada",Dades!N304))</f>
        <v/>
      </c>
      <c r="O304" t="str">
        <f>IF(Dades!O304="","",
IF(LEN(Dades!O304)&gt;1000,"Longitud superada",Dades!O304))</f>
        <v/>
      </c>
      <c r="P304" t="str">
        <f>IF(OR(Dades!P304&lt;&gt;"",Dades!Q304&lt;&gt;"",Dades!R304&lt;&gt;"",Dades!S304&lt;&gt;"",Dades!T304&lt;&gt;"",Dades!U304&lt;&gt;"",Dades!V304&lt;&gt;""),"Buidar col P i endavant","")</f>
        <v/>
      </c>
      <c r="Q304" t="str">
        <f>IF(Dades!B304="DESPESA PERSONAL",
IFERROR(IF(
       AND(
         LEN(Dades!C304)=8,
         AND(ISNUMBER(VALUE(LEFT(Dades!C304,2))),VALUE(LEFT(Dades!C304,2))&gt;=1,VALUE(LEFT(Dades!C304,2))&lt;13),
         OR(MID(Dades!C304,3,1)="N",MID(Dades!C304,3,1)="E"),
         MID(Dades!C304,4,1)="/",
         AND(ISNUMBER(VALUE(RIGHT(Dades!C304,4))),VALUE(RIGHT(Dades!C304,4))&gt;=2000,VALUE(RIGHT(Dades!C304,4))&lt;2100)
       )
=FALSE,"Valor incorrecte",""),"Valor incorrecte"),"")</f>
        <v/>
      </c>
    </row>
    <row r="305" spans="1:17" x14ac:dyDescent="0.3">
      <c r="A305" t="str">
        <f>IF(Dades!A305&lt;&gt;"",IF(AND(Dades!A304="",Dades!B304="",Dades!C304="",Dades!D304="",Dades!E304="",Dades!F304="",Dades!G304="",Dades!H304="",Dades!I304="",Dades!J304="",Dades!K304="",Dades!L304="",Dades!M304="",Dades!N304="",Dades!O304=""),
"No es carregarà",
    IF(OR(Dades!A305="DIRECTA",Dades!A305="INDIRECTA"),Dades!A305,"Valor incorrecte")),
IF(Dades!B305="","","Camp obligatori"))</f>
        <v/>
      </c>
      <c r="B305" t="str">
        <f>IF(Dades!B305&lt;&gt;"",
IF(OR(Dades!B305="SERVEI PROFESSIONAL",
           Dades!B305="DESPESA PERSONAL",
           Dades!B305="ASSEGURANÇA",
           Dades!B305="DIETA",
           Dades!B305="AMORTITZACIO",
           Dades!B305="SUBMINISTRAMENT",
           Dades!B305="SERVEI GENERAL",
           Dades!B305="ALTRES"),
Dades!B305,"Valor incorrecte"),
IF(Dades!A305="","","Camp obligatori"))</f>
        <v/>
      </c>
      <c r="C305" s="6" t="str">
        <f>IF(Dades!C305&lt;&gt;"",
       IF(Dades!B305="DESPESA PERSONAL",
             IF(Q305="",Dades!C305,"Valor incorrecte"),
             Dades!C305),
IF(AND(Dades!B305&lt;&gt;"DIETA",Dades!B305&lt;&gt;"ALTRES"),
     IF(Dades!A305="", "", "Camp obligatori"),
      ""))</f>
        <v/>
      </c>
      <c r="D305" s="2" t="str">
        <f ca="1">IFERROR(IF(Dades!D305&lt;&gt;"",
       IF(OR(CELL("formato",Dades!D305)="D1",CELL("formato",Dades!D305)="D4"),Dades!D305+0,"Format incorrecte"),
      IF(Dades!A305="","","Camp obligatori")),"Valor incorrecte")</f>
        <v/>
      </c>
      <c r="E305" s="2" t="str">
        <f ca="1">IFERROR(IF(Dades!E305&lt;&gt;"",
       IF(OR(CELL("formato",Dades!E305)="D1",CELL("formato",Dades!E305)="D4"),Dades!E305+0,"Format incorrecte"),
      IF(Dades!A305="","","Camp obligatori")),"Valor incorrecte")</f>
        <v/>
      </c>
      <c r="F305" t="str">
        <f>IF(Dades!F305="",IF(Dades!A305="","",IF(Dades!B305="DESPESA PERSONAL","Camp obligatori","")),
IF(LEN(Dades!F305)&gt;255,"Longitud superada",Dades!F305))</f>
        <v/>
      </c>
      <c r="G305" t="str">
        <f>IF(Dades!G305&lt;&gt;"",Dades!G305,
IF(Dades!A305="","","Camp obligatori"))</f>
        <v/>
      </c>
      <c r="H305" t="str">
        <f>IF(Dades!H305="",IF(Dades!A305="","","Camp obligatori"),
IF(LEN(Dades!H305)&gt;255,"Longitud superada",Dades!H305))</f>
        <v/>
      </c>
      <c r="I305" s="7" t="str">
        <f>IFERROR(IF(Dades!I305&lt;&gt;"",
IF(TYPE(Dades!I305)=1,Dades!I305,"Format incorrecte"),
IF(Dades!A305="","","Camp obligatori")),"Valor incorrecte")</f>
        <v/>
      </c>
      <c r="J305" s="7" t="str">
        <f>IFERROR(IF(Dades!J305&lt;&gt;"",
       IF(TYPE(Dades!J305)=1,IF(Dades!I305&lt;Dades!J305,"Import incorrecte",Dades!J305),"Format incorrecte"),
IF(Dades!A305="","","")),"Valor incorrecte")</f>
        <v/>
      </c>
      <c r="K305" s="7" t="str">
        <f>IFERROR(IF(Dades!K305&lt;&gt;"",
IF(TYPE(Dades!K305)=1,Dades!K305,"Format incorrecte"),
IF(Dades!A305="","","Camp obligatori")),"Valor incorrecte")</f>
        <v/>
      </c>
      <c r="L305" s="7" t="str">
        <f>IFERROR(IF(Dades!L305&lt;&gt;"",
       IF(TYPE(Dades!L305)=1,IF(Dades!K305&lt;Dades!L305,"Import incorrecte",Dades!L305),"Format incorrecte"),
IF(Dades!A305="","","Camp obligatori")),"Valor incorrecte")</f>
        <v/>
      </c>
      <c r="M305" s="7" t="str">
        <f>IFERROR(IF(Dades!M305&lt;&gt;"",
IF(TYPE(Dades!M305)=1,Dades!M305,"Format incorrecte"),
IF(Dades!A305="","","")),"Valor incorrecte")</f>
        <v/>
      </c>
      <c r="N305" t="str">
        <f>IF(Dades!N305="","",
IF(LEN(Dades!N305)&gt;255,"Longitud superada",Dades!N305))</f>
        <v/>
      </c>
      <c r="O305" t="str">
        <f>IF(Dades!O305="","",
IF(LEN(Dades!O305)&gt;1000,"Longitud superada",Dades!O305))</f>
        <v/>
      </c>
      <c r="P305" t="str">
        <f>IF(OR(Dades!P305&lt;&gt;"",Dades!Q305&lt;&gt;"",Dades!R305&lt;&gt;"",Dades!S305&lt;&gt;"",Dades!T305&lt;&gt;"",Dades!U305&lt;&gt;"",Dades!V305&lt;&gt;""),"Buidar col P i endavant","")</f>
        <v/>
      </c>
      <c r="Q305" t="str">
        <f>IF(Dades!B305="DESPESA PERSONAL",
IFERROR(IF(
       AND(
         LEN(Dades!C305)=8,
         AND(ISNUMBER(VALUE(LEFT(Dades!C305,2))),VALUE(LEFT(Dades!C305,2))&gt;=1,VALUE(LEFT(Dades!C305,2))&lt;13),
         OR(MID(Dades!C305,3,1)="N",MID(Dades!C305,3,1)="E"),
         MID(Dades!C305,4,1)="/",
         AND(ISNUMBER(VALUE(RIGHT(Dades!C305,4))),VALUE(RIGHT(Dades!C305,4))&gt;=2000,VALUE(RIGHT(Dades!C305,4))&lt;2100)
       )
=FALSE,"Valor incorrecte",""),"Valor incorrecte"),"")</f>
        <v/>
      </c>
    </row>
    <row r="306" spans="1:17" x14ac:dyDescent="0.3">
      <c r="A306" t="str">
        <f>IF(Dades!A306&lt;&gt;"",IF(AND(Dades!A305="",Dades!B305="",Dades!C305="",Dades!D305="",Dades!E305="",Dades!F305="",Dades!G305="",Dades!H305="",Dades!I305="",Dades!J305="",Dades!K305="",Dades!L305="",Dades!M305="",Dades!N305="",Dades!O305=""),
"No es carregarà",
    IF(OR(Dades!A306="DIRECTA",Dades!A306="INDIRECTA"),Dades!A306,"Valor incorrecte")),
IF(Dades!B306="","","Camp obligatori"))</f>
        <v/>
      </c>
      <c r="B306" t="str">
        <f>IF(Dades!B306&lt;&gt;"",
IF(OR(Dades!B306="SERVEI PROFESSIONAL",
           Dades!B306="DESPESA PERSONAL",
           Dades!B306="ASSEGURANÇA",
           Dades!B306="DIETA",
           Dades!B306="AMORTITZACIO",
           Dades!B306="SUBMINISTRAMENT",
           Dades!B306="SERVEI GENERAL",
           Dades!B306="ALTRES"),
Dades!B306,"Valor incorrecte"),
IF(Dades!A306="","","Camp obligatori"))</f>
        <v/>
      </c>
      <c r="C306" s="6" t="str">
        <f>IF(Dades!C306&lt;&gt;"",
       IF(Dades!B306="DESPESA PERSONAL",
             IF(Q306="",Dades!C306,"Valor incorrecte"),
             Dades!C306),
IF(AND(Dades!B306&lt;&gt;"DIETA",Dades!B306&lt;&gt;"ALTRES"),
     IF(Dades!A306="", "", "Camp obligatori"),
      ""))</f>
        <v/>
      </c>
      <c r="D306" s="2" t="str">
        <f ca="1">IFERROR(IF(Dades!D306&lt;&gt;"",
       IF(OR(CELL("formato",Dades!D306)="D1",CELL("formato",Dades!D306)="D4"),Dades!D306+0,"Format incorrecte"),
      IF(Dades!A306="","","Camp obligatori")),"Valor incorrecte")</f>
        <v/>
      </c>
      <c r="E306" s="2" t="str">
        <f ca="1">IFERROR(IF(Dades!E306&lt;&gt;"",
       IF(OR(CELL("formato",Dades!E306)="D1",CELL("formato",Dades!E306)="D4"),Dades!E306+0,"Format incorrecte"),
      IF(Dades!A306="","","Camp obligatori")),"Valor incorrecte")</f>
        <v/>
      </c>
      <c r="F306" t="str">
        <f>IF(Dades!F306="",IF(Dades!A306="","",IF(Dades!B306="DESPESA PERSONAL","Camp obligatori","")),
IF(LEN(Dades!F306)&gt;255,"Longitud superada",Dades!F306))</f>
        <v/>
      </c>
      <c r="G306" t="str">
        <f>IF(Dades!G306&lt;&gt;"",Dades!G306,
IF(Dades!A306="","","Camp obligatori"))</f>
        <v/>
      </c>
      <c r="H306" t="str">
        <f>IF(Dades!H306="",IF(Dades!A306="","","Camp obligatori"),
IF(LEN(Dades!H306)&gt;255,"Longitud superada",Dades!H306))</f>
        <v/>
      </c>
      <c r="I306" s="7" t="str">
        <f>IFERROR(IF(Dades!I306&lt;&gt;"",
IF(TYPE(Dades!I306)=1,Dades!I306,"Format incorrecte"),
IF(Dades!A306="","","Camp obligatori")),"Valor incorrecte")</f>
        <v/>
      </c>
      <c r="J306" s="7" t="str">
        <f>IFERROR(IF(Dades!J306&lt;&gt;"",
       IF(TYPE(Dades!J306)=1,IF(Dades!I306&lt;Dades!J306,"Import incorrecte",Dades!J306),"Format incorrecte"),
IF(Dades!A306="","","")),"Valor incorrecte")</f>
        <v/>
      </c>
      <c r="K306" s="7" t="str">
        <f>IFERROR(IF(Dades!K306&lt;&gt;"",
IF(TYPE(Dades!K306)=1,Dades!K306,"Format incorrecte"),
IF(Dades!A306="","","Camp obligatori")),"Valor incorrecte")</f>
        <v/>
      </c>
      <c r="L306" s="7" t="str">
        <f>IFERROR(IF(Dades!L306&lt;&gt;"",
       IF(TYPE(Dades!L306)=1,IF(Dades!K306&lt;Dades!L306,"Import incorrecte",Dades!L306),"Format incorrecte"),
IF(Dades!A306="","","Camp obligatori")),"Valor incorrecte")</f>
        <v/>
      </c>
      <c r="M306" s="7" t="str">
        <f>IFERROR(IF(Dades!M306&lt;&gt;"",
IF(TYPE(Dades!M306)=1,Dades!M306,"Format incorrecte"),
IF(Dades!A306="","","")),"Valor incorrecte")</f>
        <v/>
      </c>
      <c r="N306" t="str">
        <f>IF(Dades!N306="","",
IF(LEN(Dades!N306)&gt;255,"Longitud superada",Dades!N306))</f>
        <v/>
      </c>
      <c r="O306" t="str">
        <f>IF(Dades!O306="","",
IF(LEN(Dades!O306)&gt;1000,"Longitud superada",Dades!O306))</f>
        <v/>
      </c>
      <c r="P306" t="str">
        <f>IF(OR(Dades!P306&lt;&gt;"",Dades!Q306&lt;&gt;"",Dades!R306&lt;&gt;"",Dades!S306&lt;&gt;"",Dades!T306&lt;&gt;"",Dades!U306&lt;&gt;"",Dades!V306&lt;&gt;""),"Buidar col P i endavant","")</f>
        <v/>
      </c>
      <c r="Q306" t="str">
        <f>IF(Dades!B306="DESPESA PERSONAL",
IFERROR(IF(
       AND(
         LEN(Dades!C306)=8,
         AND(ISNUMBER(VALUE(LEFT(Dades!C306,2))),VALUE(LEFT(Dades!C306,2))&gt;=1,VALUE(LEFT(Dades!C306,2))&lt;13),
         OR(MID(Dades!C306,3,1)="N",MID(Dades!C306,3,1)="E"),
         MID(Dades!C306,4,1)="/",
         AND(ISNUMBER(VALUE(RIGHT(Dades!C306,4))),VALUE(RIGHT(Dades!C306,4))&gt;=2000,VALUE(RIGHT(Dades!C306,4))&lt;2100)
       )
=FALSE,"Valor incorrecte",""),"Valor incorrecte"),"")</f>
        <v/>
      </c>
    </row>
    <row r="307" spans="1:17" x14ac:dyDescent="0.3">
      <c r="A307" t="str">
        <f>IF(Dades!A307&lt;&gt;"",IF(AND(Dades!A306="",Dades!B306="",Dades!C306="",Dades!D306="",Dades!E306="",Dades!F306="",Dades!G306="",Dades!H306="",Dades!I306="",Dades!J306="",Dades!K306="",Dades!L306="",Dades!M306="",Dades!N306="",Dades!O306=""),
"No es carregarà",
    IF(OR(Dades!A307="DIRECTA",Dades!A307="INDIRECTA"),Dades!A307,"Valor incorrecte")),
IF(Dades!B307="","","Camp obligatori"))</f>
        <v/>
      </c>
      <c r="B307" t="str">
        <f>IF(Dades!B307&lt;&gt;"",
IF(OR(Dades!B307="SERVEI PROFESSIONAL",
           Dades!B307="DESPESA PERSONAL",
           Dades!B307="ASSEGURANÇA",
           Dades!B307="DIETA",
           Dades!B307="AMORTITZACIO",
           Dades!B307="SUBMINISTRAMENT",
           Dades!B307="SERVEI GENERAL",
           Dades!B307="ALTRES"),
Dades!B307,"Valor incorrecte"),
IF(Dades!A307="","","Camp obligatori"))</f>
        <v/>
      </c>
      <c r="C307" s="6" t="str">
        <f>IF(Dades!C307&lt;&gt;"",
       IF(Dades!B307="DESPESA PERSONAL",
             IF(Q307="",Dades!C307,"Valor incorrecte"),
             Dades!C307),
IF(AND(Dades!B307&lt;&gt;"DIETA",Dades!B307&lt;&gt;"ALTRES"),
     IF(Dades!A307="", "", "Camp obligatori"),
      ""))</f>
        <v/>
      </c>
      <c r="D307" s="2" t="str">
        <f ca="1">IFERROR(IF(Dades!D307&lt;&gt;"",
       IF(OR(CELL("formato",Dades!D307)="D1",CELL("formato",Dades!D307)="D4"),Dades!D307+0,"Format incorrecte"),
      IF(Dades!A307="","","Camp obligatori")),"Valor incorrecte")</f>
        <v/>
      </c>
      <c r="E307" s="2" t="str">
        <f ca="1">IFERROR(IF(Dades!E307&lt;&gt;"",
       IF(OR(CELL("formato",Dades!E307)="D1",CELL("formato",Dades!E307)="D4"),Dades!E307+0,"Format incorrecte"),
      IF(Dades!A307="","","Camp obligatori")),"Valor incorrecte")</f>
        <v/>
      </c>
      <c r="F307" t="str">
        <f>IF(Dades!F307="",IF(Dades!A307="","",IF(Dades!B307="DESPESA PERSONAL","Camp obligatori","")),
IF(LEN(Dades!F307)&gt;255,"Longitud superada",Dades!F307))</f>
        <v/>
      </c>
      <c r="G307" t="str">
        <f>IF(Dades!G307&lt;&gt;"",Dades!G307,
IF(Dades!A307="","","Camp obligatori"))</f>
        <v/>
      </c>
      <c r="H307" t="str">
        <f>IF(Dades!H307="",IF(Dades!A307="","","Camp obligatori"),
IF(LEN(Dades!H307)&gt;255,"Longitud superada",Dades!H307))</f>
        <v/>
      </c>
      <c r="I307" s="7" t="str">
        <f>IFERROR(IF(Dades!I307&lt;&gt;"",
IF(TYPE(Dades!I307)=1,Dades!I307,"Format incorrecte"),
IF(Dades!A307="","","Camp obligatori")),"Valor incorrecte")</f>
        <v/>
      </c>
      <c r="J307" s="7" t="str">
        <f>IFERROR(IF(Dades!J307&lt;&gt;"",
       IF(TYPE(Dades!J307)=1,IF(Dades!I307&lt;Dades!J307,"Import incorrecte",Dades!J307),"Format incorrecte"),
IF(Dades!A307="","","")),"Valor incorrecte")</f>
        <v/>
      </c>
      <c r="K307" s="7" t="str">
        <f>IFERROR(IF(Dades!K307&lt;&gt;"",
IF(TYPE(Dades!K307)=1,Dades!K307,"Format incorrecte"),
IF(Dades!A307="","","Camp obligatori")),"Valor incorrecte")</f>
        <v/>
      </c>
      <c r="L307" s="7" t="str">
        <f>IFERROR(IF(Dades!L307&lt;&gt;"",
       IF(TYPE(Dades!L307)=1,IF(Dades!K307&lt;Dades!L307,"Import incorrecte",Dades!L307),"Format incorrecte"),
IF(Dades!A307="","","Camp obligatori")),"Valor incorrecte")</f>
        <v/>
      </c>
      <c r="M307" s="7" t="str">
        <f>IFERROR(IF(Dades!M307&lt;&gt;"",
IF(TYPE(Dades!M307)=1,Dades!M307,"Format incorrecte"),
IF(Dades!A307="","","")),"Valor incorrecte")</f>
        <v/>
      </c>
      <c r="N307" t="str">
        <f>IF(Dades!N307="","",
IF(LEN(Dades!N307)&gt;255,"Longitud superada",Dades!N307))</f>
        <v/>
      </c>
      <c r="O307" t="str">
        <f>IF(Dades!O307="","",
IF(LEN(Dades!O307)&gt;1000,"Longitud superada",Dades!O307))</f>
        <v/>
      </c>
      <c r="P307" t="str">
        <f>IF(OR(Dades!P307&lt;&gt;"",Dades!Q307&lt;&gt;"",Dades!R307&lt;&gt;"",Dades!S307&lt;&gt;"",Dades!T307&lt;&gt;"",Dades!U307&lt;&gt;"",Dades!V307&lt;&gt;""),"Buidar col P i endavant","")</f>
        <v/>
      </c>
      <c r="Q307" t="str">
        <f>IF(Dades!B307="DESPESA PERSONAL",
IFERROR(IF(
       AND(
         LEN(Dades!C307)=8,
         AND(ISNUMBER(VALUE(LEFT(Dades!C307,2))),VALUE(LEFT(Dades!C307,2))&gt;=1,VALUE(LEFT(Dades!C307,2))&lt;13),
         OR(MID(Dades!C307,3,1)="N",MID(Dades!C307,3,1)="E"),
         MID(Dades!C307,4,1)="/",
         AND(ISNUMBER(VALUE(RIGHT(Dades!C307,4))),VALUE(RIGHT(Dades!C307,4))&gt;=2000,VALUE(RIGHT(Dades!C307,4))&lt;2100)
       )
=FALSE,"Valor incorrecte",""),"Valor incorrecte"),"")</f>
        <v/>
      </c>
    </row>
    <row r="308" spans="1:17" x14ac:dyDescent="0.3">
      <c r="A308" t="str">
        <f>IF(Dades!A308&lt;&gt;"",IF(AND(Dades!A307="",Dades!B307="",Dades!C307="",Dades!D307="",Dades!E307="",Dades!F307="",Dades!G307="",Dades!H307="",Dades!I307="",Dades!J307="",Dades!K307="",Dades!L307="",Dades!M307="",Dades!N307="",Dades!O307=""),
"No es carregarà",
    IF(OR(Dades!A308="DIRECTA",Dades!A308="INDIRECTA"),Dades!A308,"Valor incorrecte")),
IF(Dades!B308="","","Camp obligatori"))</f>
        <v/>
      </c>
      <c r="B308" t="str">
        <f>IF(Dades!B308&lt;&gt;"",
IF(OR(Dades!B308="SERVEI PROFESSIONAL",
           Dades!B308="DESPESA PERSONAL",
           Dades!B308="ASSEGURANÇA",
           Dades!B308="DIETA",
           Dades!B308="AMORTITZACIO",
           Dades!B308="SUBMINISTRAMENT",
           Dades!B308="SERVEI GENERAL",
           Dades!B308="ALTRES"),
Dades!B308,"Valor incorrecte"),
IF(Dades!A308="","","Camp obligatori"))</f>
        <v/>
      </c>
      <c r="C308" s="6" t="str">
        <f>IF(Dades!C308&lt;&gt;"",
       IF(Dades!B308="DESPESA PERSONAL",
             IF(Q308="",Dades!C308,"Valor incorrecte"),
             Dades!C308),
IF(AND(Dades!B308&lt;&gt;"DIETA",Dades!B308&lt;&gt;"ALTRES"),
     IF(Dades!A308="", "", "Camp obligatori"),
      ""))</f>
        <v/>
      </c>
      <c r="D308" s="2" t="str">
        <f ca="1">IFERROR(IF(Dades!D308&lt;&gt;"",
       IF(OR(CELL("formato",Dades!D308)="D1",CELL("formato",Dades!D308)="D4"),Dades!D308+0,"Format incorrecte"),
      IF(Dades!A308="","","Camp obligatori")),"Valor incorrecte")</f>
        <v/>
      </c>
      <c r="E308" s="2" t="str">
        <f ca="1">IFERROR(IF(Dades!E308&lt;&gt;"",
       IF(OR(CELL("formato",Dades!E308)="D1",CELL("formato",Dades!E308)="D4"),Dades!E308+0,"Format incorrecte"),
      IF(Dades!A308="","","Camp obligatori")),"Valor incorrecte")</f>
        <v/>
      </c>
      <c r="F308" t="str">
        <f>IF(Dades!F308="",IF(Dades!A308="","",IF(Dades!B308="DESPESA PERSONAL","Camp obligatori","")),
IF(LEN(Dades!F308)&gt;255,"Longitud superada",Dades!F308))</f>
        <v/>
      </c>
      <c r="G308" t="str">
        <f>IF(Dades!G308&lt;&gt;"",Dades!G308,
IF(Dades!A308="","","Camp obligatori"))</f>
        <v/>
      </c>
      <c r="H308" t="str">
        <f>IF(Dades!H308="",IF(Dades!A308="","","Camp obligatori"),
IF(LEN(Dades!H308)&gt;255,"Longitud superada",Dades!H308))</f>
        <v/>
      </c>
      <c r="I308" s="7" t="str">
        <f>IFERROR(IF(Dades!I308&lt;&gt;"",
IF(TYPE(Dades!I308)=1,Dades!I308,"Format incorrecte"),
IF(Dades!A308="","","Camp obligatori")),"Valor incorrecte")</f>
        <v/>
      </c>
      <c r="J308" s="7" t="str">
        <f>IFERROR(IF(Dades!J308&lt;&gt;"",
       IF(TYPE(Dades!J308)=1,IF(Dades!I308&lt;Dades!J308,"Import incorrecte",Dades!J308),"Format incorrecte"),
IF(Dades!A308="","","")),"Valor incorrecte")</f>
        <v/>
      </c>
      <c r="K308" s="7" t="str">
        <f>IFERROR(IF(Dades!K308&lt;&gt;"",
IF(TYPE(Dades!K308)=1,Dades!K308,"Format incorrecte"),
IF(Dades!A308="","","Camp obligatori")),"Valor incorrecte")</f>
        <v/>
      </c>
      <c r="L308" s="7" t="str">
        <f>IFERROR(IF(Dades!L308&lt;&gt;"",
       IF(TYPE(Dades!L308)=1,IF(Dades!K308&lt;Dades!L308,"Import incorrecte",Dades!L308),"Format incorrecte"),
IF(Dades!A308="","","Camp obligatori")),"Valor incorrecte")</f>
        <v/>
      </c>
      <c r="M308" s="7" t="str">
        <f>IFERROR(IF(Dades!M308&lt;&gt;"",
IF(TYPE(Dades!M308)=1,Dades!M308,"Format incorrecte"),
IF(Dades!A308="","","")),"Valor incorrecte")</f>
        <v/>
      </c>
      <c r="N308" t="str">
        <f>IF(Dades!N308="","",
IF(LEN(Dades!N308)&gt;255,"Longitud superada",Dades!N308))</f>
        <v/>
      </c>
      <c r="O308" t="str">
        <f>IF(Dades!O308="","",
IF(LEN(Dades!O308)&gt;1000,"Longitud superada",Dades!O308))</f>
        <v/>
      </c>
      <c r="P308" t="str">
        <f>IF(OR(Dades!P308&lt;&gt;"",Dades!Q308&lt;&gt;"",Dades!R308&lt;&gt;"",Dades!S308&lt;&gt;"",Dades!T308&lt;&gt;"",Dades!U308&lt;&gt;"",Dades!V308&lt;&gt;""),"Buidar col P i endavant","")</f>
        <v/>
      </c>
      <c r="Q308" t="str">
        <f>IF(Dades!B308="DESPESA PERSONAL",
IFERROR(IF(
       AND(
         LEN(Dades!C308)=8,
         AND(ISNUMBER(VALUE(LEFT(Dades!C308,2))),VALUE(LEFT(Dades!C308,2))&gt;=1,VALUE(LEFT(Dades!C308,2))&lt;13),
         OR(MID(Dades!C308,3,1)="N",MID(Dades!C308,3,1)="E"),
         MID(Dades!C308,4,1)="/",
         AND(ISNUMBER(VALUE(RIGHT(Dades!C308,4))),VALUE(RIGHT(Dades!C308,4))&gt;=2000,VALUE(RIGHT(Dades!C308,4))&lt;2100)
       )
=FALSE,"Valor incorrecte",""),"Valor incorrecte"),"")</f>
        <v/>
      </c>
    </row>
    <row r="309" spans="1:17" x14ac:dyDescent="0.3">
      <c r="A309" t="str">
        <f>IF(Dades!A309&lt;&gt;"",IF(AND(Dades!A308="",Dades!B308="",Dades!C308="",Dades!D308="",Dades!E308="",Dades!F308="",Dades!G308="",Dades!H308="",Dades!I308="",Dades!J308="",Dades!K308="",Dades!L308="",Dades!M308="",Dades!N308="",Dades!O308=""),
"No es carregarà",
    IF(OR(Dades!A309="DIRECTA",Dades!A309="INDIRECTA"),Dades!A309,"Valor incorrecte")),
IF(Dades!B309="","","Camp obligatori"))</f>
        <v/>
      </c>
      <c r="B309" t="str">
        <f>IF(Dades!B309&lt;&gt;"",
IF(OR(Dades!B309="SERVEI PROFESSIONAL",
           Dades!B309="DESPESA PERSONAL",
           Dades!B309="ASSEGURANÇA",
           Dades!B309="DIETA",
           Dades!B309="AMORTITZACIO",
           Dades!B309="SUBMINISTRAMENT",
           Dades!B309="SERVEI GENERAL",
           Dades!B309="ALTRES"),
Dades!B309,"Valor incorrecte"),
IF(Dades!A309="","","Camp obligatori"))</f>
        <v/>
      </c>
      <c r="C309" s="6" t="str">
        <f>IF(Dades!C309&lt;&gt;"",
       IF(Dades!B309="DESPESA PERSONAL",
             IF(Q309="",Dades!C309,"Valor incorrecte"),
             Dades!C309),
IF(AND(Dades!B309&lt;&gt;"DIETA",Dades!B309&lt;&gt;"ALTRES"),
     IF(Dades!A309="", "", "Camp obligatori"),
      ""))</f>
        <v/>
      </c>
      <c r="D309" s="2" t="str">
        <f ca="1">IFERROR(IF(Dades!D309&lt;&gt;"",
       IF(OR(CELL("formato",Dades!D309)="D1",CELL("formato",Dades!D309)="D4"),Dades!D309+0,"Format incorrecte"),
      IF(Dades!A309="","","Camp obligatori")),"Valor incorrecte")</f>
        <v/>
      </c>
      <c r="E309" s="2" t="str">
        <f ca="1">IFERROR(IF(Dades!E309&lt;&gt;"",
       IF(OR(CELL("formato",Dades!E309)="D1",CELL("formato",Dades!E309)="D4"),Dades!E309+0,"Format incorrecte"),
      IF(Dades!A309="","","Camp obligatori")),"Valor incorrecte")</f>
        <v/>
      </c>
      <c r="F309" t="str">
        <f>IF(Dades!F309="",IF(Dades!A309="","",IF(Dades!B309="DESPESA PERSONAL","Camp obligatori","")),
IF(LEN(Dades!F309)&gt;255,"Longitud superada",Dades!F309))</f>
        <v/>
      </c>
      <c r="G309" t="str">
        <f>IF(Dades!G309&lt;&gt;"",Dades!G309,
IF(Dades!A309="","","Camp obligatori"))</f>
        <v/>
      </c>
      <c r="H309" t="str">
        <f>IF(Dades!H309="",IF(Dades!A309="","","Camp obligatori"),
IF(LEN(Dades!H309)&gt;255,"Longitud superada",Dades!H309))</f>
        <v/>
      </c>
      <c r="I309" s="7" t="str">
        <f>IFERROR(IF(Dades!I309&lt;&gt;"",
IF(TYPE(Dades!I309)=1,Dades!I309,"Format incorrecte"),
IF(Dades!A309="","","Camp obligatori")),"Valor incorrecte")</f>
        <v/>
      </c>
      <c r="J309" s="7" t="str">
        <f>IFERROR(IF(Dades!J309&lt;&gt;"",
       IF(TYPE(Dades!J309)=1,IF(Dades!I309&lt;Dades!J309,"Import incorrecte",Dades!J309),"Format incorrecte"),
IF(Dades!A309="","","")),"Valor incorrecte")</f>
        <v/>
      </c>
      <c r="K309" s="7" t="str">
        <f>IFERROR(IF(Dades!K309&lt;&gt;"",
IF(TYPE(Dades!K309)=1,Dades!K309,"Format incorrecte"),
IF(Dades!A309="","","Camp obligatori")),"Valor incorrecte")</f>
        <v/>
      </c>
      <c r="L309" s="7" t="str">
        <f>IFERROR(IF(Dades!L309&lt;&gt;"",
       IF(TYPE(Dades!L309)=1,IF(Dades!K309&lt;Dades!L309,"Import incorrecte",Dades!L309),"Format incorrecte"),
IF(Dades!A309="","","Camp obligatori")),"Valor incorrecte")</f>
        <v/>
      </c>
      <c r="M309" s="7" t="str">
        <f>IFERROR(IF(Dades!M309&lt;&gt;"",
IF(TYPE(Dades!M309)=1,Dades!M309,"Format incorrecte"),
IF(Dades!A309="","","")),"Valor incorrecte")</f>
        <v/>
      </c>
      <c r="N309" t="str">
        <f>IF(Dades!N309="","",
IF(LEN(Dades!N309)&gt;255,"Longitud superada",Dades!N309))</f>
        <v/>
      </c>
      <c r="O309" t="str">
        <f>IF(Dades!O309="","",
IF(LEN(Dades!O309)&gt;1000,"Longitud superada",Dades!O309))</f>
        <v/>
      </c>
      <c r="P309" t="str">
        <f>IF(OR(Dades!P309&lt;&gt;"",Dades!Q309&lt;&gt;"",Dades!R309&lt;&gt;"",Dades!S309&lt;&gt;"",Dades!T309&lt;&gt;"",Dades!U309&lt;&gt;"",Dades!V309&lt;&gt;""),"Buidar col P i endavant","")</f>
        <v/>
      </c>
      <c r="Q309" t="str">
        <f>IF(Dades!B309="DESPESA PERSONAL",
IFERROR(IF(
       AND(
         LEN(Dades!C309)=8,
         AND(ISNUMBER(VALUE(LEFT(Dades!C309,2))),VALUE(LEFT(Dades!C309,2))&gt;=1,VALUE(LEFT(Dades!C309,2))&lt;13),
         OR(MID(Dades!C309,3,1)="N",MID(Dades!C309,3,1)="E"),
         MID(Dades!C309,4,1)="/",
         AND(ISNUMBER(VALUE(RIGHT(Dades!C309,4))),VALUE(RIGHT(Dades!C309,4))&gt;=2000,VALUE(RIGHT(Dades!C309,4))&lt;2100)
       )
=FALSE,"Valor incorrecte",""),"Valor incorrecte"),"")</f>
        <v/>
      </c>
    </row>
    <row r="310" spans="1:17" x14ac:dyDescent="0.3">
      <c r="A310" t="str">
        <f>IF(Dades!A310&lt;&gt;"",IF(AND(Dades!A309="",Dades!B309="",Dades!C309="",Dades!D309="",Dades!E309="",Dades!F309="",Dades!G309="",Dades!H309="",Dades!I309="",Dades!J309="",Dades!K309="",Dades!L309="",Dades!M309="",Dades!N309="",Dades!O309=""),
"No es carregarà",
    IF(OR(Dades!A310="DIRECTA",Dades!A310="INDIRECTA"),Dades!A310,"Valor incorrecte")),
IF(Dades!B310="","","Camp obligatori"))</f>
        <v/>
      </c>
      <c r="B310" t="str">
        <f>IF(Dades!B310&lt;&gt;"",
IF(OR(Dades!B310="SERVEI PROFESSIONAL",
           Dades!B310="DESPESA PERSONAL",
           Dades!B310="ASSEGURANÇA",
           Dades!B310="DIETA",
           Dades!B310="AMORTITZACIO",
           Dades!B310="SUBMINISTRAMENT",
           Dades!B310="SERVEI GENERAL",
           Dades!B310="ALTRES"),
Dades!B310,"Valor incorrecte"),
IF(Dades!A310="","","Camp obligatori"))</f>
        <v/>
      </c>
      <c r="C310" s="6" t="str">
        <f>IF(Dades!C310&lt;&gt;"",
       IF(Dades!B310="DESPESA PERSONAL",
             IF(Q310="",Dades!C310,"Valor incorrecte"),
             Dades!C310),
IF(AND(Dades!B310&lt;&gt;"DIETA",Dades!B310&lt;&gt;"ALTRES"),
     IF(Dades!A310="", "", "Camp obligatori"),
      ""))</f>
        <v/>
      </c>
      <c r="D310" s="2" t="str">
        <f ca="1">IFERROR(IF(Dades!D310&lt;&gt;"",
       IF(OR(CELL("formato",Dades!D310)="D1",CELL("formato",Dades!D310)="D4"),Dades!D310+0,"Format incorrecte"),
      IF(Dades!A310="","","Camp obligatori")),"Valor incorrecte")</f>
        <v/>
      </c>
      <c r="E310" s="2" t="str">
        <f ca="1">IFERROR(IF(Dades!E310&lt;&gt;"",
       IF(OR(CELL("formato",Dades!E310)="D1",CELL("formato",Dades!E310)="D4"),Dades!E310+0,"Format incorrecte"),
      IF(Dades!A310="","","Camp obligatori")),"Valor incorrecte")</f>
        <v/>
      </c>
      <c r="F310" t="str">
        <f>IF(Dades!F310="",IF(Dades!A310="","",IF(Dades!B310="DESPESA PERSONAL","Camp obligatori","")),
IF(LEN(Dades!F310)&gt;255,"Longitud superada",Dades!F310))</f>
        <v/>
      </c>
      <c r="G310" t="str">
        <f>IF(Dades!G310&lt;&gt;"",Dades!G310,
IF(Dades!A310="","","Camp obligatori"))</f>
        <v/>
      </c>
      <c r="H310" t="str">
        <f>IF(Dades!H310="",IF(Dades!A310="","","Camp obligatori"),
IF(LEN(Dades!H310)&gt;255,"Longitud superada",Dades!H310))</f>
        <v/>
      </c>
      <c r="I310" s="7" t="str">
        <f>IFERROR(IF(Dades!I310&lt;&gt;"",
IF(TYPE(Dades!I310)=1,Dades!I310,"Format incorrecte"),
IF(Dades!A310="","","Camp obligatori")),"Valor incorrecte")</f>
        <v/>
      </c>
      <c r="J310" s="7" t="str">
        <f>IFERROR(IF(Dades!J310&lt;&gt;"",
       IF(TYPE(Dades!J310)=1,IF(Dades!I310&lt;Dades!J310,"Import incorrecte",Dades!J310),"Format incorrecte"),
IF(Dades!A310="","","")),"Valor incorrecte")</f>
        <v/>
      </c>
      <c r="K310" s="7" t="str">
        <f>IFERROR(IF(Dades!K310&lt;&gt;"",
IF(TYPE(Dades!K310)=1,Dades!K310,"Format incorrecte"),
IF(Dades!A310="","","Camp obligatori")),"Valor incorrecte")</f>
        <v/>
      </c>
      <c r="L310" s="7" t="str">
        <f>IFERROR(IF(Dades!L310&lt;&gt;"",
       IF(TYPE(Dades!L310)=1,IF(Dades!K310&lt;Dades!L310,"Import incorrecte",Dades!L310),"Format incorrecte"),
IF(Dades!A310="","","Camp obligatori")),"Valor incorrecte")</f>
        <v/>
      </c>
      <c r="M310" s="7" t="str">
        <f>IFERROR(IF(Dades!M310&lt;&gt;"",
IF(TYPE(Dades!M310)=1,Dades!M310,"Format incorrecte"),
IF(Dades!A310="","","")),"Valor incorrecte")</f>
        <v/>
      </c>
      <c r="N310" t="str">
        <f>IF(Dades!N310="","",
IF(LEN(Dades!N310)&gt;255,"Longitud superada",Dades!N310))</f>
        <v/>
      </c>
      <c r="O310" t="str">
        <f>IF(Dades!O310="","",
IF(LEN(Dades!O310)&gt;1000,"Longitud superada",Dades!O310))</f>
        <v/>
      </c>
      <c r="P310" t="str">
        <f>IF(OR(Dades!P310&lt;&gt;"",Dades!Q310&lt;&gt;"",Dades!R310&lt;&gt;"",Dades!S310&lt;&gt;"",Dades!T310&lt;&gt;"",Dades!U310&lt;&gt;"",Dades!V310&lt;&gt;""),"Buidar col P i endavant","")</f>
        <v/>
      </c>
      <c r="Q310" t="str">
        <f>IF(Dades!B310="DESPESA PERSONAL",
IFERROR(IF(
       AND(
         LEN(Dades!C310)=8,
         AND(ISNUMBER(VALUE(LEFT(Dades!C310,2))),VALUE(LEFT(Dades!C310,2))&gt;=1,VALUE(LEFT(Dades!C310,2))&lt;13),
         OR(MID(Dades!C310,3,1)="N",MID(Dades!C310,3,1)="E"),
         MID(Dades!C310,4,1)="/",
         AND(ISNUMBER(VALUE(RIGHT(Dades!C310,4))),VALUE(RIGHT(Dades!C310,4))&gt;=2000,VALUE(RIGHT(Dades!C310,4))&lt;2100)
       )
=FALSE,"Valor incorrecte",""),"Valor incorrecte"),"")</f>
        <v/>
      </c>
    </row>
    <row r="311" spans="1:17" x14ac:dyDescent="0.3">
      <c r="A311" t="str">
        <f>IF(Dades!A311&lt;&gt;"",IF(AND(Dades!A310="",Dades!B310="",Dades!C310="",Dades!D310="",Dades!E310="",Dades!F310="",Dades!G310="",Dades!H310="",Dades!I310="",Dades!J310="",Dades!K310="",Dades!L310="",Dades!M310="",Dades!N310="",Dades!O310=""),
"No es carregarà",
    IF(OR(Dades!A311="DIRECTA",Dades!A311="INDIRECTA"),Dades!A311,"Valor incorrecte")),
IF(Dades!B311="","","Camp obligatori"))</f>
        <v/>
      </c>
      <c r="B311" t="str">
        <f>IF(Dades!B311&lt;&gt;"",
IF(OR(Dades!B311="SERVEI PROFESSIONAL",
           Dades!B311="DESPESA PERSONAL",
           Dades!B311="ASSEGURANÇA",
           Dades!B311="DIETA",
           Dades!B311="AMORTITZACIO",
           Dades!B311="SUBMINISTRAMENT",
           Dades!B311="SERVEI GENERAL",
           Dades!B311="ALTRES"),
Dades!B311,"Valor incorrecte"),
IF(Dades!A311="","","Camp obligatori"))</f>
        <v/>
      </c>
      <c r="C311" s="6" t="str">
        <f>IF(Dades!C311&lt;&gt;"",
       IF(Dades!B311="DESPESA PERSONAL",
             IF(Q311="",Dades!C311,"Valor incorrecte"),
             Dades!C311),
IF(AND(Dades!B311&lt;&gt;"DIETA",Dades!B311&lt;&gt;"ALTRES"),
     IF(Dades!A311="", "", "Camp obligatori"),
      ""))</f>
        <v/>
      </c>
      <c r="D311" s="2" t="str">
        <f ca="1">IFERROR(IF(Dades!D311&lt;&gt;"",
       IF(OR(CELL("formato",Dades!D311)="D1",CELL("formato",Dades!D311)="D4"),Dades!D311+0,"Format incorrecte"),
      IF(Dades!A311="","","Camp obligatori")),"Valor incorrecte")</f>
        <v/>
      </c>
      <c r="E311" s="2" t="str">
        <f ca="1">IFERROR(IF(Dades!E311&lt;&gt;"",
       IF(OR(CELL("formato",Dades!E311)="D1",CELL("formato",Dades!E311)="D4"),Dades!E311+0,"Format incorrecte"),
      IF(Dades!A311="","","Camp obligatori")),"Valor incorrecte")</f>
        <v/>
      </c>
      <c r="F311" t="str">
        <f>IF(Dades!F311="",IF(Dades!A311="","",IF(Dades!B311="DESPESA PERSONAL","Camp obligatori","")),
IF(LEN(Dades!F311)&gt;255,"Longitud superada",Dades!F311))</f>
        <v/>
      </c>
      <c r="G311" t="str">
        <f>IF(Dades!G311&lt;&gt;"",Dades!G311,
IF(Dades!A311="","","Camp obligatori"))</f>
        <v/>
      </c>
      <c r="H311" t="str">
        <f>IF(Dades!H311="",IF(Dades!A311="","","Camp obligatori"),
IF(LEN(Dades!H311)&gt;255,"Longitud superada",Dades!H311))</f>
        <v/>
      </c>
      <c r="I311" s="7" t="str">
        <f>IFERROR(IF(Dades!I311&lt;&gt;"",
IF(TYPE(Dades!I311)=1,Dades!I311,"Format incorrecte"),
IF(Dades!A311="","","Camp obligatori")),"Valor incorrecte")</f>
        <v/>
      </c>
      <c r="J311" s="7" t="str">
        <f>IFERROR(IF(Dades!J311&lt;&gt;"",
       IF(TYPE(Dades!J311)=1,IF(Dades!I311&lt;Dades!J311,"Import incorrecte",Dades!J311),"Format incorrecte"),
IF(Dades!A311="","","")),"Valor incorrecte")</f>
        <v/>
      </c>
      <c r="K311" s="7" t="str">
        <f>IFERROR(IF(Dades!K311&lt;&gt;"",
IF(TYPE(Dades!K311)=1,Dades!K311,"Format incorrecte"),
IF(Dades!A311="","","Camp obligatori")),"Valor incorrecte")</f>
        <v/>
      </c>
      <c r="L311" s="7" t="str">
        <f>IFERROR(IF(Dades!L311&lt;&gt;"",
       IF(TYPE(Dades!L311)=1,IF(Dades!K311&lt;Dades!L311,"Import incorrecte",Dades!L311),"Format incorrecte"),
IF(Dades!A311="","","Camp obligatori")),"Valor incorrecte")</f>
        <v/>
      </c>
      <c r="M311" s="7" t="str">
        <f>IFERROR(IF(Dades!M311&lt;&gt;"",
IF(TYPE(Dades!M311)=1,Dades!M311,"Format incorrecte"),
IF(Dades!A311="","","")),"Valor incorrecte")</f>
        <v/>
      </c>
      <c r="N311" t="str">
        <f>IF(Dades!N311="","",
IF(LEN(Dades!N311)&gt;255,"Longitud superada",Dades!N311))</f>
        <v/>
      </c>
      <c r="O311" t="str">
        <f>IF(Dades!O311="","",
IF(LEN(Dades!O311)&gt;1000,"Longitud superada",Dades!O311))</f>
        <v/>
      </c>
      <c r="P311" t="str">
        <f>IF(OR(Dades!P311&lt;&gt;"",Dades!Q311&lt;&gt;"",Dades!R311&lt;&gt;"",Dades!S311&lt;&gt;"",Dades!T311&lt;&gt;"",Dades!U311&lt;&gt;"",Dades!V311&lt;&gt;""),"Buidar col P i endavant","")</f>
        <v/>
      </c>
      <c r="Q311" t="str">
        <f>IF(Dades!B311="DESPESA PERSONAL",
IFERROR(IF(
       AND(
         LEN(Dades!C311)=8,
         AND(ISNUMBER(VALUE(LEFT(Dades!C311,2))),VALUE(LEFT(Dades!C311,2))&gt;=1,VALUE(LEFT(Dades!C311,2))&lt;13),
         OR(MID(Dades!C311,3,1)="N",MID(Dades!C311,3,1)="E"),
         MID(Dades!C311,4,1)="/",
         AND(ISNUMBER(VALUE(RIGHT(Dades!C311,4))),VALUE(RIGHT(Dades!C311,4))&gt;=2000,VALUE(RIGHT(Dades!C311,4))&lt;2100)
       )
=FALSE,"Valor incorrecte",""),"Valor incorrecte"),"")</f>
        <v/>
      </c>
    </row>
    <row r="312" spans="1:17" x14ac:dyDescent="0.3">
      <c r="A312" t="str">
        <f>IF(Dades!A312&lt;&gt;"",IF(AND(Dades!A311="",Dades!B311="",Dades!C311="",Dades!D311="",Dades!E311="",Dades!F311="",Dades!G311="",Dades!H311="",Dades!I311="",Dades!J311="",Dades!K311="",Dades!L311="",Dades!M311="",Dades!N311="",Dades!O311=""),
"No es carregarà",
    IF(OR(Dades!A312="DIRECTA",Dades!A312="INDIRECTA"),Dades!A312,"Valor incorrecte")),
IF(Dades!B312="","","Camp obligatori"))</f>
        <v/>
      </c>
      <c r="B312" t="str">
        <f>IF(Dades!B312&lt;&gt;"",
IF(OR(Dades!B312="SERVEI PROFESSIONAL",
           Dades!B312="DESPESA PERSONAL",
           Dades!B312="ASSEGURANÇA",
           Dades!B312="DIETA",
           Dades!B312="AMORTITZACIO",
           Dades!B312="SUBMINISTRAMENT",
           Dades!B312="SERVEI GENERAL",
           Dades!B312="ALTRES"),
Dades!B312,"Valor incorrecte"),
IF(Dades!A312="","","Camp obligatori"))</f>
        <v/>
      </c>
      <c r="C312" s="6" t="str">
        <f>IF(Dades!C312&lt;&gt;"",
       IF(Dades!B312="DESPESA PERSONAL",
             IF(Q312="",Dades!C312,"Valor incorrecte"),
             Dades!C312),
IF(AND(Dades!B312&lt;&gt;"DIETA",Dades!B312&lt;&gt;"ALTRES"),
     IF(Dades!A312="", "", "Camp obligatori"),
      ""))</f>
        <v/>
      </c>
      <c r="D312" s="2" t="str">
        <f ca="1">IFERROR(IF(Dades!D312&lt;&gt;"",
       IF(OR(CELL("formato",Dades!D312)="D1",CELL("formato",Dades!D312)="D4"),Dades!D312+0,"Format incorrecte"),
      IF(Dades!A312="","","Camp obligatori")),"Valor incorrecte")</f>
        <v/>
      </c>
      <c r="E312" s="2" t="str">
        <f ca="1">IFERROR(IF(Dades!E312&lt;&gt;"",
       IF(OR(CELL("formato",Dades!E312)="D1",CELL("formato",Dades!E312)="D4"),Dades!E312+0,"Format incorrecte"),
      IF(Dades!A312="","","Camp obligatori")),"Valor incorrecte")</f>
        <v/>
      </c>
      <c r="F312" t="str">
        <f>IF(Dades!F312="",IF(Dades!A312="","",IF(Dades!B312="DESPESA PERSONAL","Camp obligatori","")),
IF(LEN(Dades!F312)&gt;255,"Longitud superada",Dades!F312))</f>
        <v/>
      </c>
      <c r="G312" t="str">
        <f>IF(Dades!G312&lt;&gt;"",Dades!G312,
IF(Dades!A312="","","Camp obligatori"))</f>
        <v/>
      </c>
      <c r="H312" t="str">
        <f>IF(Dades!H312="",IF(Dades!A312="","","Camp obligatori"),
IF(LEN(Dades!H312)&gt;255,"Longitud superada",Dades!H312))</f>
        <v/>
      </c>
      <c r="I312" s="7" t="str">
        <f>IFERROR(IF(Dades!I312&lt;&gt;"",
IF(TYPE(Dades!I312)=1,Dades!I312,"Format incorrecte"),
IF(Dades!A312="","","Camp obligatori")),"Valor incorrecte")</f>
        <v/>
      </c>
      <c r="J312" s="7" t="str">
        <f>IFERROR(IF(Dades!J312&lt;&gt;"",
       IF(TYPE(Dades!J312)=1,IF(Dades!I312&lt;Dades!J312,"Import incorrecte",Dades!J312),"Format incorrecte"),
IF(Dades!A312="","","")),"Valor incorrecte")</f>
        <v/>
      </c>
      <c r="K312" s="7" t="str">
        <f>IFERROR(IF(Dades!K312&lt;&gt;"",
IF(TYPE(Dades!K312)=1,Dades!K312,"Format incorrecte"),
IF(Dades!A312="","","Camp obligatori")),"Valor incorrecte")</f>
        <v/>
      </c>
      <c r="L312" s="7" t="str">
        <f>IFERROR(IF(Dades!L312&lt;&gt;"",
       IF(TYPE(Dades!L312)=1,IF(Dades!K312&lt;Dades!L312,"Import incorrecte",Dades!L312),"Format incorrecte"),
IF(Dades!A312="","","Camp obligatori")),"Valor incorrecte")</f>
        <v/>
      </c>
      <c r="M312" s="7" t="str">
        <f>IFERROR(IF(Dades!M312&lt;&gt;"",
IF(TYPE(Dades!M312)=1,Dades!M312,"Format incorrecte"),
IF(Dades!A312="","","")),"Valor incorrecte")</f>
        <v/>
      </c>
      <c r="N312" t="str">
        <f>IF(Dades!N312="","",
IF(LEN(Dades!N312)&gt;255,"Longitud superada",Dades!N312))</f>
        <v/>
      </c>
      <c r="O312" t="str">
        <f>IF(Dades!O312="","",
IF(LEN(Dades!O312)&gt;1000,"Longitud superada",Dades!O312))</f>
        <v/>
      </c>
      <c r="P312" t="str">
        <f>IF(OR(Dades!P312&lt;&gt;"",Dades!Q312&lt;&gt;"",Dades!R312&lt;&gt;"",Dades!S312&lt;&gt;"",Dades!T312&lt;&gt;"",Dades!U312&lt;&gt;"",Dades!V312&lt;&gt;""),"Buidar col P i endavant","")</f>
        <v/>
      </c>
      <c r="Q312" t="str">
        <f>IF(Dades!B312="DESPESA PERSONAL",
IFERROR(IF(
       AND(
         LEN(Dades!C312)=8,
         AND(ISNUMBER(VALUE(LEFT(Dades!C312,2))),VALUE(LEFT(Dades!C312,2))&gt;=1,VALUE(LEFT(Dades!C312,2))&lt;13),
         OR(MID(Dades!C312,3,1)="N",MID(Dades!C312,3,1)="E"),
         MID(Dades!C312,4,1)="/",
         AND(ISNUMBER(VALUE(RIGHT(Dades!C312,4))),VALUE(RIGHT(Dades!C312,4))&gt;=2000,VALUE(RIGHT(Dades!C312,4))&lt;2100)
       )
=FALSE,"Valor incorrecte",""),"Valor incorrecte"),"")</f>
        <v/>
      </c>
    </row>
    <row r="313" spans="1:17" x14ac:dyDescent="0.3">
      <c r="A313" t="str">
        <f>IF(Dades!A313&lt;&gt;"",IF(AND(Dades!A312="",Dades!B312="",Dades!C312="",Dades!D312="",Dades!E312="",Dades!F312="",Dades!G312="",Dades!H312="",Dades!I312="",Dades!J312="",Dades!K312="",Dades!L312="",Dades!M312="",Dades!N312="",Dades!O312=""),
"No es carregarà",
    IF(OR(Dades!A313="DIRECTA",Dades!A313="INDIRECTA"),Dades!A313,"Valor incorrecte")),
IF(Dades!B313="","","Camp obligatori"))</f>
        <v/>
      </c>
      <c r="B313" t="str">
        <f>IF(Dades!B313&lt;&gt;"",
IF(OR(Dades!B313="SERVEI PROFESSIONAL",
           Dades!B313="DESPESA PERSONAL",
           Dades!B313="ASSEGURANÇA",
           Dades!B313="DIETA",
           Dades!B313="AMORTITZACIO",
           Dades!B313="SUBMINISTRAMENT",
           Dades!B313="SERVEI GENERAL",
           Dades!B313="ALTRES"),
Dades!B313,"Valor incorrecte"),
IF(Dades!A313="","","Camp obligatori"))</f>
        <v/>
      </c>
      <c r="C313" s="6" t="str">
        <f>IF(Dades!C313&lt;&gt;"",
       IF(Dades!B313="DESPESA PERSONAL",
             IF(Q313="",Dades!C313,"Valor incorrecte"),
             Dades!C313),
IF(AND(Dades!B313&lt;&gt;"DIETA",Dades!B313&lt;&gt;"ALTRES"),
     IF(Dades!A313="", "", "Camp obligatori"),
      ""))</f>
        <v/>
      </c>
      <c r="D313" s="2" t="str">
        <f ca="1">IFERROR(IF(Dades!D313&lt;&gt;"",
       IF(OR(CELL("formato",Dades!D313)="D1",CELL("formato",Dades!D313)="D4"),Dades!D313+0,"Format incorrecte"),
      IF(Dades!A313="","","Camp obligatori")),"Valor incorrecte")</f>
        <v/>
      </c>
      <c r="E313" s="2" t="str">
        <f ca="1">IFERROR(IF(Dades!E313&lt;&gt;"",
       IF(OR(CELL("formato",Dades!E313)="D1",CELL("formato",Dades!E313)="D4"),Dades!E313+0,"Format incorrecte"),
      IF(Dades!A313="","","Camp obligatori")),"Valor incorrecte")</f>
        <v/>
      </c>
      <c r="F313" t="str">
        <f>IF(Dades!F313="",IF(Dades!A313="","",IF(Dades!B313="DESPESA PERSONAL","Camp obligatori","")),
IF(LEN(Dades!F313)&gt;255,"Longitud superada",Dades!F313))</f>
        <v/>
      </c>
      <c r="G313" t="str">
        <f>IF(Dades!G313&lt;&gt;"",Dades!G313,
IF(Dades!A313="","","Camp obligatori"))</f>
        <v/>
      </c>
      <c r="H313" t="str">
        <f>IF(Dades!H313="",IF(Dades!A313="","","Camp obligatori"),
IF(LEN(Dades!H313)&gt;255,"Longitud superada",Dades!H313))</f>
        <v/>
      </c>
      <c r="I313" s="7" t="str">
        <f>IFERROR(IF(Dades!I313&lt;&gt;"",
IF(TYPE(Dades!I313)=1,Dades!I313,"Format incorrecte"),
IF(Dades!A313="","","Camp obligatori")),"Valor incorrecte")</f>
        <v/>
      </c>
      <c r="J313" s="7" t="str">
        <f>IFERROR(IF(Dades!J313&lt;&gt;"",
       IF(TYPE(Dades!J313)=1,IF(Dades!I313&lt;Dades!J313,"Import incorrecte",Dades!J313),"Format incorrecte"),
IF(Dades!A313="","","")),"Valor incorrecte")</f>
        <v/>
      </c>
      <c r="K313" s="7" t="str">
        <f>IFERROR(IF(Dades!K313&lt;&gt;"",
IF(TYPE(Dades!K313)=1,Dades!K313,"Format incorrecte"),
IF(Dades!A313="","","Camp obligatori")),"Valor incorrecte")</f>
        <v/>
      </c>
      <c r="L313" s="7" t="str">
        <f>IFERROR(IF(Dades!L313&lt;&gt;"",
       IF(TYPE(Dades!L313)=1,IF(Dades!K313&lt;Dades!L313,"Import incorrecte",Dades!L313),"Format incorrecte"),
IF(Dades!A313="","","Camp obligatori")),"Valor incorrecte")</f>
        <v/>
      </c>
      <c r="M313" s="7" t="str">
        <f>IFERROR(IF(Dades!M313&lt;&gt;"",
IF(TYPE(Dades!M313)=1,Dades!M313,"Format incorrecte"),
IF(Dades!A313="","","")),"Valor incorrecte")</f>
        <v/>
      </c>
      <c r="N313" t="str">
        <f>IF(Dades!N313="","",
IF(LEN(Dades!N313)&gt;255,"Longitud superada",Dades!N313))</f>
        <v/>
      </c>
      <c r="O313" t="str">
        <f>IF(Dades!O313="","",
IF(LEN(Dades!O313)&gt;1000,"Longitud superada",Dades!O313))</f>
        <v/>
      </c>
      <c r="P313" t="str">
        <f>IF(OR(Dades!P313&lt;&gt;"",Dades!Q313&lt;&gt;"",Dades!R313&lt;&gt;"",Dades!S313&lt;&gt;"",Dades!T313&lt;&gt;"",Dades!U313&lt;&gt;"",Dades!V313&lt;&gt;""),"Buidar col P i endavant","")</f>
        <v/>
      </c>
      <c r="Q313" t="str">
        <f>IF(Dades!B313="DESPESA PERSONAL",
IFERROR(IF(
       AND(
         LEN(Dades!C313)=8,
         AND(ISNUMBER(VALUE(LEFT(Dades!C313,2))),VALUE(LEFT(Dades!C313,2))&gt;=1,VALUE(LEFT(Dades!C313,2))&lt;13),
         OR(MID(Dades!C313,3,1)="N",MID(Dades!C313,3,1)="E"),
         MID(Dades!C313,4,1)="/",
         AND(ISNUMBER(VALUE(RIGHT(Dades!C313,4))),VALUE(RIGHT(Dades!C313,4))&gt;=2000,VALUE(RIGHT(Dades!C313,4))&lt;2100)
       )
=FALSE,"Valor incorrecte",""),"Valor incorrecte"),"")</f>
        <v/>
      </c>
    </row>
    <row r="314" spans="1:17" x14ac:dyDescent="0.3">
      <c r="A314" t="str">
        <f>IF(Dades!A314&lt;&gt;"",IF(AND(Dades!A313="",Dades!B313="",Dades!C313="",Dades!D313="",Dades!E313="",Dades!F313="",Dades!G313="",Dades!H313="",Dades!I313="",Dades!J313="",Dades!K313="",Dades!L313="",Dades!M313="",Dades!N313="",Dades!O313=""),
"No es carregarà",
    IF(OR(Dades!A314="DIRECTA",Dades!A314="INDIRECTA"),Dades!A314,"Valor incorrecte")),
IF(Dades!B314="","","Camp obligatori"))</f>
        <v/>
      </c>
      <c r="B314" t="str">
        <f>IF(Dades!B314&lt;&gt;"",
IF(OR(Dades!B314="SERVEI PROFESSIONAL",
           Dades!B314="DESPESA PERSONAL",
           Dades!B314="ASSEGURANÇA",
           Dades!B314="DIETA",
           Dades!B314="AMORTITZACIO",
           Dades!B314="SUBMINISTRAMENT",
           Dades!B314="SERVEI GENERAL",
           Dades!B314="ALTRES"),
Dades!B314,"Valor incorrecte"),
IF(Dades!A314="","","Camp obligatori"))</f>
        <v/>
      </c>
      <c r="C314" s="6" t="str">
        <f>IF(Dades!C314&lt;&gt;"",
       IF(Dades!B314="DESPESA PERSONAL",
             IF(Q314="",Dades!C314,"Valor incorrecte"),
             Dades!C314),
IF(AND(Dades!B314&lt;&gt;"DIETA",Dades!B314&lt;&gt;"ALTRES"),
     IF(Dades!A314="", "", "Camp obligatori"),
      ""))</f>
        <v/>
      </c>
      <c r="D314" s="2" t="str">
        <f ca="1">IFERROR(IF(Dades!D314&lt;&gt;"",
       IF(OR(CELL("formato",Dades!D314)="D1",CELL("formato",Dades!D314)="D4"),Dades!D314+0,"Format incorrecte"),
      IF(Dades!A314="","","Camp obligatori")),"Valor incorrecte")</f>
        <v/>
      </c>
      <c r="E314" s="2" t="str">
        <f ca="1">IFERROR(IF(Dades!E314&lt;&gt;"",
       IF(OR(CELL("formato",Dades!E314)="D1",CELL("formato",Dades!E314)="D4"),Dades!E314+0,"Format incorrecte"),
      IF(Dades!A314="","","Camp obligatori")),"Valor incorrecte")</f>
        <v/>
      </c>
      <c r="F314" t="str">
        <f>IF(Dades!F314="",IF(Dades!A314="","",IF(Dades!B314="DESPESA PERSONAL","Camp obligatori","")),
IF(LEN(Dades!F314)&gt;255,"Longitud superada",Dades!F314))</f>
        <v/>
      </c>
      <c r="G314" t="str">
        <f>IF(Dades!G314&lt;&gt;"",Dades!G314,
IF(Dades!A314="","","Camp obligatori"))</f>
        <v/>
      </c>
      <c r="H314" t="str">
        <f>IF(Dades!H314="",IF(Dades!A314="","","Camp obligatori"),
IF(LEN(Dades!H314)&gt;255,"Longitud superada",Dades!H314))</f>
        <v/>
      </c>
      <c r="I314" s="7" t="str">
        <f>IFERROR(IF(Dades!I314&lt;&gt;"",
IF(TYPE(Dades!I314)=1,Dades!I314,"Format incorrecte"),
IF(Dades!A314="","","Camp obligatori")),"Valor incorrecte")</f>
        <v/>
      </c>
      <c r="J314" s="7" t="str">
        <f>IFERROR(IF(Dades!J314&lt;&gt;"",
       IF(TYPE(Dades!J314)=1,IF(Dades!I314&lt;Dades!J314,"Import incorrecte",Dades!J314),"Format incorrecte"),
IF(Dades!A314="","","")),"Valor incorrecte")</f>
        <v/>
      </c>
      <c r="K314" s="7" t="str">
        <f>IFERROR(IF(Dades!K314&lt;&gt;"",
IF(TYPE(Dades!K314)=1,Dades!K314,"Format incorrecte"),
IF(Dades!A314="","","Camp obligatori")),"Valor incorrecte")</f>
        <v/>
      </c>
      <c r="L314" s="7" t="str">
        <f>IFERROR(IF(Dades!L314&lt;&gt;"",
       IF(TYPE(Dades!L314)=1,IF(Dades!K314&lt;Dades!L314,"Import incorrecte",Dades!L314),"Format incorrecte"),
IF(Dades!A314="","","Camp obligatori")),"Valor incorrecte")</f>
        <v/>
      </c>
      <c r="M314" s="7" t="str">
        <f>IFERROR(IF(Dades!M314&lt;&gt;"",
IF(TYPE(Dades!M314)=1,Dades!M314,"Format incorrecte"),
IF(Dades!A314="","","")),"Valor incorrecte")</f>
        <v/>
      </c>
      <c r="N314" t="str">
        <f>IF(Dades!N314="","",
IF(LEN(Dades!N314)&gt;255,"Longitud superada",Dades!N314))</f>
        <v/>
      </c>
      <c r="O314" t="str">
        <f>IF(Dades!O314="","",
IF(LEN(Dades!O314)&gt;1000,"Longitud superada",Dades!O314))</f>
        <v/>
      </c>
      <c r="P314" t="str">
        <f>IF(OR(Dades!P314&lt;&gt;"",Dades!Q314&lt;&gt;"",Dades!R314&lt;&gt;"",Dades!S314&lt;&gt;"",Dades!T314&lt;&gt;"",Dades!U314&lt;&gt;"",Dades!V314&lt;&gt;""),"Buidar col P i endavant","")</f>
        <v/>
      </c>
      <c r="Q314" t="str">
        <f>IF(Dades!B314="DESPESA PERSONAL",
IFERROR(IF(
       AND(
         LEN(Dades!C314)=8,
         AND(ISNUMBER(VALUE(LEFT(Dades!C314,2))),VALUE(LEFT(Dades!C314,2))&gt;=1,VALUE(LEFT(Dades!C314,2))&lt;13),
         OR(MID(Dades!C314,3,1)="N",MID(Dades!C314,3,1)="E"),
         MID(Dades!C314,4,1)="/",
         AND(ISNUMBER(VALUE(RIGHT(Dades!C314,4))),VALUE(RIGHT(Dades!C314,4))&gt;=2000,VALUE(RIGHT(Dades!C314,4))&lt;2100)
       )
=FALSE,"Valor incorrecte",""),"Valor incorrecte"),"")</f>
        <v/>
      </c>
    </row>
    <row r="315" spans="1:17" x14ac:dyDescent="0.3">
      <c r="A315" t="str">
        <f>IF(Dades!A315&lt;&gt;"",IF(AND(Dades!A314="",Dades!B314="",Dades!C314="",Dades!D314="",Dades!E314="",Dades!F314="",Dades!G314="",Dades!H314="",Dades!I314="",Dades!J314="",Dades!K314="",Dades!L314="",Dades!M314="",Dades!N314="",Dades!O314=""),
"No es carregarà",
    IF(OR(Dades!A315="DIRECTA",Dades!A315="INDIRECTA"),Dades!A315,"Valor incorrecte")),
IF(Dades!B315="","","Camp obligatori"))</f>
        <v/>
      </c>
      <c r="B315" t="str">
        <f>IF(Dades!B315&lt;&gt;"",
IF(OR(Dades!B315="SERVEI PROFESSIONAL",
           Dades!B315="DESPESA PERSONAL",
           Dades!B315="ASSEGURANÇA",
           Dades!B315="DIETA",
           Dades!B315="AMORTITZACIO",
           Dades!B315="SUBMINISTRAMENT",
           Dades!B315="SERVEI GENERAL",
           Dades!B315="ALTRES"),
Dades!B315,"Valor incorrecte"),
IF(Dades!A315="","","Camp obligatori"))</f>
        <v/>
      </c>
      <c r="C315" s="6" t="str">
        <f>IF(Dades!C315&lt;&gt;"",
       IF(Dades!B315="DESPESA PERSONAL",
             IF(Q315="",Dades!C315,"Valor incorrecte"),
             Dades!C315),
IF(AND(Dades!B315&lt;&gt;"DIETA",Dades!B315&lt;&gt;"ALTRES"),
     IF(Dades!A315="", "", "Camp obligatori"),
      ""))</f>
        <v/>
      </c>
      <c r="D315" s="2" t="str">
        <f ca="1">IFERROR(IF(Dades!D315&lt;&gt;"",
       IF(OR(CELL("formato",Dades!D315)="D1",CELL("formato",Dades!D315)="D4"),Dades!D315+0,"Format incorrecte"),
      IF(Dades!A315="","","Camp obligatori")),"Valor incorrecte")</f>
        <v/>
      </c>
      <c r="E315" s="2" t="str">
        <f ca="1">IFERROR(IF(Dades!E315&lt;&gt;"",
       IF(OR(CELL("formato",Dades!E315)="D1",CELL("formato",Dades!E315)="D4"),Dades!E315+0,"Format incorrecte"),
      IF(Dades!A315="","","Camp obligatori")),"Valor incorrecte")</f>
        <v/>
      </c>
      <c r="F315" t="str">
        <f>IF(Dades!F315="",IF(Dades!A315="","",IF(Dades!B315="DESPESA PERSONAL","Camp obligatori","")),
IF(LEN(Dades!F315)&gt;255,"Longitud superada",Dades!F315))</f>
        <v/>
      </c>
      <c r="G315" t="str">
        <f>IF(Dades!G315&lt;&gt;"",Dades!G315,
IF(Dades!A315="","","Camp obligatori"))</f>
        <v/>
      </c>
      <c r="H315" t="str">
        <f>IF(Dades!H315="",IF(Dades!A315="","","Camp obligatori"),
IF(LEN(Dades!H315)&gt;255,"Longitud superada",Dades!H315))</f>
        <v/>
      </c>
      <c r="I315" s="7" t="str">
        <f>IFERROR(IF(Dades!I315&lt;&gt;"",
IF(TYPE(Dades!I315)=1,Dades!I315,"Format incorrecte"),
IF(Dades!A315="","","Camp obligatori")),"Valor incorrecte")</f>
        <v/>
      </c>
      <c r="J315" s="7" t="str">
        <f>IFERROR(IF(Dades!J315&lt;&gt;"",
       IF(TYPE(Dades!J315)=1,IF(Dades!I315&lt;Dades!J315,"Import incorrecte",Dades!J315),"Format incorrecte"),
IF(Dades!A315="","","")),"Valor incorrecte")</f>
        <v/>
      </c>
      <c r="K315" s="7" t="str">
        <f>IFERROR(IF(Dades!K315&lt;&gt;"",
IF(TYPE(Dades!K315)=1,Dades!K315,"Format incorrecte"),
IF(Dades!A315="","","Camp obligatori")),"Valor incorrecte")</f>
        <v/>
      </c>
      <c r="L315" s="7" t="str">
        <f>IFERROR(IF(Dades!L315&lt;&gt;"",
       IF(TYPE(Dades!L315)=1,IF(Dades!K315&lt;Dades!L315,"Import incorrecte",Dades!L315),"Format incorrecte"),
IF(Dades!A315="","","Camp obligatori")),"Valor incorrecte")</f>
        <v/>
      </c>
      <c r="M315" s="7" t="str">
        <f>IFERROR(IF(Dades!M315&lt;&gt;"",
IF(TYPE(Dades!M315)=1,Dades!M315,"Format incorrecte"),
IF(Dades!A315="","","")),"Valor incorrecte")</f>
        <v/>
      </c>
      <c r="N315" t="str">
        <f>IF(Dades!N315="","",
IF(LEN(Dades!N315)&gt;255,"Longitud superada",Dades!N315))</f>
        <v/>
      </c>
      <c r="O315" t="str">
        <f>IF(Dades!O315="","",
IF(LEN(Dades!O315)&gt;1000,"Longitud superada",Dades!O315))</f>
        <v/>
      </c>
      <c r="P315" t="str">
        <f>IF(OR(Dades!P315&lt;&gt;"",Dades!Q315&lt;&gt;"",Dades!R315&lt;&gt;"",Dades!S315&lt;&gt;"",Dades!T315&lt;&gt;"",Dades!U315&lt;&gt;"",Dades!V315&lt;&gt;""),"Buidar col P i endavant","")</f>
        <v/>
      </c>
      <c r="Q315" t="str">
        <f>IF(Dades!B315="DESPESA PERSONAL",
IFERROR(IF(
       AND(
         LEN(Dades!C315)=8,
         AND(ISNUMBER(VALUE(LEFT(Dades!C315,2))),VALUE(LEFT(Dades!C315,2))&gt;=1,VALUE(LEFT(Dades!C315,2))&lt;13),
         OR(MID(Dades!C315,3,1)="N",MID(Dades!C315,3,1)="E"),
         MID(Dades!C315,4,1)="/",
         AND(ISNUMBER(VALUE(RIGHT(Dades!C315,4))),VALUE(RIGHT(Dades!C315,4))&gt;=2000,VALUE(RIGHT(Dades!C315,4))&lt;2100)
       )
=FALSE,"Valor incorrecte",""),"Valor incorrecte"),"")</f>
        <v/>
      </c>
    </row>
    <row r="316" spans="1:17" x14ac:dyDescent="0.3">
      <c r="A316" t="str">
        <f>IF(Dades!A316&lt;&gt;"",IF(AND(Dades!A315="",Dades!B315="",Dades!C315="",Dades!D315="",Dades!E315="",Dades!F315="",Dades!G315="",Dades!H315="",Dades!I315="",Dades!J315="",Dades!K315="",Dades!L315="",Dades!M315="",Dades!N315="",Dades!O315=""),
"No es carregarà",
    IF(OR(Dades!A316="DIRECTA",Dades!A316="INDIRECTA"),Dades!A316,"Valor incorrecte")),
IF(Dades!B316="","","Camp obligatori"))</f>
        <v/>
      </c>
      <c r="B316" t="str">
        <f>IF(Dades!B316&lt;&gt;"",
IF(OR(Dades!B316="SERVEI PROFESSIONAL",
           Dades!B316="DESPESA PERSONAL",
           Dades!B316="ASSEGURANÇA",
           Dades!B316="DIETA",
           Dades!B316="AMORTITZACIO",
           Dades!B316="SUBMINISTRAMENT",
           Dades!B316="SERVEI GENERAL",
           Dades!B316="ALTRES"),
Dades!B316,"Valor incorrecte"),
IF(Dades!A316="","","Camp obligatori"))</f>
        <v/>
      </c>
      <c r="C316" s="6" t="str">
        <f>IF(Dades!C316&lt;&gt;"",
       IF(Dades!B316="DESPESA PERSONAL",
             IF(Q316="",Dades!C316,"Valor incorrecte"),
             Dades!C316),
IF(AND(Dades!B316&lt;&gt;"DIETA",Dades!B316&lt;&gt;"ALTRES"),
     IF(Dades!A316="", "", "Camp obligatori"),
      ""))</f>
        <v/>
      </c>
      <c r="D316" s="2" t="str">
        <f ca="1">IFERROR(IF(Dades!D316&lt;&gt;"",
       IF(OR(CELL("formato",Dades!D316)="D1",CELL("formato",Dades!D316)="D4"),Dades!D316+0,"Format incorrecte"),
      IF(Dades!A316="","","Camp obligatori")),"Valor incorrecte")</f>
        <v/>
      </c>
      <c r="E316" s="2" t="str">
        <f ca="1">IFERROR(IF(Dades!E316&lt;&gt;"",
       IF(OR(CELL("formato",Dades!E316)="D1",CELL("formato",Dades!E316)="D4"),Dades!E316+0,"Format incorrecte"),
      IF(Dades!A316="","","Camp obligatori")),"Valor incorrecte")</f>
        <v/>
      </c>
      <c r="F316" t="str">
        <f>IF(Dades!F316="",IF(Dades!A316="","",IF(Dades!B316="DESPESA PERSONAL","Camp obligatori","")),
IF(LEN(Dades!F316)&gt;255,"Longitud superada",Dades!F316))</f>
        <v/>
      </c>
      <c r="G316" t="str">
        <f>IF(Dades!G316&lt;&gt;"",Dades!G316,
IF(Dades!A316="","","Camp obligatori"))</f>
        <v/>
      </c>
      <c r="H316" t="str">
        <f>IF(Dades!H316="",IF(Dades!A316="","","Camp obligatori"),
IF(LEN(Dades!H316)&gt;255,"Longitud superada",Dades!H316))</f>
        <v/>
      </c>
      <c r="I316" s="7" t="str">
        <f>IFERROR(IF(Dades!I316&lt;&gt;"",
IF(TYPE(Dades!I316)=1,Dades!I316,"Format incorrecte"),
IF(Dades!A316="","","Camp obligatori")),"Valor incorrecte")</f>
        <v/>
      </c>
      <c r="J316" s="7" t="str">
        <f>IFERROR(IF(Dades!J316&lt;&gt;"",
       IF(TYPE(Dades!J316)=1,IF(Dades!I316&lt;Dades!J316,"Import incorrecte",Dades!J316),"Format incorrecte"),
IF(Dades!A316="","","")),"Valor incorrecte")</f>
        <v/>
      </c>
      <c r="K316" s="7" t="str">
        <f>IFERROR(IF(Dades!K316&lt;&gt;"",
IF(TYPE(Dades!K316)=1,Dades!K316,"Format incorrecte"),
IF(Dades!A316="","","Camp obligatori")),"Valor incorrecte")</f>
        <v/>
      </c>
      <c r="L316" s="7" t="str">
        <f>IFERROR(IF(Dades!L316&lt;&gt;"",
       IF(TYPE(Dades!L316)=1,IF(Dades!K316&lt;Dades!L316,"Import incorrecte",Dades!L316),"Format incorrecte"),
IF(Dades!A316="","","Camp obligatori")),"Valor incorrecte")</f>
        <v/>
      </c>
      <c r="M316" s="7" t="str">
        <f>IFERROR(IF(Dades!M316&lt;&gt;"",
IF(TYPE(Dades!M316)=1,Dades!M316,"Format incorrecte"),
IF(Dades!A316="","","")),"Valor incorrecte")</f>
        <v/>
      </c>
      <c r="N316" t="str">
        <f>IF(Dades!N316="","",
IF(LEN(Dades!N316)&gt;255,"Longitud superada",Dades!N316))</f>
        <v/>
      </c>
      <c r="O316" t="str">
        <f>IF(Dades!O316="","",
IF(LEN(Dades!O316)&gt;1000,"Longitud superada",Dades!O316))</f>
        <v/>
      </c>
      <c r="P316" t="str">
        <f>IF(OR(Dades!P316&lt;&gt;"",Dades!Q316&lt;&gt;"",Dades!R316&lt;&gt;"",Dades!S316&lt;&gt;"",Dades!T316&lt;&gt;"",Dades!U316&lt;&gt;"",Dades!V316&lt;&gt;""),"Buidar col P i endavant","")</f>
        <v/>
      </c>
      <c r="Q316" t="str">
        <f>IF(Dades!B316="DESPESA PERSONAL",
IFERROR(IF(
       AND(
         LEN(Dades!C316)=8,
         AND(ISNUMBER(VALUE(LEFT(Dades!C316,2))),VALUE(LEFT(Dades!C316,2))&gt;=1,VALUE(LEFT(Dades!C316,2))&lt;13),
         OR(MID(Dades!C316,3,1)="N",MID(Dades!C316,3,1)="E"),
         MID(Dades!C316,4,1)="/",
         AND(ISNUMBER(VALUE(RIGHT(Dades!C316,4))),VALUE(RIGHT(Dades!C316,4))&gt;=2000,VALUE(RIGHT(Dades!C316,4))&lt;2100)
       )
=FALSE,"Valor incorrecte",""),"Valor incorrecte"),"")</f>
        <v/>
      </c>
    </row>
    <row r="317" spans="1:17" x14ac:dyDescent="0.3">
      <c r="A317" t="str">
        <f>IF(Dades!A317&lt;&gt;"",IF(AND(Dades!A316="",Dades!B316="",Dades!C316="",Dades!D316="",Dades!E316="",Dades!F316="",Dades!G316="",Dades!H316="",Dades!I316="",Dades!J316="",Dades!K316="",Dades!L316="",Dades!M316="",Dades!N316="",Dades!O316=""),
"No es carregarà",
    IF(OR(Dades!A317="DIRECTA",Dades!A317="INDIRECTA"),Dades!A317,"Valor incorrecte")),
IF(Dades!B317="","","Camp obligatori"))</f>
        <v/>
      </c>
      <c r="B317" t="str">
        <f>IF(Dades!B317&lt;&gt;"",
IF(OR(Dades!B317="SERVEI PROFESSIONAL",
           Dades!B317="DESPESA PERSONAL",
           Dades!B317="ASSEGURANÇA",
           Dades!B317="DIETA",
           Dades!B317="AMORTITZACIO",
           Dades!B317="SUBMINISTRAMENT",
           Dades!B317="SERVEI GENERAL",
           Dades!B317="ALTRES"),
Dades!B317,"Valor incorrecte"),
IF(Dades!A317="","","Camp obligatori"))</f>
        <v/>
      </c>
      <c r="C317" s="6" t="str">
        <f>IF(Dades!C317&lt;&gt;"",
       IF(Dades!B317="DESPESA PERSONAL",
             IF(Q317="",Dades!C317,"Valor incorrecte"),
             Dades!C317),
IF(AND(Dades!B317&lt;&gt;"DIETA",Dades!B317&lt;&gt;"ALTRES"),
     IF(Dades!A317="", "", "Camp obligatori"),
      ""))</f>
        <v/>
      </c>
      <c r="D317" s="2" t="str">
        <f ca="1">IFERROR(IF(Dades!D317&lt;&gt;"",
       IF(OR(CELL("formato",Dades!D317)="D1",CELL("formato",Dades!D317)="D4"),Dades!D317+0,"Format incorrecte"),
      IF(Dades!A317="","","Camp obligatori")),"Valor incorrecte")</f>
        <v/>
      </c>
      <c r="E317" s="2" t="str">
        <f ca="1">IFERROR(IF(Dades!E317&lt;&gt;"",
       IF(OR(CELL("formato",Dades!E317)="D1",CELL("formato",Dades!E317)="D4"),Dades!E317+0,"Format incorrecte"),
      IF(Dades!A317="","","Camp obligatori")),"Valor incorrecte")</f>
        <v/>
      </c>
      <c r="F317" t="str">
        <f>IF(Dades!F317="",IF(Dades!A317="","",IF(Dades!B317="DESPESA PERSONAL","Camp obligatori","")),
IF(LEN(Dades!F317)&gt;255,"Longitud superada",Dades!F317))</f>
        <v/>
      </c>
      <c r="G317" t="str">
        <f>IF(Dades!G317&lt;&gt;"",Dades!G317,
IF(Dades!A317="","","Camp obligatori"))</f>
        <v/>
      </c>
      <c r="H317" t="str">
        <f>IF(Dades!H317="",IF(Dades!A317="","","Camp obligatori"),
IF(LEN(Dades!H317)&gt;255,"Longitud superada",Dades!H317))</f>
        <v/>
      </c>
      <c r="I317" s="7" t="str">
        <f>IFERROR(IF(Dades!I317&lt;&gt;"",
IF(TYPE(Dades!I317)=1,Dades!I317,"Format incorrecte"),
IF(Dades!A317="","","Camp obligatori")),"Valor incorrecte")</f>
        <v/>
      </c>
      <c r="J317" s="7" t="str">
        <f>IFERROR(IF(Dades!J317&lt;&gt;"",
       IF(TYPE(Dades!J317)=1,IF(Dades!I317&lt;Dades!J317,"Import incorrecte",Dades!J317),"Format incorrecte"),
IF(Dades!A317="","","")),"Valor incorrecte")</f>
        <v/>
      </c>
      <c r="K317" s="7" t="str">
        <f>IFERROR(IF(Dades!K317&lt;&gt;"",
IF(TYPE(Dades!K317)=1,Dades!K317,"Format incorrecte"),
IF(Dades!A317="","","Camp obligatori")),"Valor incorrecte")</f>
        <v/>
      </c>
      <c r="L317" s="7" t="str">
        <f>IFERROR(IF(Dades!L317&lt;&gt;"",
       IF(TYPE(Dades!L317)=1,IF(Dades!K317&lt;Dades!L317,"Import incorrecte",Dades!L317),"Format incorrecte"),
IF(Dades!A317="","","Camp obligatori")),"Valor incorrecte")</f>
        <v/>
      </c>
      <c r="M317" s="7" t="str">
        <f>IFERROR(IF(Dades!M317&lt;&gt;"",
IF(TYPE(Dades!M317)=1,Dades!M317,"Format incorrecte"),
IF(Dades!A317="","","")),"Valor incorrecte")</f>
        <v/>
      </c>
      <c r="N317" t="str">
        <f>IF(Dades!N317="","",
IF(LEN(Dades!N317)&gt;255,"Longitud superada",Dades!N317))</f>
        <v/>
      </c>
      <c r="O317" t="str">
        <f>IF(Dades!O317="","",
IF(LEN(Dades!O317)&gt;1000,"Longitud superada",Dades!O317))</f>
        <v/>
      </c>
      <c r="P317" t="str">
        <f>IF(OR(Dades!P317&lt;&gt;"",Dades!Q317&lt;&gt;"",Dades!R317&lt;&gt;"",Dades!S317&lt;&gt;"",Dades!T317&lt;&gt;"",Dades!U317&lt;&gt;"",Dades!V317&lt;&gt;""),"Buidar col P i endavant","")</f>
        <v/>
      </c>
      <c r="Q317" t="str">
        <f>IF(Dades!B317="DESPESA PERSONAL",
IFERROR(IF(
       AND(
         LEN(Dades!C317)=8,
         AND(ISNUMBER(VALUE(LEFT(Dades!C317,2))),VALUE(LEFT(Dades!C317,2))&gt;=1,VALUE(LEFT(Dades!C317,2))&lt;13),
         OR(MID(Dades!C317,3,1)="N",MID(Dades!C317,3,1)="E"),
         MID(Dades!C317,4,1)="/",
         AND(ISNUMBER(VALUE(RIGHT(Dades!C317,4))),VALUE(RIGHT(Dades!C317,4))&gt;=2000,VALUE(RIGHT(Dades!C317,4))&lt;2100)
       )
=FALSE,"Valor incorrecte",""),"Valor incorrecte"),"")</f>
        <v/>
      </c>
    </row>
    <row r="318" spans="1:17" x14ac:dyDescent="0.3">
      <c r="A318" t="str">
        <f>IF(Dades!A318&lt;&gt;"",IF(AND(Dades!A317="",Dades!B317="",Dades!C317="",Dades!D317="",Dades!E317="",Dades!F317="",Dades!G317="",Dades!H317="",Dades!I317="",Dades!J317="",Dades!K317="",Dades!L317="",Dades!M317="",Dades!N317="",Dades!O317=""),
"No es carregarà",
    IF(OR(Dades!A318="DIRECTA",Dades!A318="INDIRECTA"),Dades!A318,"Valor incorrecte")),
IF(Dades!B318="","","Camp obligatori"))</f>
        <v/>
      </c>
      <c r="B318" t="str">
        <f>IF(Dades!B318&lt;&gt;"",
IF(OR(Dades!B318="SERVEI PROFESSIONAL",
           Dades!B318="DESPESA PERSONAL",
           Dades!B318="ASSEGURANÇA",
           Dades!B318="DIETA",
           Dades!B318="AMORTITZACIO",
           Dades!B318="SUBMINISTRAMENT",
           Dades!B318="SERVEI GENERAL",
           Dades!B318="ALTRES"),
Dades!B318,"Valor incorrecte"),
IF(Dades!A318="","","Camp obligatori"))</f>
        <v/>
      </c>
      <c r="C318" s="6" t="str">
        <f>IF(Dades!C318&lt;&gt;"",
       IF(Dades!B318="DESPESA PERSONAL",
             IF(Q318="",Dades!C318,"Valor incorrecte"),
             Dades!C318),
IF(AND(Dades!B318&lt;&gt;"DIETA",Dades!B318&lt;&gt;"ALTRES"),
     IF(Dades!A318="", "", "Camp obligatori"),
      ""))</f>
        <v/>
      </c>
      <c r="D318" s="2" t="str">
        <f ca="1">IFERROR(IF(Dades!D318&lt;&gt;"",
       IF(OR(CELL("formato",Dades!D318)="D1",CELL("formato",Dades!D318)="D4"),Dades!D318+0,"Format incorrecte"),
      IF(Dades!A318="","","Camp obligatori")),"Valor incorrecte")</f>
        <v/>
      </c>
      <c r="E318" s="2" t="str">
        <f ca="1">IFERROR(IF(Dades!E318&lt;&gt;"",
       IF(OR(CELL("formato",Dades!E318)="D1",CELL("formato",Dades!E318)="D4"),Dades!E318+0,"Format incorrecte"),
      IF(Dades!A318="","","Camp obligatori")),"Valor incorrecte")</f>
        <v/>
      </c>
      <c r="F318" t="str">
        <f>IF(Dades!F318="",IF(Dades!A318="","",IF(Dades!B318="DESPESA PERSONAL","Camp obligatori","")),
IF(LEN(Dades!F318)&gt;255,"Longitud superada",Dades!F318))</f>
        <v/>
      </c>
      <c r="G318" t="str">
        <f>IF(Dades!G318&lt;&gt;"",Dades!G318,
IF(Dades!A318="","","Camp obligatori"))</f>
        <v/>
      </c>
      <c r="H318" t="str">
        <f>IF(Dades!H318="",IF(Dades!A318="","","Camp obligatori"),
IF(LEN(Dades!H318)&gt;255,"Longitud superada",Dades!H318))</f>
        <v/>
      </c>
      <c r="I318" s="7" t="str">
        <f>IFERROR(IF(Dades!I318&lt;&gt;"",
IF(TYPE(Dades!I318)=1,Dades!I318,"Format incorrecte"),
IF(Dades!A318="","","Camp obligatori")),"Valor incorrecte")</f>
        <v/>
      </c>
      <c r="J318" s="7" t="str">
        <f>IFERROR(IF(Dades!J318&lt;&gt;"",
       IF(TYPE(Dades!J318)=1,IF(Dades!I318&lt;Dades!J318,"Import incorrecte",Dades!J318),"Format incorrecte"),
IF(Dades!A318="","","")),"Valor incorrecte")</f>
        <v/>
      </c>
      <c r="K318" s="7" t="str">
        <f>IFERROR(IF(Dades!K318&lt;&gt;"",
IF(TYPE(Dades!K318)=1,Dades!K318,"Format incorrecte"),
IF(Dades!A318="","","Camp obligatori")),"Valor incorrecte")</f>
        <v/>
      </c>
      <c r="L318" s="7" t="str">
        <f>IFERROR(IF(Dades!L318&lt;&gt;"",
       IF(TYPE(Dades!L318)=1,IF(Dades!K318&lt;Dades!L318,"Import incorrecte",Dades!L318),"Format incorrecte"),
IF(Dades!A318="","","Camp obligatori")),"Valor incorrecte")</f>
        <v/>
      </c>
      <c r="M318" s="7" t="str">
        <f>IFERROR(IF(Dades!M318&lt;&gt;"",
IF(TYPE(Dades!M318)=1,Dades!M318,"Format incorrecte"),
IF(Dades!A318="","","")),"Valor incorrecte")</f>
        <v/>
      </c>
      <c r="N318" t="str">
        <f>IF(Dades!N318="","",
IF(LEN(Dades!N318)&gt;255,"Longitud superada",Dades!N318))</f>
        <v/>
      </c>
      <c r="O318" t="str">
        <f>IF(Dades!O318="","",
IF(LEN(Dades!O318)&gt;1000,"Longitud superada",Dades!O318))</f>
        <v/>
      </c>
      <c r="P318" t="str">
        <f>IF(OR(Dades!P318&lt;&gt;"",Dades!Q318&lt;&gt;"",Dades!R318&lt;&gt;"",Dades!S318&lt;&gt;"",Dades!T318&lt;&gt;"",Dades!U318&lt;&gt;"",Dades!V318&lt;&gt;""),"Buidar col P i endavant","")</f>
        <v/>
      </c>
      <c r="Q318" t="str">
        <f>IF(Dades!B318="DESPESA PERSONAL",
IFERROR(IF(
       AND(
         LEN(Dades!C318)=8,
         AND(ISNUMBER(VALUE(LEFT(Dades!C318,2))),VALUE(LEFT(Dades!C318,2))&gt;=1,VALUE(LEFT(Dades!C318,2))&lt;13),
         OR(MID(Dades!C318,3,1)="N",MID(Dades!C318,3,1)="E"),
         MID(Dades!C318,4,1)="/",
         AND(ISNUMBER(VALUE(RIGHT(Dades!C318,4))),VALUE(RIGHT(Dades!C318,4))&gt;=2000,VALUE(RIGHT(Dades!C318,4))&lt;2100)
       )
=FALSE,"Valor incorrecte",""),"Valor incorrecte"),"")</f>
        <v/>
      </c>
    </row>
    <row r="319" spans="1:17" x14ac:dyDescent="0.3">
      <c r="A319" t="str">
        <f>IF(Dades!A319&lt;&gt;"",IF(AND(Dades!A318="",Dades!B318="",Dades!C318="",Dades!D318="",Dades!E318="",Dades!F318="",Dades!G318="",Dades!H318="",Dades!I318="",Dades!J318="",Dades!K318="",Dades!L318="",Dades!M318="",Dades!N318="",Dades!O318=""),
"No es carregarà",
    IF(OR(Dades!A319="DIRECTA",Dades!A319="INDIRECTA"),Dades!A319,"Valor incorrecte")),
IF(Dades!B319="","","Camp obligatori"))</f>
        <v/>
      </c>
      <c r="B319" t="str">
        <f>IF(Dades!B319&lt;&gt;"",
IF(OR(Dades!B319="SERVEI PROFESSIONAL",
           Dades!B319="DESPESA PERSONAL",
           Dades!B319="ASSEGURANÇA",
           Dades!B319="DIETA",
           Dades!B319="AMORTITZACIO",
           Dades!B319="SUBMINISTRAMENT",
           Dades!B319="SERVEI GENERAL",
           Dades!B319="ALTRES"),
Dades!B319,"Valor incorrecte"),
IF(Dades!A319="","","Camp obligatori"))</f>
        <v/>
      </c>
      <c r="C319" s="6" t="str">
        <f>IF(Dades!C319&lt;&gt;"",
       IF(Dades!B319="DESPESA PERSONAL",
             IF(Q319="",Dades!C319,"Valor incorrecte"),
             Dades!C319),
IF(AND(Dades!B319&lt;&gt;"DIETA",Dades!B319&lt;&gt;"ALTRES"),
     IF(Dades!A319="", "", "Camp obligatori"),
      ""))</f>
        <v/>
      </c>
      <c r="D319" s="2" t="str">
        <f ca="1">IFERROR(IF(Dades!D319&lt;&gt;"",
       IF(OR(CELL("formato",Dades!D319)="D1",CELL("formato",Dades!D319)="D4"),Dades!D319+0,"Format incorrecte"),
      IF(Dades!A319="","","Camp obligatori")),"Valor incorrecte")</f>
        <v/>
      </c>
      <c r="E319" s="2" t="str">
        <f ca="1">IFERROR(IF(Dades!E319&lt;&gt;"",
       IF(OR(CELL("formato",Dades!E319)="D1",CELL("formato",Dades!E319)="D4"),Dades!E319+0,"Format incorrecte"),
      IF(Dades!A319="","","Camp obligatori")),"Valor incorrecte")</f>
        <v/>
      </c>
      <c r="F319" t="str">
        <f>IF(Dades!F319="",IF(Dades!A319="","",IF(Dades!B319="DESPESA PERSONAL","Camp obligatori","")),
IF(LEN(Dades!F319)&gt;255,"Longitud superada",Dades!F319))</f>
        <v/>
      </c>
      <c r="G319" t="str">
        <f>IF(Dades!G319&lt;&gt;"",Dades!G319,
IF(Dades!A319="","","Camp obligatori"))</f>
        <v/>
      </c>
      <c r="H319" t="str">
        <f>IF(Dades!H319="",IF(Dades!A319="","","Camp obligatori"),
IF(LEN(Dades!H319)&gt;255,"Longitud superada",Dades!H319))</f>
        <v/>
      </c>
      <c r="I319" s="7" t="str">
        <f>IFERROR(IF(Dades!I319&lt;&gt;"",
IF(TYPE(Dades!I319)=1,Dades!I319,"Format incorrecte"),
IF(Dades!A319="","","Camp obligatori")),"Valor incorrecte")</f>
        <v/>
      </c>
      <c r="J319" s="7" t="str">
        <f>IFERROR(IF(Dades!J319&lt;&gt;"",
       IF(TYPE(Dades!J319)=1,IF(Dades!I319&lt;Dades!J319,"Import incorrecte",Dades!J319),"Format incorrecte"),
IF(Dades!A319="","","")),"Valor incorrecte")</f>
        <v/>
      </c>
      <c r="K319" s="7" t="str">
        <f>IFERROR(IF(Dades!K319&lt;&gt;"",
IF(TYPE(Dades!K319)=1,Dades!K319,"Format incorrecte"),
IF(Dades!A319="","","Camp obligatori")),"Valor incorrecte")</f>
        <v/>
      </c>
      <c r="L319" s="7" t="str">
        <f>IFERROR(IF(Dades!L319&lt;&gt;"",
       IF(TYPE(Dades!L319)=1,IF(Dades!K319&lt;Dades!L319,"Import incorrecte",Dades!L319),"Format incorrecte"),
IF(Dades!A319="","","Camp obligatori")),"Valor incorrecte")</f>
        <v/>
      </c>
      <c r="M319" s="7" t="str">
        <f>IFERROR(IF(Dades!M319&lt;&gt;"",
IF(TYPE(Dades!M319)=1,Dades!M319,"Format incorrecte"),
IF(Dades!A319="","","")),"Valor incorrecte")</f>
        <v/>
      </c>
      <c r="N319" t="str">
        <f>IF(Dades!N319="","",
IF(LEN(Dades!N319)&gt;255,"Longitud superada",Dades!N319))</f>
        <v/>
      </c>
      <c r="O319" t="str">
        <f>IF(Dades!O319="","",
IF(LEN(Dades!O319)&gt;1000,"Longitud superada",Dades!O319))</f>
        <v/>
      </c>
      <c r="P319" t="str">
        <f>IF(OR(Dades!P319&lt;&gt;"",Dades!Q319&lt;&gt;"",Dades!R319&lt;&gt;"",Dades!S319&lt;&gt;"",Dades!T319&lt;&gt;"",Dades!U319&lt;&gt;"",Dades!V319&lt;&gt;""),"Buidar col P i endavant","")</f>
        <v/>
      </c>
      <c r="Q319" t="str">
        <f>IF(Dades!B319="DESPESA PERSONAL",
IFERROR(IF(
       AND(
         LEN(Dades!C319)=8,
         AND(ISNUMBER(VALUE(LEFT(Dades!C319,2))),VALUE(LEFT(Dades!C319,2))&gt;=1,VALUE(LEFT(Dades!C319,2))&lt;13),
         OR(MID(Dades!C319,3,1)="N",MID(Dades!C319,3,1)="E"),
         MID(Dades!C319,4,1)="/",
         AND(ISNUMBER(VALUE(RIGHT(Dades!C319,4))),VALUE(RIGHT(Dades!C319,4))&gt;=2000,VALUE(RIGHT(Dades!C319,4))&lt;2100)
       )
=FALSE,"Valor incorrecte",""),"Valor incorrecte"),"")</f>
        <v/>
      </c>
    </row>
    <row r="320" spans="1:17" x14ac:dyDescent="0.3">
      <c r="A320" t="str">
        <f>IF(Dades!A320&lt;&gt;"",IF(AND(Dades!A319="",Dades!B319="",Dades!C319="",Dades!D319="",Dades!E319="",Dades!F319="",Dades!G319="",Dades!H319="",Dades!I319="",Dades!J319="",Dades!K319="",Dades!L319="",Dades!M319="",Dades!N319="",Dades!O319=""),
"No es carregarà",
    IF(OR(Dades!A320="DIRECTA",Dades!A320="INDIRECTA"),Dades!A320,"Valor incorrecte")),
IF(Dades!B320="","","Camp obligatori"))</f>
        <v/>
      </c>
      <c r="B320" t="str">
        <f>IF(Dades!B320&lt;&gt;"",
IF(OR(Dades!B320="SERVEI PROFESSIONAL",
           Dades!B320="DESPESA PERSONAL",
           Dades!B320="ASSEGURANÇA",
           Dades!B320="DIETA",
           Dades!B320="AMORTITZACIO",
           Dades!B320="SUBMINISTRAMENT",
           Dades!B320="SERVEI GENERAL",
           Dades!B320="ALTRES"),
Dades!B320,"Valor incorrecte"),
IF(Dades!A320="","","Camp obligatori"))</f>
        <v/>
      </c>
      <c r="C320" s="6" t="str">
        <f>IF(Dades!C320&lt;&gt;"",
       IF(Dades!B320="DESPESA PERSONAL",
             IF(Q320="",Dades!C320,"Valor incorrecte"),
             Dades!C320),
IF(AND(Dades!B320&lt;&gt;"DIETA",Dades!B320&lt;&gt;"ALTRES"),
     IF(Dades!A320="", "", "Camp obligatori"),
      ""))</f>
        <v/>
      </c>
      <c r="D320" s="2" t="str">
        <f ca="1">IFERROR(IF(Dades!D320&lt;&gt;"",
       IF(OR(CELL("formato",Dades!D320)="D1",CELL("formato",Dades!D320)="D4"),Dades!D320+0,"Format incorrecte"),
      IF(Dades!A320="","","Camp obligatori")),"Valor incorrecte")</f>
        <v/>
      </c>
      <c r="E320" s="2" t="str">
        <f ca="1">IFERROR(IF(Dades!E320&lt;&gt;"",
       IF(OR(CELL("formato",Dades!E320)="D1",CELL("formato",Dades!E320)="D4"),Dades!E320+0,"Format incorrecte"),
      IF(Dades!A320="","","Camp obligatori")),"Valor incorrecte")</f>
        <v/>
      </c>
      <c r="F320" t="str">
        <f>IF(Dades!F320="",IF(Dades!A320="","",IF(Dades!B320="DESPESA PERSONAL","Camp obligatori","")),
IF(LEN(Dades!F320)&gt;255,"Longitud superada",Dades!F320))</f>
        <v/>
      </c>
      <c r="G320" t="str">
        <f>IF(Dades!G320&lt;&gt;"",Dades!G320,
IF(Dades!A320="","","Camp obligatori"))</f>
        <v/>
      </c>
      <c r="H320" t="str">
        <f>IF(Dades!H320="",IF(Dades!A320="","","Camp obligatori"),
IF(LEN(Dades!H320)&gt;255,"Longitud superada",Dades!H320))</f>
        <v/>
      </c>
      <c r="I320" s="7" t="str">
        <f>IFERROR(IF(Dades!I320&lt;&gt;"",
IF(TYPE(Dades!I320)=1,Dades!I320,"Format incorrecte"),
IF(Dades!A320="","","Camp obligatori")),"Valor incorrecte")</f>
        <v/>
      </c>
      <c r="J320" s="7" t="str">
        <f>IFERROR(IF(Dades!J320&lt;&gt;"",
       IF(TYPE(Dades!J320)=1,IF(Dades!I320&lt;Dades!J320,"Import incorrecte",Dades!J320),"Format incorrecte"),
IF(Dades!A320="","","")),"Valor incorrecte")</f>
        <v/>
      </c>
      <c r="K320" s="7" t="str">
        <f>IFERROR(IF(Dades!K320&lt;&gt;"",
IF(TYPE(Dades!K320)=1,Dades!K320,"Format incorrecte"),
IF(Dades!A320="","","Camp obligatori")),"Valor incorrecte")</f>
        <v/>
      </c>
      <c r="L320" s="7" t="str">
        <f>IFERROR(IF(Dades!L320&lt;&gt;"",
       IF(TYPE(Dades!L320)=1,IF(Dades!K320&lt;Dades!L320,"Import incorrecte",Dades!L320),"Format incorrecte"),
IF(Dades!A320="","","Camp obligatori")),"Valor incorrecte")</f>
        <v/>
      </c>
      <c r="M320" s="7" t="str">
        <f>IFERROR(IF(Dades!M320&lt;&gt;"",
IF(TYPE(Dades!M320)=1,Dades!M320,"Format incorrecte"),
IF(Dades!A320="","","")),"Valor incorrecte")</f>
        <v/>
      </c>
      <c r="N320" t="str">
        <f>IF(Dades!N320="","",
IF(LEN(Dades!N320)&gt;255,"Longitud superada",Dades!N320))</f>
        <v/>
      </c>
      <c r="O320" t="str">
        <f>IF(Dades!O320="","",
IF(LEN(Dades!O320)&gt;1000,"Longitud superada",Dades!O320))</f>
        <v/>
      </c>
      <c r="P320" t="str">
        <f>IF(OR(Dades!P320&lt;&gt;"",Dades!Q320&lt;&gt;"",Dades!R320&lt;&gt;"",Dades!S320&lt;&gt;"",Dades!T320&lt;&gt;"",Dades!U320&lt;&gt;"",Dades!V320&lt;&gt;""),"Buidar col P i endavant","")</f>
        <v/>
      </c>
      <c r="Q320" t="str">
        <f>IF(Dades!B320="DESPESA PERSONAL",
IFERROR(IF(
       AND(
         LEN(Dades!C320)=8,
         AND(ISNUMBER(VALUE(LEFT(Dades!C320,2))),VALUE(LEFT(Dades!C320,2))&gt;=1,VALUE(LEFT(Dades!C320,2))&lt;13),
         OR(MID(Dades!C320,3,1)="N",MID(Dades!C320,3,1)="E"),
         MID(Dades!C320,4,1)="/",
         AND(ISNUMBER(VALUE(RIGHT(Dades!C320,4))),VALUE(RIGHT(Dades!C320,4))&gt;=2000,VALUE(RIGHT(Dades!C320,4))&lt;2100)
       )
=FALSE,"Valor incorrecte",""),"Valor incorrecte"),"")</f>
        <v/>
      </c>
    </row>
    <row r="321" spans="1:17" x14ac:dyDescent="0.3">
      <c r="A321" t="str">
        <f>IF(Dades!A321&lt;&gt;"",IF(AND(Dades!A320="",Dades!B320="",Dades!C320="",Dades!D320="",Dades!E320="",Dades!F320="",Dades!G320="",Dades!H320="",Dades!I320="",Dades!J320="",Dades!K320="",Dades!L320="",Dades!M320="",Dades!N320="",Dades!O320=""),
"No es carregarà",
    IF(OR(Dades!A321="DIRECTA",Dades!A321="INDIRECTA"),Dades!A321,"Valor incorrecte")),
IF(Dades!B321="","","Camp obligatori"))</f>
        <v/>
      </c>
      <c r="B321" t="str">
        <f>IF(Dades!B321&lt;&gt;"",
IF(OR(Dades!B321="SERVEI PROFESSIONAL",
           Dades!B321="DESPESA PERSONAL",
           Dades!B321="ASSEGURANÇA",
           Dades!B321="DIETA",
           Dades!B321="AMORTITZACIO",
           Dades!B321="SUBMINISTRAMENT",
           Dades!B321="SERVEI GENERAL",
           Dades!B321="ALTRES"),
Dades!B321,"Valor incorrecte"),
IF(Dades!A321="","","Camp obligatori"))</f>
        <v/>
      </c>
      <c r="C321" s="6" t="str">
        <f>IF(Dades!C321&lt;&gt;"",
       IF(Dades!B321="DESPESA PERSONAL",
             IF(Q321="",Dades!C321,"Valor incorrecte"),
             Dades!C321),
IF(AND(Dades!B321&lt;&gt;"DIETA",Dades!B321&lt;&gt;"ALTRES"),
     IF(Dades!A321="", "", "Camp obligatori"),
      ""))</f>
        <v/>
      </c>
      <c r="D321" s="2" t="str">
        <f ca="1">IFERROR(IF(Dades!D321&lt;&gt;"",
       IF(OR(CELL("formato",Dades!D321)="D1",CELL("formato",Dades!D321)="D4"),Dades!D321+0,"Format incorrecte"),
      IF(Dades!A321="","","Camp obligatori")),"Valor incorrecte")</f>
        <v/>
      </c>
      <c r="E321" s="2" t="str">
        <f ca="1">IFERROR(IF(Dades!E321&lt;&gt;"",
       IF(OR(CELL("formato",Dades!E321)="D1",CELL("formato",Dades!E321)="D4"),Dades!E321+0,"Format incorrecte"),
      IF(Dades!A321="","","Camp obligatori")),"Valor incorrecte")</f>
        <v/>
      </c>
      <c r="F321" t="str">
        <f>IF(Dades!F321="",IF(Dades!A321="","",IF(Dades!B321="DESPESA PERSONAL","Camp obligatori","")),
IF(LEN(Dades!F321)&gt;255,"Longitud superada",Dades!F321))</f>
        <v/>
      </c>
      <c r="G321" t="str">
        <f>IF(Dades!G321&lt;&gt;"",Dades!G321,
IF(Dades!A321="","","Camp obligatori"))</f>
        <v/>
      </c>
      <c r="H321" t="str">
        <f>IF(Dades!H321="",IF(Dades!A321="","","Camp obligatori"),
IF(LEN(Dades!H321)&gt;255,"Longitud superada",Dades!H321))</f>
        <v/>
      </c>
      <c r="I321" s="7" t="str">
        <f>IFERROR(IF(Dades!I321&lt;&gt;"",
IF(TYPE(Dades!I321)=1,Dades!I321,"Format incorrecte"),
IF(Dades!A321="","","Camp obligatori")),"Valor incorrecte")</f>
        <v/>
      </c>
      <c r="J321" s="7" t="str">
        <f>IFERROR(IF(Dades!J321&lt;&gt;"",
       IF(TYPE(Dades!J321)=1,IF(Dades!I321&lt;Dades!J321,"Import incorrecte",Dades!J321),"Format incorrecte"),
IF(Dades!A321="","","")),"Valor incorrecte")</f>
        <v/>
      </c>
      <c r="K321" s="7" t="str">
        <f>IFERROR(IF(Dades!K321&lt;&gt;"",
IF(TYPE(Dades!K321)=1,Dades!K321,"Format incorrecte"),
IF(Dades!A321="","","Camp obligatori")),"Valor incorrecte")</f>
        <v/>
      </c>
      <c r="L321" s="7" t="str">
        <f>IFERROR(IF(Dades!L321&lt;&gt;"",
       IF(TYPE(Dades!L321)=1,IF(Dades!K321&lt;Dades!L321,"Import incorrecte",Dades!L321),"Format incorrecte"),
IF(Dades!A321="","","Camp obligatori")),"Valor incorrecte")</f>
        <v/>
      </c>
      <c r="M321" s="7" t="str">
        <f>IFERROR(IF(Dades!M321&lt;&gt;"",
IF(TYPE(Dades!M321)=1,Dades!M321,"Format incorrecte"),
IF(Dades!A321="","","")),"Valor incorrecte")</f>
        <v/>
      </c>
      <c r="N321" t="str">
        <f>IF(Dades!N321="","",
IF(LEN(Dades!N321)&gt;255,"Longitud superada",Dades!N321))</f>
        <v/>
      </c>
      <c r="O321" t="str">
        <f>IF(Dades!O321="","",
IF(LEN(Dades!O321)&gt;1000,"Longitud superada",Dades!O321))</f>
        <v/>
      </c>
      <c r="P321" t="str">
        <f>IF(OR(Dades!P321&lt;&gt;"",Dades!Q321&lt;&gt;"",Dades!R321&lt;&gt;"",Dades!S321&lt;&gt;"",Dades!T321&lt;&gt;"",Dades!U321&lt;&gt;"",Dades!V321&lt;&gt;""),"Buidar col P i endavant","")</f>
        <v/>
      </c>
      <c r="Q321" t="str">
        <f>IF(Dades!B321="DESPESA PERSONAL",
IFERROR(IF(
       AND(
         LEN(Dades!C321)=8,
         AND(ISNUMBER(VALUE(LEFT(Dades!C321,2))),VALUE(LEFT(Dades!C321,2))&gt;=1,VALUE(LEFT(Dades!C321,2))&lt;13),
         OR(MID(Dades!C321,3,1)="N",MID(Dades!C321,3,1)="E"),
         MID(Dades!C321,4,1)="/",
         AND(ISNUMBER(VALUE(RIGHT(Dades!C321,4))),VALUE(RIGHT(Dades!C321,4))&gt;=2000,VALUE(RIGHT(Dades!C321,4))&lt;2100)
       )
=FALSE,"Valor incorrecte",""),"Valor incorrecte"),"")</f>
        <v/>
      </c>
    </row>
    <row r="322" spans="1:17" x14ac:dyDescent="0.3">
      <c r="A322" t="str">
        <f>IF(Dades!A322&lt;&gt;"",IF(AND(Dades!A321="",Dades!B321="",Dades!C321="",Dades!D321="",Dades!E321="",Dades!F321="",Dades!G321="",Dades!H321="",Dades!I321="",Dades!J321="",Dades!K321="",Dades!L321="",Dades!M321="",Dades!N321="",Dades!O321=""),
"No es carregarà",
    IF(OR(Dades!A322="DIRECTA",Dades!A322="INDIRECTA"),Dades!A322,"Valor incorrecte")),
IF(Dades!B322="","","Camp obligatori"))</f>
        <v/>
      </c>
      <c r="B322" t="str">
        <f>IF(Dades!B322&lt;&gt;"",
IF(OR(Dades!B322="SERVEI PROFESSIONAL",
           Dades!B322="DESPESA PERSONAL",
           Dades!B322="ASSEGURANÇA",
           Dades!B322="DIETA",
           Dades!B322="AMORTITZACIO",
           Dades!B322="SUBMINISTRAMENT",
           Dades!B322="SERVEI GENERAL",
           Dades!B322="ALTRES"),
Dades!B322,"Valor incorrecte"),
IF(Dades!A322="","","Camp obligatori"))</f>
        <v/>
      </c>
      <c r="C322" s="6" t="str">
        <f>IF(Dades!C322&lt;&gt;"",
       IF(Dades!B322="DESPESA PERSONAL",
             IF(Q322="",Dades!C322,"Valor incorrecte"),
             Dades!C322),
IF(AND(Dades!B322&lt;&gt;"DIETA",Dades!B322&lt;&gt;"ALTRES"),
     IF(Dades!A322="", "", "Camp obligatori"),
      ""))</f>
        <v/>
      </c>
      <c r="D322" s="2" t="str">
        <f ca="1">IFERROR(IF(Dades!D322&lt;&gt;"",
       IF(OR(CELL("formato",Dades!D322)="D1",CELL("formato",Dades!D322)="D4"),Dades!D322+0,"Format incorrecte"),
      IF(Dades!A322="","","Camp obligatori")),"Valor incorrecte")</f>
        <v/>
      </c>
      <c r="E322" s="2" t="str">
        <f ca="1">IFERROR(IF(Dades!E322&lt;&gt;"",
       IF(OR(CELL("formato",Dades!E322)="D1",CELL("formato",Dades!E322)="D4"),Dades!E322+0,"Format incorrecte"),
      IF(Dades!A322="","","Camp obligatori")),"Valor incorrecte")</f>
        <v/>
      </c>
      <c r="F322" t="str">
        <f>IF(Dades!F322="",IF(Dades!A322="","",IF(Dades!B322="DESPESA PERSONAL","Camp obligatori","")),
IF(LEN(Dades!F322)&gt;255,"Longitud superada",Dades!F322))</f>
        <v/>
      </c>
      <c r="G322" t="str">
        <f>IF(Dades!G322&lt;&gt;"",Dades!G322,
IF(Dades!A322="","","Camp obligatori"))</f>
        <v/>
      </c>
      <c r="H322" t="str">
        <f>IF(Dades!H322="",IF(Dades!A322="","","Camp obligatori"),
IF(LEN(Dades!H322)&gt;255,"Longitud superada",Dades!H322))</f>
        <v/>
      </c>
      <c r="I322" s="7" t="str">
        <f>IFERROR(IF(Dades!I322&lt;&gt;"",
IF(TYPE(Dades!I322)=1,Dades!I322,"Format incorrecte"),
IF(Dades!A322="","","Camp obligatori")),"Valor incorrecte")</f>
        <v/>
      </c>
      <c r="J322" s="7" t="str">
        <f>IFERROR(IF(Dades!J322&lt;&gt;"",
       IF(TYPE(Dades!J322)=1,IF(Dades!I322&lt;Dades!J322,"Import incorrecte",Dades!J322),"Format incorrecte"),
IF(Dades!A322="","","")),"Valor incorrecte")</f>
        <v/>
      </c>
      <c r="K322" s="7" t="str">
        <f>IFERROR(IF(Dades!K322&lt;&gt;"",
IF(TYPE(Dades!K322)=1,Dades!K322,"Format incorrecte"),
IF(Dades!A322="","","Camp obligatori")),"Valor incorrecte")</f>
        <v/>
      </c>
      <c r="L322" s="7" t="str">
        <f>IFERROR(IF(Dades!L322&lt;&gt;"",
       IF(TYPE(Dades!L322)=1,IF(Dades!K322&lt;Dades!L322,"Import incorrecte",Dades!L322),"Format incorrecte"),
IF(Dades!A322="","","Camp obligatori")),"Valor incorrecte")</f>
        <v/>
      </c>
      <c r="M322" s="7" t="str">
        <f>IFERROR(IF(Dades!M322&lt;&gt;"",
IF(TYPE(Dades!M322)=1,Dades!M322,"Format incorrecte"),
IF(Dades!A322="","","")),"Valor incorrecte")</f>
        <v/>
      </c>
      <c r="N322" t="str">
        <f>IF(Dades!N322="","",
IF(LEN(Dades!N322)&gt;255,"Longitud superada",Dades!N322))</f>
        <v/>
      </c>
      <c r="O322" t="str">
        <f>IF(Dades!O322="","",
IF(LEN(Dades!O322)&gt;1000,"Longitud superada",Dades!O322))</f>
        <v/>
      </c>
      <c r="P322" t="str">
        <f>IF(OR(Dades!P322&lt;&gt;"",Dades!Q322&lt;&gt;"",Dades!R322&lt;&gt;"",Dades!S322&lt;&gt;"",Dades!T322&lt;&gt;"",Dades!U322&lt;&gt;"",Dades!V322&lt;&gt;""),"Buidar col P i endavant","")</f>
        <v/>
      </c>
      <c r="Q322" t="str">
        <f>IF(Dades!B322="DESPESA PERSONAL",
IFERROR(IF(
       AND(
         LEN(Dades!C322)=8,
         AND(ISNUMBER(VALUE(LEFT(Dades!C322,2))),VALUE(LEFT(Dades!C322,2))&gt;=1,VALUE(LEFT(Dades!C322,2))&lt;13),
         OR(MID(Dades!C322,3,1)="N",MID(Dades!C322,3,1)="E"),
         MID(Dades!C322,4,1)="/",
         AND(ISNUMBER(VALUE(RIGHT(Dades!C322,4))),VALUE(RIGHT(Dades!C322,4))&gt;=2000,VALUE(RIGHT(Dades!C322,4))&lt;2100)
       )
=FALSE,"Valor incorrecte",""),"Valor incorrecte"),"")</f>
        <v/>
      </c>
    </row>
    <row r="323" spans="1:17" x14ac:dyDescent="0.3">
      <c r="A323" t="str">
        <f>IF(Dades!A323&lt;&gt;"",IF(AND(Dades!A322="",Dades!B322="",Dades!C322="",Dades!D322="",Dades!E322="",Dades!F322="",Dades!G322="",Dades!H322="",Dades!I322="",Dades!J322="",Dades!K322="",Dades!L322="",Dades!M322="",Dades!N322="",Dades!O322=""),
"No es carregarà",
    IF(OR(Dades!A323="DIRECTA",Dades!A323="INDIRECTA"),Dades!A323,"Valor incorrecte")),
IF(Dades!B323="","","Camp obligatori"))</f>
        <v/>
      </c>
      <c r="B323" t="str">
        <f>IF(Dades!B323&lt;&gt;"",
IF(OR(Dades!B323="SERVEI PROFESSIONAL",
           Dades!B323="DESPESA PERSONAL",
           Dades!B323="ASSEGURANÇA",
           Dades!B323="DIETA",
           Dades!B323="AMORTITZACIO",
           Dades!B323="SUBMINISTRAMENT",
           Dades!B323="SERVEI GENERAL",
           Dades!B323="ALTRES"),
Dades!B323,"Valor incorrecte"),
IF(Dades!A323="","","Camp obligatori"))</f>
        <v/>
      </c>
      <c r="C323" s="6" t="str">
        <f>IF(Dades!C323&lt;&gt;"",
       IF(Dades!B323="DESPESA PERSONAL",
             IF(Q323="",Dades!C323,"Valor incorrecte"),
             Dades!C323),
IF(AND(Dades!B323&lt;&gt;"DIETA",Dades!B323&lt;&gt;"ALTRES"),
     IF(Dades!A323="", "", "Camp obligatori"),
      ""))</f>
        <v/>
      </c>
      <c r="D323" s="2" t="str">
        <f ca="1">IFERROR(IF(Dades!D323&lt;&gt;"",
       IF(OR(CELL("formato",Dades!D323)="D1",CELL("formato",Dades!D323)="D4"),Dades!D323+0,"Format incorrecte"),
      IF(Dades!A323="","","Camp obligatori")),"Valor incorrecte")</f>
        <v/>
      </c>
      <c r="E323" s="2" t="str">
        <f ca="1">IFERROR(IF(Dades!E323&lt;&gt;"",
       IF(OR(CELL("formato",Dades!E323)="D1",CELL("formato",Dades!E323)="D4"),Dades!E323+0,"Format incorrecte"),
      IF(Dades!A323="","","Camp obligatori")),"Valor incorrecte")</f>
        <v/>
      </c>
      <c r="F323" t="str">
        <f>IF(Dades!F323="",IF(Dades!A323="","",IF(Dades!B323="DESPESA PERSONAL","Camp obligatori","")),
IF(LEN(Dades!F323)&gt;255,"Longitud superada",Dades!F323))</f>
        <v/>
      </c>
      <c r="G323" t="str">
        <f>IF(Dades!G323&lt;&gt;"",Dades!G323,
IF(Dades!A323="","","Camp obligatori"))</f>
        <v/>
      </c>
      <c r="H323" t="str">
        <f>IF(Dades!H323="",IF(Dades!A323="","","Camp obligatori"),
IF(LEN(Dades!H323)&gt;255,"Longitud superada",Dades!H323))</f>
        <v/>
      </c>
      <c r="I323" s="7" t="str">
        <f>IFERROR(IF(Dades!I323&lt;&gt;"",
IF(TYPE(Dades!I323)=1,Dades!I323,"Format incorrecte"),
IF(Dades!A323="","","Camp obligatori")),"Valor incorrecte")</f>
        <v/>
      </c>
      <c r="J323" s="7" t="str">
        <f>IFERROR(IF(Dades!J323&lt;&gt;"",
       IF(TYPE(Dades!J323)=1,IF(Dades!I323&lt;Dades!J323,"Import incorrecte",Dades!J323),"Format incorrecte"),
IF(Dades!A323="","","")),"Valor incorrecte")</f>
        <v/>
      </c>
      <c r="K323" s="7" t="str">
        <f>IFERROR(IF(Dades!K323&lt;&gt;"",
IF(TYPE(Dades!K323)=1,Dades!K323,"Format incorrecte"),
IF(Dades!A323="","","Camp obligatori")),"Valor incorrecte")</f>
        <v/>
      </c>
      <c r="L323" s="7" t="str">
        <f>IFERROR(IF(Dades!L323&lt;&gt;"",
       IF(TYPE(Dades!L323)=1,IF(Dades!K323&lt;Dades!L323,"Import incorrecte",Dades!L323),"Format incorrecte"),
IF(Dades!A323="","","Camp obligatori")),"Valor incorrecte")</f>
        <v/>
      </c>
      <c r="M323" s="7" t="str">
        <f>IFERROR(IF(Dades!M323&lt;&gt;"",
IF(TYPE(Dades!M323)=1,Dades!M323,"Format incorrecte"),
IF(Dades!A323="","","")),"Valor incorrecte")</f>
        <v/>
      </c>
      <c r="N323" t="str">
        <f>IF(Dades!N323="","",
IF(LEN(Dades!N323)&gt;255,"Longitud superada",Dades!N323))</f>
        <v/>
      </c>
      <c r="O323" t="str">
        <f>IF(Dades!O323="","",
IF(LEN(Dades!O323)&gt;1000,"Longitud superada",Dades!O323))</f>
        <v/>
      </c>
      <c r="P323" t="str">
        <f>IF(OR(Dades!P323&lt;&gt;"",Dades!Q323&lt;&gt;"",Dades!R323&lt;&gt;"",Dades!S323&lt;&gt;"",Dades!T323&lt;&gt;"",Dades!U323&lt;&gt;"",Dades!V323&lt;&gt;""),"Buidar col P i endavant","")</f>
        <v/>
      </c>
      <c r="Q323" t="str">
        <f>IF(Dades!B323="DESPESA PERSONAL",
IFERROR(IF(
       AND(
         LEN(Dades!C323)=8,
         AND(ISNUMBER(VALUE(LEFT(Dades!C323,2))),VALUE(LEFT(Dades!C323,2))&gt;=1,VALUE(LEFT(Dades!C323,2))&lt;13),
         OR(MID(Dades!C323,3,1)="N",MID(Dades!C323,3,1)="E"),
         MID(Dades!C323,4,1)="/",
         AND(ISNUMBER(VALUE(RIGHT(Dades!C323,4))),VALUE(RIGHT(Dades!C323,4))&gt;=2000,VALUE(RIGHT(Dades!C323,4))&lt;2100)
       )
=FALSE,"Valor incorrecte",""),"Valor incorrecte"),"")</f>
        <v/>
      </c>
    </row>
    <row r="324" spans="1:17" x14ac:dyDescent="0.3">
      <c r="A324" t="str">
        <f>IF(Dades!A324&lt;&gt;"",IF(AND(Dades!A323="",Dades!B323="",Dades!C323="",Dades!D323="",Dades!E323="",Dades!F323="",Dades!G323="",Dades!H323="",Dades!I323="",Dades!J323="",Dades!K323="",Dades!L323="",Dades!M323="",Dades!N323="",Dades!O323=""),
"No es carregarà",
    IF(OR(Dades!A324="DIRECTA",Dades!A324="INDIRECTA"),Dades!A324,"Valor incorrecte")),
IF(Dades!B324="","","Camp obligatori"))</f>
        <v/>
      </c>
      <c r="B324" t="str">
        <f>IF(Dades!B324&lt;&gt;"",
IF(OR(Dades!B324="SERVEI PROFESSIONAL",
           Dades!B324="DESPESA PERSONAL",
           Dades!B324="ASSEGURANÇA",
           Dades!B324="DIETA",
           Dades!B324="AMORTITZACIO",
           Dades!B324="SUBMINISTRAMENT",
           Dades!B324="SERVEI GENERAL",
           Dades!B324="ALTRES"),
Dades!B324,"Valor incorrecte"),
IF(Dades!A324="","","Camp obligatori"))</f>
        <v/>
      </c>
      <c r="C324" s="6" t="str">
        <f>IF(Dades!C324&lt;&gt;"",
       IF(Dades!B324="DESPESA PERSONAL",
             IF(Q324="",Dades!C324,"Valor incorrecte"),
             Dades!C324),
IF(AND(Dades!B324&lt;&gt;"DIETA",Dades!B324&lt;&gt;"ALTRES"),
     IF(Dades!A324="", "", "Camp obligatori"),
      ""))</f>
        <v/>
      </c>
      <c r="D324" s="2" t="str">
        <f ca="1">IFERROR(IF(Dades!D324&lt;&gt;"",
       IF(OR(CELL("formato",Dades!D324)="D1",CELL("formato",Dades!D324)="D4"),Dades!D324+0,"Format incorrecte"),
      IF(Dades!A324="","","Camp obligatori")),"Valor incorrecte")</f>
        <v/>
      </c>
      <c r="E324" s="2" t="str">
        <f ca="1">IFERROR(IF(Dades!E324&lt;&gt;"",
       IF(OR(CELL("formato",Dades!E324)="D1",CELL("formato",Dades!E324)="D4"),Dades!E324+0,"Format incorrecte"),
      IF(Dades!A324="","","Camp obligatori")),"Valor incorrecte")</f>
        <v/>
      </c>
      <c r="F324" t="str">
        <f>IF(Dades!F324="",IF(Dades!A324="","",IF(Dades!B324="DESPESA PERSONAL","Camp obligatori","")),
IF(LEN(Dades!F324)&gt;255,"Longitud superada",Dades!F324))</f>
        <v/>
      </c>
      <c r="G324" t="str">
        <f>IF(Dades!G324&lt;&gt;"",Dades!G324,
IF(Dades!A324="","","Camp obligatori"))</f>
        <v/>
      </c>
      <c r="H324" t="str">
        <f>IF(Dades!H324="",IF(Dades!A324="","","Camp obligatori"),
IF(LEN(Dades!H324)&gt;255,"Longitud superada",Dades!H324))</f>
        <v/>
      </c>
      <c r="I324" s="7" t="str">
        <f>IFERROR(IF(Dades!I324&lt;&gt;"",
IF(TYPE(Dades!I324)=1,Dades!I324,"Format incorrecte"),
IF(Dades!A324="","","Camp obligatori")),"Valor incorrecte")</f>
        <v/>
      </c>
      <c r="J324" s="7" t="str">
        <f>IFERROR(IF(Dades!J324&lt;&gt;"",
       IF(TYPE(Dades!J324)=1,IF(Dades!I324&lt;Dades!J324,"Import incorrecte",Dades!J324),"Format incorrecte"),
IF(Dades!A324="","","")),"Valor incorrecte")</f>
        <v/>
      </c>
      <c r="K324" s="7" t="str">
        <f>IFERROR(IF(Dades!K324&lt;&gt;"",
IF(TYPE(Dades!K324)=1,Dades!K324,"Format incorrecte"),
IF(Dades!A324="","","Camp obligatori")),"Valor incorrecte")</f>
        <v/>
      </c>
      <c r="L324" s="7" t="str">
        <f>IFERROR(IF(Dades!L324&lt;&gt;"",
       IF(TYPE(Dades!L324)=1,IF(Dades!K324&lt;Dades!L324,"Import incorrecte",Dades!L324),"Format incorrecte"),
IF(Dades!A324="","","Camp obligatori")),"Valor incorrecte")</f>
        <v/>
      </c>
      <c r="M324" s="7" t="str">
        <f>IFERROR(IF(Dades!M324&lt;&gt;"",
IF(TYPE(Dades!M324)=1,Dades!M324,"Format incorrecte"),
IF(Dades!A324="","","")),"Valor incorrecte")</f>
        <v/>
      </c>
      <c r="N324" t="str">
        <f>IF(Dades!N324="","",
IF(LEN(Dades!N324)&gt;255,"Longitud superada",Dades!N324))</f>
        <v/>
      </c>
      <c r="O324" t="str">
        <f>IF(Dades!O324="","",
IF(LEN(Dades!O324)&gt;1000,"Longitud superada",Dades!O324))</f>
        <v/>
      </c>
      <c r="P324" t="str">
        <f>IF(OR(Dades!P324&lt;&gt;"",Dades!Q324&lt;&gt;"",Dades!R324&lt;&gt;"",Dades!S324&lt;&gt;"",Dades!T324&lt;&gt;"",Dades!U324&lt;&gt;"",Dades!V324&lt;&gt;""),"Buidar col P i endavant","")</f>
        <v/>
      </c>
      <c r="Q324" t="str">
        <f>IF(Dades!B324="DESPESA PERSONAL",
IFERROR(IF(
       AND(
         LEN(Dades!C324)=8,
         AND(ISNUMBER(VALUE(LEFT(Dades!C324,2))),VALUE(LEFT(Dades!C324,2))&gt;=1,VALUE(LEFT(Dades!C324,2))&lt;13),
         OR(MID(Dades!C324,3,1)="N",MID(Dades!C324,3,1)="E"),
         MID(Dades!C324,4,1)="/",
         AND(ISNUMBER(VALUE(RIGHT(Dades!C324,4))),VALUE(RIGHT(Dades!C324,4))&gt;=2000,VALUE(RIGHT(Dades!C324,4))&lt;2100)
       )
=FALSE,"Valor incorrecte",""),"Valor incorrecte"),"")</f>
        <v/>
      </c>
    </row>
    <row r="325" spans="1:17" x14ac:dyDescent="0.3">
      <c r="A325" t="str">
        <f>IF(Dades!A325&lt;&gt;"",IF(AND(Dades!A324="",Dades!B324="",Dades!C324="",Dades!D324="",Dades!E324="",Dades!F324="",Dades!G324="",Dades!H324="",Dades!I324="",Dades!J324="",Dades!K324="",Dades!L324="",Dades!M324="",Dades!N324="",Dades!O324=""),
"No es carregarà",
    IF(OR(Dades!A325="DIRECTA",Dades!A325="INDIRECTA"),Dades!A325,"Valor incorrecte")),
IF(Dades!B325="","","Camp obligatori"))</f>
        <v/>
      </c>
      <c r="B325" t="str">
        <f>IF(Dades!B325&lt;&gt;"",
IF(OR(Dades!B325="SERVEI PROFESSIONAL",
           Dades!B325="DESPESA PERSONAL",
           Dades!B325="ASSEGURANÇA",
           Dades!B325="DIETA",
           Dades!B325="AMORTITZACIO",
           Dades!B325="SUBMINISTRAMENT",
           Dades!B325="SERVEI GENERAL",
           Dades!B325="ALTRES"),
Dades!B325,"Valor incorrecte"),
IF(Dades!A325="","","Camp obligatori"))</f>
        <v/>
      </c>
      <c r="C325" s="6" t="str">
        <f>IF(Dades!C325&lt;&gt;"",
       IF(Dades!B325="DESPESA PERSONAL",
             IF(Q325="",Dades!C325,"Valor incorrecte"),
             Dades!C325),
IF(AND(Dades!B325&lt;&gt;"DIETA",Dades!B325&lt;&gt;"ALTRES"),
     IF(Dades!A325="", "", "Camp obligatori"),
      ""))</f>
        <v/>
      </c>
      <c r="D325" s="2" t="str">
        <f ca="1">IFERROR(IF(Dades!D325&lt;&gt;"",
       IF(OR(CELL("formato",Dades!D325)="D1",CELL("formato",Dades!D325)="D4"),Dades!D325+0,"Format incorrecte"),
      IF(Dades!A325="","","Camp obligatori")),"Valor incorrecte")</f>
        <v/>
      </c>
      <c r="E325" s="2" t="str">
        <f ca="1">IFERROR(IF(Dades!E325&lt;&gt;"",
       IF(OR(CELL("formato",Dades!E325)="D1",CELL("formato",Dades!E325)="D4"),Dades!E325+0,"Format incorrecte"),
      IF(Dades!A325="","","Camp obligatori")),"Valor incorrecte")</f>
        <v/>
      </c>
      <c r="F325" t="str">
        <f>IF(Dades!F325="",IF(Dades!A325="","",IF(Dades!B325="DESPESA PERSONAL","Camp obligatori","")),
IF(LEN(Dades!F325)&gt;255,"Longitud superada",Dades!F325))</f>
        <v/>
      </c>
      <c r="G325" t="str">
        <f>IF(Dades!G325&lt;&gt;"",Dades!G325,
IF(Dades!A325="","","Camp obligatori"))</f>
        <v/>
      </c>
      <c r="H325" t="str">
        <f>IF(Dades!H325="",IF(Dades!A325="","","Camp obligatori"),
IF(LEN(Dades!H325)&gt;255,"Longitud superada",Dades!H325))</f>
        <v/>
      </c>
      <c r="I325" s="7" t="str">
        <f>IFERROR(IF(Dades!I325&lt;&gt;"",
IF(TYPE(Dades!I325)=1,Dades!I325,"Format incorrecte"),
IF(Dades!A325="","","Camp obligatori")),"Valor incorrecte")</f>
        <v/>
      </c>
      <c r="J325" s="7" t="str">
        <f>IFERROR(IF(Dades!J325&lt;&gt;"",
       IF(TYPE(Dades!J325)=1,IF(Dades!I325&lt;Dades!J325,"Import incorrecte",Dades!J325),"Format incorrecte"),
IF(Dades!A325="","","")),"Valor incorrecte")</f>
        <v/>
      </c>
      <c r="K325" s="7" t="str">
        <f>IFERROR(IF(Dades!K325&lt;&gt;"",
IF(TYPE(Dades!K325)=1,Dades!K325,"Format incorrecte"),
IF(Dades!A325="","","Camp obligatori")),"Valor incorrecte")</f>
        <v/>
      </c>
      <c r="L325" s="7" t="str">
        <f>IFERROR(IF(Dades!L325&lt;&gt;"",
       IF(TYPE(Dades!L325)=1,IF(Dades!K325&lt;Dades!L325,"Import incorrecte",Dades!L325),"Format incorrecte"),
IF(Dades!A325="","","Camp obligatori")),"Valor incorrecte")</f>
        <v/>
      </c>
      <c r="M325" s="7" t="str">
        <f>IFERROR(IF(Dades!M325&lt;&gt;"",
IF(TYPE(Dades!M325)=1,Dades!M325,"Format incorrecte"),
IF(Dades!A325="","","")),"Valor incorrecte")</f>
        <v/>
      </c>
      <c r="N325" t="str">
        <f>IF(Dades!N325="","",
IF(LEN(Dades!N325)&gt;255,"Longitud superada",Dades!N325))</f>
        <v/>
      </c>
      <c r="O325" t="str">
        <f>IF(Dades!O325="","",
IF(LEN(Dades!O325)&gt;1000,"Longitud superada",Dades!O325))</f>
        <v/>
      </c>
      <c r="P325" t="str">
        <f>IF(OR(Dades!P325&lt;&gt;"",Dades!Q325&lt;&gt;"",Dades!R325&lt;&gt;"",Dades!S325&lt;&gt;"",Dades!T325&lt;&gt;"",Dades!U325&lt;&gt;"",Dades!V325&lt;&gt;""),"Buidar col P i endavant","")</f>
        <v/>
      </c>
      <c r="Q325" t="str">
        <f>IF(Dades!B325="DESPESA PERSONAL",
IFERROR(IF(
       AND(
         LEN(Dades!C325)=8,
         AND(ISNUMBER(VALUE(LEFT(Dades!C325,2))),VALUE(LEFT(Dades!C325,2))&gt;=1,VALUE(LEFT(Dades!C325,2))&lt;13),
         OR(MID(Dades!C325,3,1)="N",MID(Dades!C325,3,1)="E"),
         MID(Dades!C325,4,1)="/",
         AND(ISNUMBER(VALUE(RIGHT(Dades!C325,4))),VALUE(RIGHT(Dades!C325,4))&gt;=2000,VALUE(RIGHT(Dades!C325,4))&lt;2100)
       )
=FALSE,"Valor incorrecte",""),"Valor incorrecte"),"")</f>
        <v/>
      </c>
    </row>
    <row r="326" spans="1:17" x14ac:dyDescent="0.3">
      <c r="A326" t="str">
        <f>IF(Dades!A326&lt;&gt;"",IF(AND(Dades!A325="",Dades!B325="",Dades!C325="",Dades!D325="",Dades!E325="",Dades!F325="",Dades!G325="",Dades!H325="",Dades!I325="",Dades!J325="",Dades!K325="",Dades!L325="",Dades!M325="",Dades!N325="",Dades!O325=""),
"No es carregarà",
    IF(OR(Dades!A326="DIRECTA",Dades!A326="INDIRECTA"),Dades!A326,"Valor incorrecte")),
IF(Dades!B326="","","Camp obligatori"))</f>
        <v/>
      </c>
      <c r="B326" t="str">
        <f>IF(Dades!B326&lt;&gt;"",
IF(OR(Dades!B326="SERVEI PROFESSIONAL",
           Dades!B326="DESPESA PERSONAL",
           Dades!B326="ASSEGURANÇA",
           Dades!B326="DIETA",
           Dades!B326="AMORTITZACIO",
           Dades!B326="SUBMINISTRAMENT",
           Dades!B326="SERVEI GENERAL",
           Dades!B326="ALTRES"),
Dades!B326,"Valor incorrecte"),
IF(Dades!A326="","","Camp obligatori"))</f>
        <v/>
      </c>
      <c r="C326" s="6" t="str">
        <f>IF(Dades!C326&lt;&gt;"",
       IF(Dades!B326="DESPESA PERSONAL",
             IF(Q326="",Dades!C326,"Valor incorrecte"),
             Dades!C326),
IF(AND(Dades!B326&lt;&gt;"DIETA",Dades!B326&lt;&gt;"ALTRES"),
     IF(Dades!A326="", "", "Camp obligatori"),
      ""))</f>
        <v/>
      </c>
      <c r="D326" s="2" t="str">
        <f ca="1">IFERROR(IF(Dades!D326&lt;&gt;"",
       IF(OR(CELL("formato",Dades!D326)="D1",CELL("formato",Dades!D326)="D4"),Dades!D326+0,"Format incorrecte"),
      IF(Dades!A326="","","Camp obligatori")),"Valor incorrecte")</f>
        <v/>
      </c>
      <c r="E326" s="2" t="str">
        <f ca="1">IFERROR(IF(Dades!E326&lt;&gt;"",
       IF(OR(CELL("formato",Dades!E326)="D1",CELL("formato",Dades!E326)="D4"),Dades!E326+0,"Format incorrecte"),
      IF(Dades!A326="","","Camp obligatori")),"Valor incorrecte")</f>
        <v/>
      </c>
      <c r="F326" t="str">
        <f>IF(Dades!F326="",IF(Dades!A326="","",IF(Dades!B326="DESPESA PERSONAL","Camp obligatori","")),
IF(LEN(Dades!F326)&gt;255,"Longitud superada",Dades!F326))</f>
        <v/>
      </c>
      <c r="G326" t="str">
        <f>IF(Dades!G326&lt;&gt;"",Dades!G326,
IF(Dades!A326="","","Camp obligatori"))</f>
        <v/>
      </c>
      <c r="H326" t="str">
        <f>IF(Dades!H326="",IF(Dades!A326="","","Camp obligatori"),
IF(LEN(Dades!H326)&gt;255,"Longitud superada",Dades!H326))</f>
        <v/>
      </c>
      <c r="I326" s="7" t="str">
        <f>IFERROR(IF(Dades!I326&lt;&gt;"",
IF(TYPE(Dades!I326)=1,Dades!I326,"Format incorrecte"),
IF(Dades!A326="","","Camp obligatori")),"Valor incorrecte")</f>
        <v/>
      </c>
      <c r="J326" s="7" t="str">
        <f>IFERROR(IF(Dades!J326&lt;&gt;"",
       IF(TYPE(Dades!J326)=1,IF(Dades!I326&lt;Dades!J326,"Import incorrecte",Dades!J326),"Format incorrecte"),
IF(Dades!A326="","","")),"Valor incorrecte")</f>
        <v/>
      </c>
      <c r="K326" s="7" t="str">
        <f>IFERROR(IF(Dades!K326&lt;&gt;"",
IF(TYPE(Dades!K326)=1,Dades!K326,"Format incorrecte"),
IF(Dades!A326="","","Camp obligatori")),"Valor incorrecte")</f>
        <v/>
      </c>
      <c r="L326" s="7" t="str">
        <f>IFERROR(IF(Dades!L326&lt;&gt;"",
       IF(TYPE(Dades!L326)=1,IF(Dades!K326&lt;Dades!L326,"Import incorrecte",Dades!L326),"Format incorrecte"),
IF(Dades!A326="","","Camp obligatori")),"Valor incorrecte")</f>
        <v/>
      </c>
      <c r="M326" s="7" t="str">
        <f>IFERROR(IF(Dades!M326&lt;&gt;"",
IF(TYPE(Dades!M326)=1,Dades!M326,"Format incorrecte"),
IF(Dades!A326="","","")),"Valor incorrecte")</f>
        <v/>
      </c>
      <c r="N326" t="str">
        <f>IF(Dades!N326="","",
IF(LEN(Dades!N326)&gt;255,"Longitud superada",Dades!N326))</f>
        <v/>
      </c>
      <c r="O326" t="str">
        <f>IF(Dades!O326="","",
IF(LEN(Dades!O326)&gt;1000,"Longitud superada",Dades!O326))</f>
        <v/>
      </c>
      <c r="P326" t="str">
        <f>IF(OR(Dades!P326&lt;&gt;"",Dades!Q326&lt;&gt;"",Dades!R326&lt;&gt;"",Dades!S326&lt;&gt;"",Dades!T326&lt;&gt;"",Dades!U326&lt;&gt;"",Dades!V326&lt;&gt;""),"Buidar col P i endavant","")</f>
        <v/>
      </c>
      <c r="Q326" t="str">
        <f>IF(Dades!B326="DESPESA PERSONAL",
IFERROR(IF(
       AND(
         LEN(Dades!C326)=8,
         AND(ISNUMBER(VALUE(LEFT(Dades!C326,2))),VALUE(LEFT(Dades!C326,2))&gt;=1,VALUE(LEFT(Dades!C326,2))&lt;13),
         OR(MID(Dades!C326,3,1)="N",MID(Dades!C326,3,1)="E"),
         MID(Dades!C326,4,1)="/",
         AND(ISNUMBER(VALUE(RIGHT(Dades!C326,4))),VALUE(RIGHT(Dades!C326,4))&gt;=2000,VALUE(RIGHT(Dades!C326,4))&lt;2100)
       )
=FALSE,"Valor incorrecte",""),"Valor incorrecte"),"")</f>
        <v/>
      </c>
    </row>
    <row r="327" spans="1:17" x14ac:dyDescent="0.3">
      <c r="A327" t="str">
        <f>IF(Dades!A327&lt;&gt;"",IF(AND(Dades!A326="",Dades!B326="",Dades!C326="",Dades!D326="",Dades!E326="",Dades!F326="",Dades!G326="",Dades!H326="",Dades!I326="",Dades!J326="",Dades!K326="",Dades!L326="",Dades!M326="",Dades!N326="",Dades!O326=""),
"No es carregarà",
    IF(OR(Dades!A327="DIRECTA",Dades!A327="INDIRECTA"),Dades!A327,"Valor incorrecte")),
IF(Dades!B327="","","Camp obligatori"))</f>
        <v/>
      </c>
      <c r="B327" t="str">
        <f>IF(Dades!B327&lt;&gt;"",
IF(OR(Dades!B327="SERVEI PROFESSIONAL",
           Dades!B327="DESPESA PERSONAL",
           Dades!B327="ASSEGURANÇA",
           Dades!B327="DIETA",
           Dades!B327="AMORTITZACIO",
           Dades!B327="SUBMINISTRAMENT",
           Dades!B327="SERVEI GENERAL",
           Dades!B327="ALTRES"),
Dades!B327,"Valor incorrecte"),
IF(Dades!A327="","","Camp obligatori"))</f>
        <v/>
      </c>
      <c r="C327" s="6" t="str">
        <f>IF(Dades!C327&lt;&gt;"",
       IF(Dades!B327="DESPESA PERSONAL",
             IF(Q327="",Dades!C327,"Valor incorrecte"),
             Dades!C327),
IF(AND(Dades!B327&lt;&gt;"DIETA",Dades!B327&lt;&gt;"ALTRES"),
     IF(Dades!A327="", "", "Camp obligatori"),
      ""))</f>
        <v/>
      </c>
      <c r="D327" s="2" t="str">
        <f ca="1">IFERROR(IF(Dades!D327&lt;&gt;"",
       IF(OR(CELL("formato",Dades!D327)="D1",CELL("formato",Dades!D327)="D4"),Dades!D327+0,"Format incorrecte"),
      IF(Dades!A327="","","Camp obligatori")),"Valor incorrecte")</f>
        <v/>
      </c>
      <c r="E327" s="2" t="str">
        <f ca="1">IFERROR(IF(Dades!E327&lt;&gt;"",
       IF(OR(CELL("formato",Dades!E327)="D1",CELL("formato",Dades!E327)="D4"),Dades!E327+0,"Format incorrecte"),
      IF(Dades!A327="","","Camp obligatori")),"Valor incorrecte")</f>
        <v/>
      </c>
      <c r="F327" t="str">
        <f>IF(Dades!F327="",IF(Dades!A327="","",IF(Dades!B327="DESPESA PERSONAL","Camp obligatori","")),
IF(LEN(Dades!F327)&gt;255,"Longitud superada",Dades!F327))</f>
        <v/>
      </c>
      <c r="G327" t="str">
        <f>IF(Dades!G327&lt;&gt;"",Dades!G327,
IF(Dades!A327="","","Camp obligatori"))</f>
        <v/>
      </c>
      <c r="H327" t="str">
        <f>IF(Dades!H327="",IF(Dades!A327="","","Camp obligatori"),
IF(LEN(Dades!H327)&gt;255,"Longitud superada",Dades!H327))</f>
        <v/>
      </c>
      <c r="I327" s="7" t="str">
        <f>IFERROR(IF(Dades!I327&lt;&gt;"",
IF(TYPE(Dades!I327)=1,Dades!I327,"Format incorrecte"),
IF(Dades!A327="","","Camp obligatori")),"Valor incorrecte")</f>
        <v/>
      </c>
      <c r="J327" s="7" t="str">
        <f>IFERROR(IF(Dades!J327&lt;&gt;"",
       IF(TYPE(Dades!J327)=1,IF(Dades!I327&lt;Dades!J327,"Import incorrecte",Dades!J327),"Format incorrecte"),
IF(Dades!A327="","","")),"Valor incorrecte")</f>
        <v/>
      </c>
      <c r="K327" s="7" t="str">
        <f>IFERROR(IF(Dades!K327&lt;&gt;"",
IF(TYPE(Dades!K327)=1,Dades!K327,"Format incorrecte"),
IF(Dades!A327="","","Camp obligatori")),"Valor incorrecte")</f>
        <v/>
      </c>
      <c r="L327" s="7" t="str">
        <f>IFERROR(IF(Dades!L327&lt;&gt;"",
       IF(TYPE(Dades!L327)=1,IF(Dades!K327&lt;Dades!L327,"Import incorrecte",Dades!L327),"Format incorrecte"),
IF(Dades!A327="","","Camp obligatori")),"Valor incorrecte")</f>
        <v/>
      </c>
      <c r="M327" s="7" t="str">
        <f>IFERROR(IF(Dades!M327&lt;&gt;"",
IF(TYPE(Dades!M327)=1,Dades!M327,"Format incorrecte"),
IF(Dades!A327="","","")),"Valor incorrecte")</f>
        <v/>
      </c>
      <c r="N327" t="str">
        <f>IF(Dades!N327="","",
IF(LEN(Dades!N327)&gt;255,"Longitud superada",Dades!N327))</f>
        <v/>
      </c>
      <c r="O327" t="str">
        <f>IF(Dades!O327="","",
IF(LEN(Dades!O327)&gt;1000,"Longitud superada",Dades!O327))</f>
        <v/>
      </c>
      <c r="P327" t="str">
        <f>IF(OR(Dades!P327&lt;&gt;"",Dades!Q327&lt;&gt;"",Dades!R327&lt;&gt;"",Dades!S327&lt;&gt;"",Dades!T327&lt;&gt;"",Dades!U327&lt;&gt;"",Dades!V327&lt;&gt;""),"Buidar col P i endavant","")</f>
        <v/>
      </c>
      <c r="Q327" t="str">
        <f>IF(Dades!B327="DESPESA PERSONAL",
IFERROR(IF(
       AND(
         LEN(Dades!C327)=8,
         AND(ISNUMBER(VALUE(LEFT(Dades!C327,2))),VALUE(LEFT(Dades!C327,2))&gt;=1,VALUE(LEFT(Dades!C327,2))&lt;13),
         OR(MID(Dades!C327,3,1)="N",MID(Dades!C327,3,1)="E"),
         MID(Dades!C327,4,1)="/",
         AND(ISNUMBER(VALUE(RIGHT(Dades!C327,4))),VALUE(RIGHT(Dades!C327,4))&gt;=2000,VALUE(RIGHT(Dades!C327,4))&lt;2100)
       )
=FALSE,"Valor incorrecte",""),"Valor incorrecte"),"")</f>
        <v/>
      </c>
    </row>
    <row r="328" spans="1:17" x14ac:dyDescent="0.3">
      <c r="A328" t="str">
        <f>IF(Dades!A328&lt;&gt;"",IF(AND(Dades!A327="",Dades!B327="",Dades!C327="",Dades!D327="",Dades!E327="",Dades!F327="",Dades!G327="",Dades!H327="",Dades!I327="",Dades!J327="",Dades!K327="",Dades!L327="",Dades!M327="",Dades!N327="",Dades!O327=""),
"No es carregarà",
    IF(OR(Dades!A328="DIRECTA",Dades!A328="INDIRECTA"),Dades!A328,"Valor incorrecte")),
IF(Dades!B328="","","Camp obligatori"))</f>
        <v/>
      </c>
      <c r="B328" t="str">
        <f>IF(Dades!B328&lt;&gt;"",
IF(OR(Dades!B328="SERVEI PROFESSIONAL",
           Dades!B328="DESPESA PERSONAL",
           Dades!B328="ASSEGURANÇA",
           Dades!B328="DIETA",
           Dades!B328="AMORTITZACIO",
           Dades!B328="SUBMINISTRAMENT",
           Dades!B328="SERVEI GENERAL",
           Dades!B328="ALTRES"),
Dades!B328,"Valor incorrecte"),
IF(Dades!A328="","","Camp obligatori"))</f>
        <v/>
      </c>
      <c r="C328" s="6" t="str">
        <f>IF(Dades!C328&lt;&gt;"",
       IF(Dades!B328="DESPESA PERSONAL",
             IF(Q328="",Dades!C328,"Valor incorrecte"),
             Dades!C328),
IF(AND(Dades!B328&lt;&gt;"DIETA",Dades!B328&lt;&gt;"ALTRES"),
     IF(Dades!A328="", "", "Camp obligatori"),
      ""))</f>
        <v/>
      </c>
      <c r="D328" s="2" t="str">
        <f ca="1">IFERROR(IF(Dades!D328&lt;&gt;"",
       IF(OR(CELL("formato",Dades!D328)="D1",CELL("formato",Dades!D328)="D4"),Dades!D328+0,"Format incorrecte"),
      IF(Dades!A328="","","Camp obligatori")),"Valor incorrecte")</f>
        <v/>
      </c>
      <c r="E328" s="2" t="str">
        <f ca="1">IFERROR(IF(Dades!E328&lt;&gt;"",
       IF(OR(CELL("formato",Dades!E328)="D1",CELL("formato",Dades!E328)="D4"),Dades!E328+0,"Format incorrecte"),
      IF(Dades!A328="","","Camp obligatori")),"Valor incorrecte")</f>
        <v/>
      </c>
      <c r="F328" t="str">
        <f>IF(Dades!F328="",IF(Dades!A328="","",IF(Dades!B328="DESPESA PERSONAL","Camp obligatori","")),
IF(LEN(Dades!F328)&gt;255,"Longitud superada",Dades!F328))</f>
        <v/>
      </c>
      <c r="G328" t="str">
        <f>IF(Dades!G328&lt;&gt;"",Dades!G328,
IF(Dades!A328="","","Camp obligatori"))</f>
        <v/>
      </c>
      <c r="H328" t="str">
        <f>IF(Dades!H328="",IF(Dades!A328="","","Camp obligatori"),
IF(LEN(Dades!H328)&gt;255,"Longitud superada",Dades!H328))</f>
        <v/>
      </c>
      <c r="I328" s="7" t="str">
        <f>IFERROR(IF(Dades!I328&lt;&gt;"",
IF(TYPE(Dades!I328)=1,Dades!I328,"Format incorrecte"),
IF(Dades!A328="","","Camp obligatori")),"Valor incorrecte")</f>
        <v/>
      </c>
      <c r="J328" s="7" t="str">
        <f>IFERROR(IF(Dades!J328&lt;&gt;"",
       IF(TYPE(Dades!J328)=1,IF(Dades!I328&lt;Dades!J328,"Import incorrecte",Dades!J328),"Format incorrecte"),
IF(Dades!A328="","","")),"Valor incorrecte")</f>
        <v/>
      </c>
      <c r="K328" s="7" t="str">
        <f>IFERROR(IF(Dades!K328&lt;&gt;"",
IF(TYPE(Dades!K328)=1,Dades!K328,"Format incorrecte"),
IF(Dades!A328="","","Camp obligatori")),"Valor incorrecte")</f>
        <v/>
      </c>
      <c r="L328" s="7" t="str">
        <f>IFERROR(IF(Dades!L328&lt;&gt;"",
       IF(TYPE(Dades!L328)=1,IF(Dades!K328&lt;Dades!L328,"Import incorrecte",Dades!L328),"Format incorrecte"),
IF(Dades!A328="","","Camp obligatori")),"Valor incorrecte")</f>
        <v/>
      </c>
      <c r="M328" s="7" t="str">
        <f>IFERROR(IF(Dades!M328&lt;&gt;"",
IF(TYPE(Dades!M328)=1,Dades!M328,"Format incorrecte"),
IF(Dades!A328="","","")),"Valor incorrecte")</f>
        <v/>
      </c>
      <c r="N328" t="str">
        <f>IF(Dades!N328="","",
IF(LEN(Dades!N328)&gt;255,"Longitud superada",Dades!N328))</f>
        <v/>
      </c>
      <c r="O328" t="str">
        <f>IF(Dades!O328="","",
IF(LEN(Dades!O328)&gt;1000,"Longitud superada",Dades!O328))</f>
        <v/>
      </c>
      <c r="P328" t="str">
        <f>IF(OR(Dades!P328&lt;&gt;"",Dades!Q328&lt;&gt;"",Dades!R328&lt;&gt;"",Dades!S328&lt;&gt;"",Dades!T328&lt;&gt;"",Dades!U328&lt;&gt;"",Dades!V328&lt;&gt;""),"Buidar col P i endavant","")</f>
        <v/>
      </c>
      <c r="Q328" t="str">
        <f>IF(Dades!B328="DESPESA PERSONAL",
IFERROR(IF(
       AND(
         LEN(Dades!C328)=8,
         AND(ISNUMBER(VALUE(LEFT(Dades!C328,2))),VALUE(LEFT(Dades!C328,2))&gt;=1,VALUE(LEFT(Dades!C328,2))&lt;13),
         OR(MID(Dades!C328,3,1)="N",MID(Dades!C328,3,1)="E"),
         MID(Dades!C328,4,1)="/",
         AND(ISNUMBER(VALUE(RIGHT(Dades!C328,4))),VALUE(RIGHT(Dades!C328,4))&gt;=2000,VALUE(RIGHT(Dades!C328,4))&lt;2100)
       )
=FALSE,"Valor incorrecte",""),"Valor incorrecte"),"")</f>
        <v/>
      </c>
    </row>
    <row r="329" spans="1:17" x14ac:dyDescent="0.3">
      <c r="A329" t="str">
        <f>IF(Dades!A329&lt;&gt;"",IF(AND(Dades!A328="",Dades!B328="",Dades!C328="",Dades!D328="",Dades!E328="",Dades!F328="",Dades!G328="",Dades!H328="",Dades!I328="",Dades!J328="",Dades!K328="",Dades!L328="",Dades!M328="",Dades!N328="",Dades!O328=""),
"No es carregarà",
    IF(OR(Dades!A329="DIRECTA",Dades!A329="INDIRECTA"),Dades!A329,"Valor incorrecte")),
IF(Dades!B329="","","Camp obligatori"))</f>
        <v/>
      </c>
      <c r="B329" t="str">
        <f>IF(Dades!B329&lt;&gt;"",
IF(OR(Dades!B329="SERVEI PROFESSIONAL",
           Dades!B329="DESPESA PERSONAL",
           Dades!B329="ASSEGURANÇA",
           Dades!B329="DIETA",
           Dades!B329="AMORTITZACIO",
           Dades!B329="SUBMINISTRAMENT",
           Dades!B329="SERVEI GENERAL",
           Dades!B329="ALTRES"),
Dades!B329,"Valor incorrecte"),
IF(Dades!A329="","","Camp obligatori"))</f>
        <v/>
      </c>
      <c r="C329" s="6" t="str">
        <f>IF(Dades!C329&lt;&gt;"",
       IF(Dades!B329="DESPESA PERSONAL",
             IF(Q329="",Dades!C329,"Valor incorrecte"),
             Dades!C329),
IF(AND(Dades!B329&lt;&gt;"DIETA",Dades!B329&lt;&gt;"ALTRES"),
     IF(Dades!A329="", "", "Camp obligatori"),
      ""))</f>
        <v/>
      </c>
      <c r="D329" s="2" t="str">
        <f ca="1">IFERROR(IF(Dades!D329&lt;&gt;"",
       IF(OR(CELL("formato",Dades!D329)="D1",CELL("formato",Dades!D329)="D4"),Dades!D329+0,"Format incorrecte"),
      IF(Dades!A329="","","Camp obligatori")),"Valor incorrecte")</f>
        <v/>
      </c>
      <c r="E329" s="2" t="str">
        <f ca="1">IFERROR(IF(Dades!E329&lt;&gt;"",
       IF(OR(CELL("formato",Dades!E329)="D1",CELL("formato",Dades!E329)="D4"),Dades!E329+0,"Format incorrecte"),
      IF(Dades!A329="","","Camp obligatori")),"Valor incorrecte")</f>
        <v/>
      </c>
      <c r="F329" t="str">
        <f>IF(Dades!F329="",IF(Dades!A329="","",IF(Dades!B329="DESPESA PERSONAL","Camp obligatori","")),
IF(LEN(Dades!F329)&gt;255,"Longitud superada",Dades!F329))</f>
        <v/>
      </c>
      <c r="G329" t="str">
        <f>IF(Dades!G329&lt;&gt;"",Dades!G329,
IF(Dades!A329="","","Camp obligatori"))</f>
        <v/>
      </c>
      <c r="H329" t="str">
        <f>IF(Dades!H329="",IF(Dades!A329="","","Camp obligatori"),
IF(LEN(Dades!H329)&gt;255,"Longitud superada",Dades!H329))</f>
        <v/>
      </c>
      <c r="I329" s="7" t="str">
        <f>IFERROR(IF(Dades!I329&lt;&gt;"",
IF(TYPE(Dades!I329)=1,Dades!I329,"Format incorrecte"),
IF(Dades!A329="","","Camp obligatori")),"Valor incorrecte")</f>
        <v/>
      </c>
      <c r="J329" s="7" t="str">
        <f>IFERROR(IF(Dades!J329&lt;&gt;"",
       IF(TYPE(Dades!J329)=1,IF(Dades!I329&lt;Dades!J329,"Import incorrecte",Dades!J329),"Format incorrecte"),
IF(Dades!A329="","","")),"Valor incorrecte")</f>
        <v/>
      </c>
      <c r="K329" s="7" t="str">
        <f>IFERROR(IF(Dades!K329&lt;&gt;"",
IF(TYPE(Dades!K329)=1,Dades!K329,"Format incorrecte"),
IF(Dades!A329="","","Camp obligatori")),"Valor incorrecte")</f>
        <v/>
      </c>
      <c r="L329" s="7" t="str">
        <f>IFERROR(IF(Dades!L329&lt;&gt;"",
       IF(TYPE(Dades!L329)=1,IF(Dades!K329&lt;Dades!L329,"Import incorrecte",Dades!L329),"Format incorrecte"),
IF(Dades!A329="","","Camp obligatori")),"Valor incorrecte")</f>
        <v/>
      </c>
      <c r="M329" s="7" t="str">
        <f>IFERROR(IF(Dades!M329&lt;&gt;"",
IF(TYPE(Dades!M329)=1,Dades!M329,"Format incorrecte"),
IF(Dades!A329="","","")),"Valor incorrecte")</f>
        <v/>
      </c>
      <c r="N329" t="str">
        <f>IF(Dades!N329="","",
IF(LEN(Dades!N329)&gt;255,"Longitud superada",Dades!N329))</f>
        <v/>
      </c>
      <c r="O329" t="str">
        <f>IF(Dades!O329="","",
IF(LEN(Dades!O329)&gt;1000,"Longitud superada",Dades!O329))</f>
        <v/>
      </c>
      <c r="P329" t="str">
        <f>IF(OR(Dades!P329&lt;&gt;"",Dades!Q329&lt;&gt;"",Dades!R329&lt;&gt;"",Dades!S329&lt;&gt;"",Dades!T329&lt;&gt;"",Dades!U329&lt;&gt;"",Dades!V329&lt;&gt;""),"Buidar col P i endavant","")</f>
        <v/>
      </c>
      <c r="Q329" t="str">
        <f>IF(Dades!B329="DESPESA PERSONAL",
IFERROR(IF(
       AND(
         LEN(Dades!C329)=8,
         AND(ISNUMBER(VALUE(LEFT(Dades!C329,2))),VALUE(LEFT(Dades!C329,2))&gt;=1,VALUE(LEFT(Dades!C329,2))&lt;13),
         OR(MID(Dades!C329,3,1)="N",MID(Dades!C329,3,1)="E"),
         MID(Dades!C329,4,1)="/",
         AND(ISNUMBER(VALUE(RIGHT(Dades!C329,4))),VALUE(RIGHT(Dades!C329,4))&gt;=2000,VALUE(RIGHT(Dades!C329,4))&lt;2100)
       )
=FALSE,"Valor incorrecte",""),"Valor incorrecte"),"")</f>
        <v/>
      </c>
    </row>
    <row r="330" spans="1:17" x14ac:dyDescent="0.3">
      <c r="A330" t="str">
        <f>IF(Dades!A330&lt;&gt;"",IF(AND(Dades!A329="",Dades!B329="",Dades!C329="",Dades!D329="",Dades!E329="",Dades!F329="",Dades!G329="",Dades!H329="",Dades!I329="",Dades!J329="",Dades!K329="",Dades!L329="",Dades!M329="",Dades!N329="",Dades!O329=""),
"No es carregarà",
    IF(OR(Dades!A330="DIRECTA",Dades!A330="INDIRECTA"),Dades!A330,"Valor incorrecte")),
IF(Dades!B330="","","Camp obligatori"))</f>
        <v/>
      </c>
      <c r="B330" t="str">
        <f>IF(Dades!B330&lt;&gt;"",
IF(OR(Dades!B330="SERVEI PROFESSIONAL",
           Dades!B330="DESPESA PERSONAL",
           Dades!B330="ASSEGURANÇA",
           Dades!B330="DIETA",
           Dades!B330="AMORTITZACIO",
           Dades!B330="SUBMINISTRAMENT",
           Dades!B330="SERVEI GENERAL",
           Dades!B330="ALTRES"),
Dades!B330,"Valor incorrecte"),
IF(Dades!A330="","","Camp obligatori"))</f>
        <v/>
      </c>
      <c r="C330" s="6" t="str">
        <f>IF(Dades!C330&lt;&gt;"",
       IF(Dades!B330="DESPESA PERSONAL",
             IF(Q330="",Dades!C330,"Valor incorrecte"),
             Dades!C330),
IF(AND(Dades!B330&lt;&gt;"DIETA",Dades!B330&lt;&gt;"ALTRES"),
     IF(Dades!A330="", "", "Camp obligatori"),
      ""))</f>
        <v/>
      </c>
      <c r="D330" s="2" t="str">
        <f ca="1">IFERROR(IF(Dades!D330&lt;&gt;"",
       IF(OR(CELL("formato",Dades!D330)="D1",CELL("formato",Dades!D330)="D4"),Dades!D330+0,"Format incorrecte"),
      IF(Dades!A330="","","Camp obligatori")),"Valor incorrecte")</f>
        <v/>
      </c>
      <c r="E330" s="2" t="str">
        <f ca="1">IFERROR(IF(Dades!E330&lt;&gt;"",
       IF(OR(CELL("formato",Dades!E330)="D1",CELL("formato",Dades!E330)="D4"),Dades!E330+0,"Format incorrecte"),
      IF(Dades!A330="","","Camp obligatori")),"Valor incorrecte")</f>
        <v/>
      </c>
      <c r="F330" t="str">
        <f>IF(Dades!F330="",IF(Dades!A330="","",IF(Dades!B330="DESPESA PERSONAL","Camp obligatori","")),
IF(LEN(Dades!F330)&gt;255,"Longitud superada",Dades!F330))</f>
        <v/>
      </c>
      <c r="G330" t="str">
        <f>IF(Dades!G330&lt;&gt;"",Dades!G330,
IF(Dades!A330="","","Camp obligatori"))</f>
        <v/>
      </c>
      <c r="H330" t="str">
        <f>IF(Dades!H330="",IF(Dades!A330="","","Camp obligatori"),
IF(LEN(Dades!H330)&gt;255,"Longitud superada",Dades!H330))</f>
        <v/>
      </c>
      <c r="I330" s="7" t="str">
        <f>IFERROR(IF(Dades!I330&lt;&gt;"",
IF(TYPE(Dades!I330)=1,Dades!I330,"Format incorrecte"),
IF(Dades!A330="","","Camp obligatori")),"Valor incorrecte")</f>
        <v/>
      </c>
      <c r="J330" s="7" t="str">
        <f>IFERROR(IF(Dades!J330&lt;&gt;"",
       IF(TYPE(Dades!J330)=1,IF(Dades!I330&lt;Dades!J330,"Import incorrecte",Dades!J330),"Format incorrecte"),
IF(Dades!A330="","","")),"Valor incorrecte")</f>
        <v/>
      </c>
      <c r="K330" s="7" t="str">
        <f>IFERROR(IF(Dades!K330&lt;&gt;"",
IF(TYPE(Dades!K330)=1,Dades!K330,"Format incorrecte"),
IF(Dades!A330="","","Camp obligatori")),"Valor incorrecte")</f>
        <v/>
      </c>
      <c r="L330" s="7" t="str">
        <f>IFERROR(IF(Dades!L330&lt;&gt;"",
       IF(TYPE(Dades!L330)=1,IF(Dades!K330&lt;Dades!L330,"Import incorrecte",Dades!L330),"Format incorrecte"),
IF(Dades!A330="","","Camp obligatori")),"Valor incorrecte")</f>
        <v/>
      </c>
      <c r="M330" s="7" t="str">
        <f>IFERROR(IF(Dades!M330&lt;&gt;"",
IF(TYPE(Dades!M330)=1,Dades!M330,"Format incorrecte"),
IF(Dades!A330="","","")),"Valor incorrecte")</f>
        <v/>
      </c>
      <c r="N330" t="str">
        <f>IF(Dades!N330="","",
IF(LEN(Dades!N330)&gt;255,"Longitud superada",Dades!N330))</f>
        <v/>
      </c>
      <c r="O330" t="str">
        <f>IF(Dades!O330="","",
IF(LEN(Dades!O330)&gt;1000,"Longitud superada",Dades!O330))</f>
        <v/>
      </c>
      <c r="P330" t="str">
        <f>IF(OR(Dades!P330&lt;&gt;"",Dades!Q330&lt;&gt;"",Dades!R330&lt;&gt;"",Dades!S330&lt;&gt;"",Dades!T330&lt;&gt;"",Dades!U330&lt;&gt;"",Dades!V330&lt;&gt;""),"Buidar col P i endavant","")</f>
        <v/>
      </c>
      <c r="Q330" t="str">
        <f>IF(Dades!B330="DESPESA PERSONAL",
IFERROR(IF(
       AND(
         LEN(Dades!C330)=8,
         AND(ISNUMBER(VALUE(LEFT(Dades!C330,2))),VALUE(LEFT(Dades!C330,2))&gt;=1,VALUE(LEFT(Dades!C330,2))&lt;13),
         OR(MID(Dades!C330,3,1)="N",MID(Dades!C330,3,1)="E"),
         MID(Dades!C330,4,1)="/",
         AND(ISNUMBER(VALUE(RIGHT(Dades!C330,4))),VALUE(RIGHT(Dades!C330,4))&gt;=2000,VALUE(RIGHT(Dades!C330,4))&lt;2100)
       )
=FALSE,"Valor incorrecte",""),"Valor incorrecte"),"")</f>
        <v/>
      </c>
    </row>
    <row r="331" spans="1:17" x14ac:dyDescent="0.3">
      <c r="A331" t="str">
        <f>IF(Dades!A331&lt;&gt;"",IF(AND(Dades!A330="",Dades!B330="",Dades!C330="",Dades!D330="",Dades!E330="",Dades!F330="",Dades!G330="",Dades!H330="",Dades!I330="",Dades!J330="",Dades!K330="",Dades!L330="",Dades!M330="",Dades!N330="",Dades!O330=""),
"No es carregarà",
    IF(OR(Dades!A331="DIRECTA",Dades!A331="INDIRECTA"),Dades!A331,"Valor incorrecte")),
IF(Dades!B331="","","Camp obligatori"))</f>
        <v/>
      </c>
      <c r="B331" t="str">
        <f>IF(Dades!B331&lt;&gt;"",
IF(OR(Dades!B331="SERVEI PROFESSIONAL",
           Dades!B331="DESPESA PERSONAL",
           Dades!B331="ASSEGURANÇA",
           Dades!B331="DIETA",
           Dades!B331="AMORTITZACIO",
           Dades!B331="SUBMINISTRAMENT",
           Dades!B331="SERVEI GENERAL",
           Dades!B331="ALTRES"),
Dades!B331,"Valor incorrecte"),
IF(Dades!A331="","","Camp obligatori"))</f>
        <v/>
      </c>
      <c r="C331" s="6" t="str">
        <f>IF(Dades!C331&lt;&gt;"",
       IF(Dades!B331="DESPESA PERSONAL",
             IF(Q331="",Dades!C331,"Valor incorrecte"),
             Dades!C331),
IF(AND(Dades!B331&lt;&gt;"DIETA",Dades!B331&lt;&gt;"ALTRES"),
     IF(Dades!A331="", "", "Camp obligatori"),
      ""))</f>
        <v/>
      </c>
      <c r="D331" s="2" t="str">
        <f ca="1">IFERROR(IF(Dades!D331&lt;&gt;"",
       IF(OR(CELL("formato",Dades!D331)="D1",CELL("formato",Dades!D331)="D4"),Dades!D331+0,"Format incorrecte"),
      IF(Dades!A331="","","Camp obligatori")),"Valor incorrecte")</f>
        <v/>
      </c>
      <c r="E331" s="2" t="str">
        <f ca="1">IFERROR(IF(Dades!E331&lt;&gt;"",
       IF(OR(CELL("formato",Dades!E331)="D1",CELL("formato",Dades!E331)="D4"),Dades!E331+0,"Format incorrecte"),
      IF(Dades!A331="","","Camp obligatori")),"Valor incorrecte")</f>
        <v/>
      </c>
      <c r="F331" t="str">
        <f>IF(Dades!F331="",IF(Dades!A331="","",IF(Dades!B331="DESPESA PERSONAL","Camp obligatori","")),
IF(LEN(Dades!F331)&gt;255,"Longitud superada",Dades!F331))</f>
        <v/>
      </c>
      <c r="G331" t="str">
        <f>IF(Dades!G331&lt;&gt;"",Dades!G331,
IF(Dades!A331="","","Camp obligatori"))</f>
        <v/>
      </c>
      <c r="H331" t="str">
        <f>IF(Dades!H331="",IF(Dades!A331="","","Camp obligatori"),
IF(LEN(Dades!H331)&gt;255,"Longitud superada",Dades!H331))</f>
        <v/>
      </c>
      <c r="I331" s="7" t="str">
        <f>IFERROR(IF(Dades!I331&lt;&gt;"",
IF(TYPE(Dades!I331)=1,Dades!I331,"Format incorrecte"),
IF(Dades!A331="","","Camp obligatori")),"Valor incorrecte")</f>
        <v/>
      </c>
      <c r="J331" s="7" t="str">
        <f>IFERROR(IF(Dades!J331&lt;&gt;"",
       IF(TYPE(Dades!J331)=1,IF(Dades!I331&lt;Dades!J331,"Import incorrecte",Dades!J331),"Format incorrecte"),
IF(Dades!A331="","","")),"Valor incorrecte")</f>
        <v/>
      </c>
      <c r="K331" s="7" t="str">
        <f>IFERROR(IF(Dades!K331&lt;&gt;"",
IF(TYPE(Dades!K331)=1,Dades!K331,"Format incorrecte"),
IF(Dades!A331="","","Camp obligatori")),"Valor incorrecte")</f>
        <v/>
      </c>
      <c r="L331" s="7" t="str">
        <f>IFERROR(IF(Dades!L331&lt;&gt;"",
       IF(TYPE(Dades!L331)=1,IF(Dades!K331&lt;Dades!L331,"Import incorrecte",Dades!L331),"Format incorrecte"),
IF(Dades!A331="","","Camp obligatori")),"Valor incorrecte")</f>
        <v/>
      </c>
      <c r="M331" s="7" t="str">
        <f>IFERROR(IF(Dades!M331&lt;&gt;"",
IF(TYPE(Dades!M331)=1,Dades!M331,"Format incorrecte"),
IF(Dades!A331="","","")),"Valor incorrecte")</f>
        <v/>
      </c>
      <c r="N331" t="str">
        <f>IF(Dades!N331="","",
IF(LEN(Dades!N331)&gt;255,"Longitud superada",Dades!N331))</f>
        <v/>
      </c>
      <c r="O331" t="str">
        <f>IF(Dades!O331="","",
IF(LEN(Dades!O331)&gt;1000,"Longitud superada",Dades!O331))</f>
        <v/>
      </c>
      <c r="P331" t="str">
        <f>IF(OR(Dades!P331&lt;&gt;"",Dades!Q331&lt;&gt;"",Dades!R331&lt;&gt;"",Dades!S331&lt;&gt;"",Dades!T331&lt;&gt;"",Dades!U331&lt;&gt;"",Dades!V331&lt;&gt;""),"Buidar col P i endavant","")</f>
        <v/>
      </c>
      <c r="Q331" t="str">
        <f>IF(Dades!B331="DESPESA PERSONAL",
IFERROR(IF(
       AND(
         LEN(Dades!C331)=8,
         AND(ISNUMBER(VALUE(LEFT(Dades!C331,2))),VALUE(LEFT(Dades!C331,2))&gt;=1,VALUE(LEFT(Dades!C331,2))&lt;13),
         OR(MID(Dades!C331,3,1)="N",MID(Dades!C331,3,1)="E"),
         MID(Dades!C331,4,1)="/",
         AND(ISNUMBER(VALUE(RIGHT(Dades!C331,4))),VALUE(RIGHT(Dades!C331,4))&gt;=2000,VALUE(RIGHT(Dades!C331,4))&lt;2100)
       )
=FALSE,"Valor incorrecte",""),"Valor incorrecte"),"")</f>
        <v/>
      </c>
    </row>
    <row r="332" spans="1:17" x14ac:dyDescent="0.3">
      <c r="A332" t="str">
        <f>IF(Dades!A332&lt;&gt;"",IF(AND(Dades!A331="",Dades!B331="",Dades!C331="",Dades!D331="",Dades!E331="",Dades!F331="",Dades!G331="",Dades!H331="",Dades!I331="",Dades!J331="",Dades!K331="",Dades!L331="",Dades!M331="",Dades!N331="",Dades!O331=""),
"No es carregarà",
    IF(OR(Dades!A332="DIRECTA",Dades!A332="INDIRECTA"),Dades!A332,"Valor incorrecte")),
IF(Dades!B332="","","Camp obligatori"))</f>
        <v/>
      </c>
      <c r="B332" t="str">
        <f>IF(Dades!B332&lt;&gt;"",
IF(OR(Dades!B332="SERVEI PROFESSIONAL",
           Dades!B332="DESPESA PERSONAL",
           Dades!B332="ASSEGURANÇA",
           Dades!B332="DIETA",
           Dades!B332="AMORTITZACIO",
           Dades!B332="SUBMINISTRAMENT",
           Dades!B332="SERVEI GENERAL",
           Dades!B332="ALTRES"),
Dades!B332,"Valor incorrecte"),
IF(Dades!A332="","","Camp obligatori"))</f>
        <v/>
      </c>
      <c r="C332" s="6" t="str">
        <f>IF(Dades!C332&lt;&gt;"",
       IF(Dades!B332="DESPESA PERSONAL",
             IF(Q332="",Dades!C332,"Valor incorrecte"),
             Dades!C332),
IF(AND(Dades!B332&lt;&gt;"DIETA",Dades!B332&lt;&gt;"ALTRES"),
     IF(Dades!A332="", "", "Camp obligatori"),
      ""))</f>
        <v/>
      </c>
      <c r="D332" s="2" t="str">
        <f ca="1">IFERROR(IF(Dades!D332&lt;&gt;"",
       IF(OR(CELL("formato",Dades!D332)="D1",CELL("formato",Dades!D332)="D4"),Dades!D332+0,"Format incorrecte"),
      IF(Dades!A332="","","Camp obligatori")),"Valor incorrecte")</f>
        <v/>
      </c>
      <c r="E332" s="2" t="str">
        <f ca="1">IFERROR(IF(Dades!E332&lt;&gt;"",
       IF(OR(CELL("formato",Dades!E332)="D1",CELL("formato",Dades!E332)="D4"),Dades!E332+0,"Format incorrecte"),
      IF(Dades!A332="","","Camp obligatori")),"Valor incorrecte")</f>
        <v/>
      </c>
      <c r="F332" t="str">
        <f>IF(Dades!F332="",IF(Dades!A332="","",IF(Dades!B332="DESPESA PERSONAL","Camp obligatori","")),
IF(LEN(Dades!F332)&gt;255,"Longitud superada",Dades!F332))</f>
        <v/>
      </c>
      <c r="G332" t="str">
        <f>IF(Dades!G332&lt;&gt;"",Dades!G332,
IF(Dades!A332="","","Camp obligatori"))</f>
        <v/>
      </c>
      <c r="H332" t="str">
        <f>IF(Dades!H332="",IF(Dades!A332="","","Camp obligatori"),
IF(LEN(Dades!H332)&gt;255,"Longitud superada",Dades!H332))</f>
        <v/>
      </c>
      <c r="I332" s="7" t="str">
        <f>IFERROR(IF(Dades!I332&lt;&gt;"",
IF(TYPE(Dades!I332)=1,Dades!I332,"Format incorrecte"),
IF(Dades!A332="","","Camp obligatori")),"Valor incorrecte")</f>
        <v/>
      </c>
      <c r="J332" s="7" t="str">
        <f>IFERROR(IF(Dades!J332&lt;&gt;"",
       IF(TYPE(Dades!J332)=1,IF(Dades!I332&lt;Dades!J332,"Import incorrecte",Dades!J332),"Format incorrecte"),
IF(Dades!A332="","","")),"Valor incorrecte")</f>
        <v/>
      </c>
      <c r="K332" s="7" t="str">
        <f>IFERROR(IF(Dades!K332&lt;&gt;"",
IF(TYPE(Dades!K332)=1,Dades!K332,"Format incorrecte"),
IF(Dades!A332="","","Camp obligatori")),"Valor incorrecte")</f>
        <v/>
      </c>
      <c r="L332" s="7" t="str">
        <f>IFERROR(IF(Dades!L332&lt;&gt;"",
       IF(TYPE(Dades!L332)=1,IF(Dades!K332&lt;Dades!L332,"Import incorrecte",Dades!L332),"Format incorrecte"),
IF(Dades!A332="","","Camp obligatori")),"Valor incorrecte")</f>
        <v/>
      </c>
      <c r="M332" s="7" t="str">
        <f>IFERROR(IF(Dades!M332&lt;&gt;"",
IF(TYPE(Dades!M332)=1,Dades!M332,"Format incorrecte"),
IF(Dades!A332="","","")),"Valor incorrecte")</f>
        <v/>
      </c>
      <c r="N332" t="str">
        <f>IF(Dades!N332="","",
IF(LEN(Dades!N332)&gt;255,"Longitud superada",Dades!N332))</f>
        <v/>
      </c>
      <c r="O332" t="str">
        <f>IF(Dades!O332="","",
IF(LEN(Dades!O332)&gt;1000,"Longitud superada",Dades!O332))</f>
        <v/>
      </c>
      <c r="P332" t="str">
        <f>IF(OR(Dades!P332&lt;&gt;"",Dades!Q332&lt;&gt;"",Dades!R332&lt;&gt;"",Dades!S332&lt;&gt;"",Dades!T332&lt;&gt;"",Dades!U332&lt;&gt;"",Dades!V332&lt;&gt;""),"Buidar col P i endavant","")</f>
        <v/>
      </c>
      <c r="Q332" t="str">
        <f>IF(Dades!B332="DESPESA PERSONAL",
IFERROR(IF(
       AND(
         LEN(Dades!C332)=8,
         AND(ISNUMBER(VALUE(LEFT(Dades!C332,2))),VALUE(LEFT(Dades!C332,2))&gt;=1,VALUE(LEFT(Dades!C332,2))&lt;13),
         OR(MID(Dades!C332,3,1)="N",MID(Dades!C332,3,1)="E"),
         MID(Dades!C332,4,1)="/",
         AND(ISNUMBER(VALUE(RIGHT(Dades!C332,4))),VALUE(RIGHT(Dades!C332,4))&gt;=2000,VALUE(RIGHT(Dades!C332,4))&lt;2100)
       )
=FALSE,"Valor incorrecte",""),"Valor incorrecte"),"")</f>
        <v/>
      </c>
    </row>
    <row r="333" spans="1:17" x14ac:dyDescent="0.3">
      <c r="A333" t="str">
        <f>IF(Dades!A333&lt;&gt;"",IF(AND(Dades!A332="",Dades!B332="",Dades!C332="",Dades!D332="",Dades!E332="",Dades!F332="",Dades!G332="",Dades!H332="",Dades!I332="",Dades!J332="",Dades!K332="",Dades!L332="",Dades!M332="",Dades!N332="",Dades!O332=""),
"No es carregarà",
    IF(OR(Dades!A333="DIRECTA",Dades!A333="INDIRECTA"),Dades!A333,"Valor incorrecte")),
IF(Dades!B333="","","Camp obligatori"))</f>
        <v/>
      </c>
      <c r="B333" t="str">
        <f>IF(Dades!B333&lt;&gt;"",
IF(OR(Dades!B333="SERVEI PROFESSIONAL",
           Dades!B333="DESPESA PERSONAL",
           Dades!B333="ASSEGURANÇA",
           Dades!B333="DIETA",
           Dades!B333="AMORTITZACIO",
           Dades!B333="SUBMINISTRAMENT",
           Dades!B333="SERVEI GENERAL",
           Dades!B333="ALTRES"),
Dades!B333,"Valor incorrecte"),
IF(Dades!A333="","","Camp obligatori"))</f>
        <v/>
      </c>
      <c r="C333" s="6" t="str">
        <f>IF(Dades!C333&lt;&gt;"",
       IF(Dades!B333="DESPESA PERSONAL",
             IF(Q333="",Dades!C333,"Valor incorrecte"),
             Dades!C333),
IF(AND(Dades!B333&lt;&gt;"DIETA",Dades!B333&lt;&gt;"ALTRES"),
     IF(Dades!A333="", "", "Camp obligatori"),
      ""))</f>
        <v/>
      </c>
      <c r="D333" s="2" t="str">
        <f ca="1">IFERROR(IF(Dades!D333&lt;&gt;"",
       IF(OR(CELL("formato",Dades!D333)="D1",CELL("formato",Dades!D333)="D4"),Dades!D333+0,"Format incorrecte"),
      IF(Dades!A333="","","Camp obligatori")),"Valor incorrecte")</f>
        <v/>
      </c>
      <c r="E333" s="2" t="str">
        <f ca="1">IFERROR(IF(Dades!E333&lt;&gt;"",
       IF(OR(CELL("formato",Dades!E333)="D1",CELL("formato",Dades!E333)="D4"),Dades!E333+0,"Format incorrecte"),
      IF(Dades!A333="","","Camp obligatori")),"Valor incorrecte")</f>
        <v/>
      </c>
      <c r="F333" t="str">
        <f>IF(Dades!F333="",IF(Dades!A333="","",IF(Dades!B333="DESPESA PERSONAL","Camp obligatori","")),
IF(LEN(Dades!F333)&gt;255,"Longitud superada",Dades!F333))</f>
        <v/>
      </c>
      <c r="G333" t="str">
        <f>IF(Dades!G333&lt;&gt;"",Dades!G333,
IF(Dades!A333="","","Camp obligatori"))</f>
        <v/>
      </c>
      <c r="H333" t="str">
        <f>IF(Dades!H333="",IF(Dades!A333="","","Camp obligatori"),
IF(LEN(Dades!H333)&gt;255,"Longitud superada",Dades!H333))</f>
        <v/>
      </c>
      <c r="I333" s="7" t="str">
        <f>IFERROR(IF(Dades!I333&lt;&gt;"",
IF(TYPE(Dades!I333)=1,Dades!I333,"Format incorrecte"),
IF(Dades!A333="","","Camp obligatori")),"Valor incorrecte")</f>
        <v/>
      </c>
      <c r="J333" s="7" t="str">
        <f>IFERROR(IF(Dades!J333&lt;&gt;"",
       IF(TYPE(Dades!J333)=1,IF(Dades!I333&lt;Dades!J333,"Import incorrecte",Dades!J333),"Format incorrecte"),
IF(Dades!A333="","","")),"Valor incorrecte")</f>
        <v/>
      </c>
      <c r="K333" s="7" t="str">
        <f>IFERROR(IF(Dades!K333&lt;&gt;"",
IF(TYPE(Dades!K333)=1,Dades!K333,"Format incorrecte"),
IF(Dades!A333="","","Camp obligatori")),"Valor incorrecte")</f>
        <v/>
      </c>
      <c r="L333" s="7" t="str">
        <f>IFERROR(IF(Dades!L333&lt;&gt;"",
       IF(TYPE(Dades!L333)=1,IF(Dades!K333&lt;Dades!L333,"Import incorrecte",Dades!L333),"Format incorrecte"),
IF(Dades!A333="","","Camp obligatori")),"Valor incorrecte")</f>
        <v/>
      </c>
      <c r="M333" s="7" t="str">
        <f>IFERROR(IF(Dades!M333&lt;&gt;"",
IF(TYPE(Dades!M333)=1,Dades!M333,"Format incorrecte"),
IF(Dades!A333="","","")),"Valor incorrecte")</f>
        <v/>
      </c>
      <c r="N333" t="str">
        <f>IF(Dades!N333="","",
IF(LEN(Dades!N333)&gt;255,"Longitud superada",Dades!N333))</f>
        <v/>
      </c>
      <c r="O333" t="str">
        <f>IF(Dades!O333="","",
IF(LEN(Dades!O333)&gt;1000,"Longitud superada",Dades!O333))</f>
        <v/>
      </c>
      <c r="P333" t="str">
        <f>IF(OR(Dades!P333&lt;&gt;"",Dades!Q333&lt;&gt;"",Dades!R333&lt;&gt;"",Dades!S333&lt;&gt;"",Dades!T333&lt;&gt;"",Dades!U333&lt;&gt;"",Dades!V333&lt;&gt;""),"Buidar col P i endavant","")</f>
        <v/>
      </c>
      <c r="Q333" t="str">
        <f>IF(Dades!B333="DESPESA PERSONAL",
IFERROR(IF(
       AND(
         LEN(Dades!C333)=8,
         AND(ISNUMBER(VALUE(LEFT(Dades!C333,2))),VALUE(LEFT(Dades!C333,2))&gt;=1,VALUE(LEFT(Dades!C333,2))&lt;13),
         OR(MID(Dades!C333,3,1)="N",MID(Dades!C333,3,1)="E"),
         MID(Dades!C333,4,1)="/",
         AND(ISNUMBER(VALUE(RIGHT(Dades!C333,4))),VALUE(RIGHT(Dades!C333,4))&gt;=2000,VALUE(RIGHT(Dades!C333,4))&lt;2100)
       )
=FALSE,"Valor incorrecte",""),"Valor incorrecte"),"")</f>
        <v/>
      </c>
    </row>
    <row r="334" spans="1:17" x14ac:dyDescent="0.3">
      <c r="A334" t="str">
        <f>IF(Dades!A334&lt;&gt;"",IF(AND(Dades!A333="",Dades!B333="",Dades!C333="",Dades!D333="",Dades!E333="",Dades!F333="",Dades!G333="",Dades!H333="",Dades!I333="",Dades!J333="",Dades!K333="",Dades!L333="",Dades!M333="",Dades!N333="",Dades!O333=""),
"No es carregarà",
    IF(OR(Dades!A334="DIRECTA",Dades!A334="INDIRECTA"),Dades!A334,"Valor incorrecte")),
IF(Dades!B334="","","Camp obligatori"))</f>
        <v/>
      </c>
      <c r="B334" t="str">
        <f>IF(Dades!B334&lt;&gt;"",
IF(OR(Dades!B334="SERVEI PROFESSIONAL",
           Dades!B334="DESPESA PERSONAL",
           Dades!B334="ASSEGURANÇA",
           Dades!B334="DIETA",
           Dades!B334="AMORTITZACIO",
           Dades!B334="SUBMINISTRAMENT",
           Dades!B334="SERVEI GENERAL",
           Dades!B334="ALTRES"),
Dades!B334,"Valor incorrecte"),
IF(Dades!A334="","","Camp obligatori"))</f>
        <v/>
      </c>
      <c r="C334" s="6" t="str">
        <f>IF(Dades!C334&lt;&gt;"",
       IF(Dades!B334="DESPESA PERSONAL",
             IF(Q334="",Dades!C334,"Valor incorrecte"),
             Dades!C334),
IF(AND(Dades!B334&lt;&gt;"DIETA",Dades!B334&lt;&gt;"ALTRES"),
     IF(Dades!A334="", "", "Camp obligatori"),
      ""))</f>
        <v/>
      </c>
      <c r="D334" s="2" t="str">
        <f ca="1">IFERROR(IF(Dades!D334&lt;&gt;"",
       IF(OR(CELL("formato",Dades!D334)="D1",CELL("formato",Dades!D334)="D4"),Dades!D334+0,"Format incorrecte"),
      IF(Dades!A334="","","Camp obligatori")),"Valor incorrecte")</f>
        <v/>
      </c>
      <c r="E334" s="2" t="str">
        <f ca="1">IFERROR(IF(Dades!E334&lt;&gt;"",
       IF(OR(CELL("formato",Dades!E334)="D1",CELL("formato",Dades!E334)="D4"),Dades!E334+0,"Format incorrecte"),
      IF(Dades!A334="","","Camp obligatori")),"Valor incorrecte")</f>
        <v/>
      </c>
      <c r="F334" t="str">
        <f>IF(Dades!F334="",IF(Dades!A334="","",IF(Dades!B334="DESPESA PERSONAL","Camp obligatori","")),
IF(LEN(Dades!F334)&gt;255,"Longitud superada",Dades!F334))</f>
        <v/>
      </c>
      <c r="G334" t="str">
        <f>IF(Dades!G334&lt;&gt;"",Dades!G334,
IF(Dades!A334="","","Camp obligatori"))</f>
        <v/>
      </c>
      <c r="H334" t="str">
        <f>IF(Dades!H334="",IF(Dades!A334="","","Camp obligatori"),
IF(LEN(Dades!H334)&gt;255,"Longitud superada",Dades!H334))</f>
        <v/>
      </c>
      <c r="I334" s="7" t="str">
        <f>IFERROR(IF(Dades!I334&lt;&gt;"",
IF(TYPE(Dades!I334)=1,Dades!I334,"Format incorrecte"),
IF(Dades!A334="","","Camp obligatori")),"Valor incorrecte")</f>
        <v/>
      </c>
      <c r="J334" s="7" t="str">
        <f>IFERROR(IF(Dades!J334&lt;&gt;"",
       IF(TYPE(Dades!J334)=1,IF(Dades!I334&lt;Dades!J334,"Import incorrecte",Dades!J334),"Format incorrecte"),
IF(Dades!A334="","","")),"Valor incorrecte")</f>
        <v/>
      </c>
      <c r="K334" s="7" t="str">
        <f>IFERROR(IF(Dades!K334&lt;&gt;"",
IF(TYPE(Dades!K334)=1,Dades!K334,"Format incorrecte"),
IF(Dades!A334="","","Camp obligatori")),"Valor incorrecte")</f>
        <v/>
      </c>
      <c r="L334" s="7" t="str">
        <f>IFERROR(IF(Dades!L334&lt;&gt;"",
       IF(TYPE(Dades!L334)=1,IF(Dades!K334&lt;Dades!L334,"Import incorrecte",Dades!L334),"Format incorrecte"),
IF(Dades!A334="","","Camp obligatori")),"Valor incorrecte")</f>
        <v/>
      </c>
      <c r="M334" s="7" t="str">
        <f>IFERROR(IF(Dades!M334&lt;&gt;"",
IF(TYPE(Dades!M334)=1,Dades!M334,"Format incorrecte"),
IF(Dades!A334="","","")),"Valor incorrecte")</f>
        <v/>
      </c>
      <c r="N334" t="str">
        <f>IF(Dades!N334="","",
IF(LEN(Dades!N334)&gt;255,"Longitud superada",Dades!N334))</f>
        <v/>
      </c>
      <c r="O334" t="str">
        <f>IF(Dades!O334="","",
IF(LEN(Dades!O334)&gt;1000,"Longitud superada",Dades!O334))</f>
        <v/>
      </c>
      <c r="P334" t="str">
        <f>IF(OR(Dades!P334&lt;&gt;"",Dades!Q334&lt;&gt;"",Dades!R334&lt;&gt;"",Dades!S334&lt;&gt;"",Dades!T334&lt;&gt;"",Dades!U334&lt;&gt;"",Dades!V334&lt;&gt;""),"Buidar col P i endavant","")</f>
        <v/>
      </c>
      <c r="Q334" t="str">
        <f>IF(Dades!B334="DESPESA PERSONAL",
IFERROR(IF(
       AND(
         LEN(Dades!C334)=8,
         AND(ISNUMBER(VALUE(LEFT(Dades!C334,2))),VALUE(LEFT(Dades!C334,2))&gt;=1,VALUE(LEFT(Dades!C334,2))&lt;13),
         OR(MID(Dades!C334,3,1)="N",MID(Dades!C334,3,1)="E"),
         MID(Dades!C334,4,1)="/",
         AND(ISNUMBER(VALUE(RIGHT(Dades!C334,4))),VALUE(RIGHT(Dades!C334,4))&gt;=2000,VALUE(RIGHT(Dades!C334,4))&lt;2100)
       )
=FALSE,"Valor incorrecte",""),"Valor incorrecte"),"")</f>
        <v/>
      </c>
    </row>
    <row r="335" spans="1:17" x14ac:dyDescent="0.3">
      <c r="A335" t="str">
        <f>IF(Dades!A335&lt;&gt;"",IF(AND(Dades!A334="",Dades!B334="",Dades!C334="",Dades!D334="",Dades!E334="",Dades!F334="",Dades!G334="",Dades!H334="",Dades!I334="",Dades!J334="",Dades!K334="",Dades!L334="",Dades!M334="",Dades!N334="",Dades!O334=""),
"No es carregarà",
    IF(OR(Dades!A335="DIRECTA",Dades!A335="INDIRECTA"),Dades!A335,"Valor incorrecte")),
IF(Dades!B335="","","Camp obligatori"))</f>
        <v/>
      </c>
      <c r="B335" t="str">
        <f>IF(Dades!B335&lt;&gt;"",
IF(OR(Dades!B335="SERVEI PROFESSIONAL",
           Dades!B335="DESPESA PERSONAL",
           Dades!B335="ASSEGURANÇA",
           Dades!B335="DIETA",
           Dades!B335="AMORTITZACIO",
           Dades!B335="SUBMINISTRAMENT",
           Dades!B335="SERVEI GENERAL",
           Dades!B335="ALTRES"),
Dades!B335,"Valor incorrecte"),
IF(Dades!A335="","","Camp obligatori"))</f>
        <v/>
      </c>
      <c r="C335" s="6" t="str">
        <f>IF(Dades!C335&lt;&gt;"",
       IF(Dades!B335="DESPESA PERSONAL",
             IF(Q335="",Dades!C335,"Valor incorrecte"),
             Dades!C335),
IF(AND(Dades!B335&lt;&gt;"DIETA",Dades!B335&lt;&gt;"ALTRES"),
     IF(Dades!A335="", "", "Camp obligatori"),
      ""))</f>
        <v/>
      </c>
      <c r="D335" s="2" t="str">
        <f ca="1">IFERROR(IF(Dades!D335&lt;&gt;"",
       IF(OR(CELL("formato",Dades!D335)="D1",CELL("formato",Dades!D335)="D4"),Dades!D335+0,"Format incorrecte"),
      IF(Dades!A335="","","Camp obligatori")),"Valor incorrecte")</f>
        <v/>
      </c>
      <c r="E335" s="2" t="str">
        <f ca="1">IFERROR(IF(Dades!E335&lt;&gt;"",
       IF(OR(CELL("formato",Dades!E335)="D1",CELL("formato",Dades!E335)="D4"),Dades!E335+0,"Format incorrecte"),
      IF(Dades!A335="","","Camp obligatori")),"Valor incorrecte")</f>
        <v/>
      </c>
      <c r="F335" t="str">
        <f>IF(Dades!F335="",IF(Dades!A335="","",IF(Dades!B335="DESPESA PERSONAL","Camp obligatori","")),
IF(LEN(Dades!F335)&gt;255,"Longitud superada",Dades!F335))</f>
        <v/>
      </c>
      <c r="G335" t="str">
        <f>IF(Dades!G335&lt;&gt;"",Dades!G335,
IF(Dades!A335="","","Camp obligatori"))</f>
        <v/>
      </c>
      <c r="H335" t="str">
        <f>IF(Dades!H335="",IF(Dades!A335="","","Camp obligatori"),
IF(LEN(Dades!H335)&gt;255,"Longitud superada",Dades!H335))</f>
        <v/>
      </c>
      <c r="I335" s="7" t="str">
        <f>IFERROR(IF(Dades!I335&lt;&gt;"",
IF(TYPE(Dades!I335)=1,Dades!I335,"Format incorrecte"),
IF(Dades!A335="","","Camp obligatori")),"Valor incorrecte")</f>
        <v/>
      </c>
      <c r="J335" s="7" t="str">
        <f>IFERROR(IF(Dades!J335&lt;&gt;"",
       IF(TYPE(Dades!J335)=1,IF(Dades!I335&lt;Dades!J335,"Import incorrecte",Dades!J335),"Format incorrecte"),
IF(Dades!A335="","","")),"Valor incorrecte")</f>
        <v/>
      </c>
      <c r="K335" s="7" t="str">
        <f>IFERROR(IF(Dades!K335&lt;&gt;"",
IF(TYPE(Dades!K335)=1,Dades!K335,"Format incorrecte"),
IF(Dades!A335="","","Camp obligatori")),"Valor incorrecte")</f>
        <v/>
      </c>
      <c r="L335" s="7" t="str">
        <f>IFERROR(IF(Dades!L335&lt;&gt;"",
       IF(TYPE(Dades!L335)=1,IF(Dades!K335&lt;Dades!L335,"Import incorrecte",Dades!L335),"Format incorrecte"),
IF(Dades!A335="","","Camp obligatori")),"Valor incorrecte")</f>
        <v/>
      </c>
      <c r="M335" s="7" t="str">
        <f>IFERROR(IF(Dades!M335&lt;&gt;"",
IF(TYPE(Dades!M335)=1,Dades!M335,"Format incorrecte"),
IF(Dades!A335="","","")),"Valor incorrecte")</f>
        <v/>
      </c>
      <c r="N335" t="str">
        <f>IF(Dades!N335="","",
IF(LEN(Dades!N335)&gt;255,"Longitud superada",Dades!N335))</f>
        <v/>
      </c>
      <c r="O335" t="str">
        <f>IF(Dades!O335="","",
IF(LEN(Dades!O335)&gt;1000,"Longitud superada",Dades!O335))</f>
        <v/>
      </c>
      <c r="P335" t="str">
        <f>IF(OR(Dades!P335&lt;&gt;"",Dades!Q335&lt;&gt;"",Dades!R335&lt;&gt;"",Dades!S335&lt;&gt;"",Dades!T335&lt;&gt;"",Dades!U335&lt;&gt;"",Dades!V335&lt;&gt;""),"Buidar col P i endavant","")</f>
        <v/>
      </c>
      <c r="Q335" t="str">
        <f>IF(Dades!B335="DESPESA PERSONAL",
IFERROR(IF(
       AND(
         LEN(Dades!C335)=8,
         AND(ISNUMBER(VALUE(LEFT(Dades!C335,2))),VALUE(LEFT(Dades!C335,2))&gt;=1,VALUE(LEFT(Dades!C335,2))&lt;13),
         OR(MID(Dades!C335,3,1)="N",MID(Dades!C335,3,1)="E"),
         MID(Dades!C335,4,1)="/",
         AND(ISNUMBER(VALUE(RIGHT(Dades!C335,4))),VALUE(RIGHT(Dades!C335,4))&gt;=2000,VALUE(RIGHT(Dades!C335,4))&lt;2100)
       )
=FALSE,"Valor incorrecte",""),"Valor incorrecte"),"")</f>
        <v/>
      </c>
    </row>
    <row r="336" spans="1:17" x14ac:dyDescent="0.3">
      <c r="A336" t="str">
        <f>IF(Dades!A336&lt;&gt;"",IF(AND(Dades!A335="",Dades!B335="",Dades!C335="",Dades!D335="",Dades!E335="",Dades!F335="",Dades!G335="",Dades!H335="",Dades!I335="",Dades!J335="",Dades!K335="",Dades!L335="",Dades!M335="",Dades!N335="",Dades!O335=""),
"No es carregarà",
    IF(OR(Dades!A336="DIRECTA",Dades!A336="INDIRECTA"),Dades!A336,"Valor incorrecte")),
IF(Dades!B336="","","Camp obligatori"))</f>
        <v/>
      </c>
      <c r="B336" t="str">
        <f>IF(Dades!B336&lt;&gt;"",
IF(OR(Dades!B336="SERVEI PROFESSIONAL",
           Dades!B336="DESPESA PERSONAL",
           Dades!B336="ASSEGURANÇA",
           Dades!B336="DIETA",
           Dades!B336="AMORTITZACIO",
           Dades!B336="SUBMINISTRAMENT",
           Dades!B336="SERVEI GENERAL",
           Dades!B336="ALTRES"),
Dades!B336,"Valor incorrecte"),
IF(Dades!A336="","","Camp obligatori"))</f>
        <v/>
      </c>
      <c r="C336" s="6" t="str">
        <f>IF(Dades!C336&lt;&gt;"",
       IF(Dades!B336="DESPESA PERSONAL",
             IF(Q336="",Dades!C336,"Valor incorrecte"),
             Dades!C336),
IF(AND(Dades!B336&lt;&gt;"DIETA",Dades!B336&lt;&gt;"ALTRES"),
     IF(Dades!A336="", "", "Camp obligatori"),
      ""))</f>
        <v/>
      </c>
      <c r="D336" s="2" t="str">
        <f ca="1">IFERROR(IF(Dades!D336&lt;&gt;"",
       IF(OR(CELL("formato",Dades!D336)="D1",CELL("formato",Dades!D336)="D4"),Dades!D336+0,"Format incorrecte"),
      IF(Dades!A336="","","Camp obligatori")),"Valor incorrecte")</f>
        <v/>
      </c>
      <c r="E336" s="2" t="str">
        <f ca="1">IFERROR(IF(Dades!E336&lt;&gt;"",
       IF(OR(CELL("formato",Dades!E336)="D1",CELL("formato",Dades!E336)="D4"),Dades!E336+0,"Format incorrecte"),
      IF(Dades!A336="","","Camp obligatori")),"Valor incorrecte")</f>
        <v/>
      </c>
      <c r="F336" t="str">
        <f>IF(Dades!F336="",IF(Dades!A336="","",IF(Dades!B336="DESPESA PERSONAL","Camp obligatori","")),
IF(LEN(Dades!F336)&gt;255,"Longitud superada",Dades!F336))</f>
        <v/>
      </c>
      <c r="G336" t="str">
        <f>IF(Dades!G336&lt;&gt;"",Dades!G336,
IF(Dades!A336="","","Camp obligatori"))</f>
        <v/>
      </c>
      <c r="H336" t="str">
        <f>IF(Dades!H336="",IF(Dades!A336="","","Camp obligatori"),
IF(LEN(Dades!H336)&gt;255,"Longitud superada",Dades!H336))</f>
        <v/>
      </c>
      <c r="I336" s="7" t="str">
        <f>IFERROR(IF(Dades!I336&lt;&gt;"",
IF(TYPE(Dades!I336)=1,Dades!I336,"Format incorrecte"),
IF(Dades!A336="","","Camp obligatori")),"Valor incorrecte")</f>
        <v/>
      </c>
      <c r="J336" s="7" t="str">
        <f>IFERROR(IF(Dades!J336&lt;&gt;"",
       IF(TYPE(Dades!J336)=1,IF(Dades!I336&lt;Dades!J336,"Import incorrecte",Dades!J336),"Format incorrecte"),
IF(Dades!A336="","","")),"Valor incorrecte")</f>
        <v/>
      </c>
      <c r="K336" s="7" t="str">
        <f>IFERROR(IF(Dades!K336&lt;&gt;"",
IF(TYPE(Dades!K336)=1,Dades!K336,"Format incorrecte"),
IF(Dades!A336="","","Camp obligatori")),"Valor incorrecte")</f>
        <v/>
      </c>
      <c r="L336" s="7" t="str">
        <f>IFERROR(IF(Dades!L336&lt;&gt;"",
       IF(TYPE(Dades!L336)=1,IF(Dades!K336&lt;Dades!L336,"Import incorrecte",Dades!L336),"Format incorrecte"),
IF(Dades!A336="","","Camp obligatori")),"Valor incorrecte")</f>
        <v/>
      </c>
      <c r="M336" s="7" t="str">
        <f>IFERROR(IF(Dades!M336&lt;&gt;"",
IF(TYPE(Dades!M336)=1,Dades!M336,"Format incorrecte"),
IF(Dades!A336="","","")),"Valor incorrecte")</f>
        <v/>
      </c>
      <c r="N336" t="str">
        <f>IF(Dades!N336="","",
IF(LEN(Dades!N336)&gt;255,"Longitud superada",Dades!N336))</f>
        <v/>
      </c>
      <c r="O336" t="str">
        <f>IF(Dades!O336="","",
IF(LEN(Dades!O336)&gt;1000,"Longitud superada",Dades!O336))</f>
        <v/>
      </c>
      <c r="P336" t="str">
        <f>IF(OR(Dades!P336&lt;&gt;"",Dades!Q336&lt;&gt;"",Dades!R336&lt;&gt;"",Dades!S336&lt;&gt;"",Dades!T336&lt;&gt;"",Dades!U336&lt;&gt;"",Dades!V336&lt;&gt;""),"Buidar col P i endavant","")</f>
        <v/>
      </c>
      <c r="Q336" t="str">
        <f>IF(Dades!B336="DESPESA PERSONAL",
IFERROR(IF(
       AND(
         LEN(Dades!C336)=8,
         AND(ISNUMBER(VALUE(LEFT(Dades!C336,2))),VALUE(LEFT(Dades!C336,2))&gt;=1,VALUE(LEFT(Dades!C336,2))&lt;13),
         OR(MID(Dades!C336,3,1)="N",MID(Dades!C336,3,1)="E"),
         MID(Dades!C336,4,1)="/",
         AND(ISNUMBER(VALUE(RIGHT(Dades!C336,4))),VALUE(RIGHT(Dades!C336,4))&gt;=2000,VALUE(RIGHT(Dades!C336,4))&lt;2100)
       )
=FALSE,"Valor incorrecte",""),"Valor incorrecte"),"")</f>
        <v/>
      </c>
    </row>
    <row r="337" spans="1:17" x14ac:dyDescent="0.3">
      <c r="A337" t="str">
        <f>IF(Dades!A337&lt;&gt;"",IF(AND(Dades!A336="",Dades!B336="",Dades!C336="",Dades!D336="",Dades!E336="",Dades!F336="",Dades!G336="",Dades!H336="",Dades!I336="",Dades!J336="",Dades!K336="",Dades!L336="",Dades!M336="",Dades!N336="",Dades!O336=""),
"No es carregarà",
    IF(OR(Dades!A337="DIRECTA",Dades!A337="INDIRECTA"),Dades!A337,"Valor incorrecte")),
IF(Dades!B337="","","Camp obligatori"))</f>
        <v/>
      </c>
      <c r="B337" t="str">
        <f>IF(Dades!B337&lt;&gt;"",
IF(OR(Dades!B337="SERVEI PROFESSIONAL",
           Dades!B337="DESPESA PERSONAL",
           Dades!B337="ASSEGURANÇA",
           Dades!B337="DIETA",
           Dades!B337="AMORTITZACIO",
           Dades!B337="SUBMINISTRAMENT",
           Dades!B337="SERVEI GENERAL",
           Dades!B337="ALTRES"),
Dades!B337,"Valor incorrecte"),
IF(Dades!A337="","","Camp obligatori"))</f>
        <v/>
      </c>
      <c r="C337" s="6" t="str">
        <f>IF(Dades!C337&lt;&gt;"",
       IF(Dades!B337="DESPESA PERSONAL",
             IF(Q337="",Dades!C337,"Valor incorrecte"),
             Dades!C337),
IF(AND(Dades!B337&lt;&gt;"DIETA",Dades!B337&lt;&gt;"ALTRES"),
     IF(Dades!A337="", "", "Camp obligatori"),
      ""))</f>
        <v/>
      </c>
      <c r="D337" s="2" t="str">
        <f ca="1">IFERROR(IF(Dades!D337&lt;&gt;"",
       IF(OR(CELL("formato",Dades!D337)="D1",CELL("formato",Dades!D337)="D4"),Dades!D337+0,"Format incorrecte"),
      IF(Dades!A337="","","Camp obligatori")),"Valor incorrecte")</f>
        <v/>
      </c>
      <c r="E337" s="2" t="str">
        <f ca="1">IFERROR(IF(Dades!E337&lt;&gt;"",
       IF(OR(CELL("formato",Dades!E337)="D1",CELL("formato",Dades!E337)="D4"),Dades!E337+0,"Format incorrecte"),
      IF(Dades!A337="","","Camp obligatori")),"Valor incorrecte")</f>
        <v/>
      </c>
      <c r="F337" t="str">
        <f>IF(Dades!F337="",IF(Dades!A337="","",IF(Dades!B337="DESPESA PERSONAL","Camp obligatori","")),
IF(LEN(Dades!F337)&gt;255,"Longitud superada",Dades!F337))</f>
        <v/>
      </c>
      <c r="G337" t="str">
        <f>IF(Dades!G337&lt;&gt;"",Dades!G337,
IF(Dades!A337="","","Camp obligatori"))</f>
        <v/>
      </c>
      <c r="H337" t="str">
        <f>IF(Dades!H337="",IF(Dades!A337="","","Camp obligatori"),
IF(LEN(Dades!H337)&gt;255,"Longitud superada",Dades!H337))</f>
        <v/>
      </c>
      <c r="I337" s="7" t="str">
        <f>IFERROR(IF(Dades!I337&lt;&gt;"",
IF(TYPE(Dades!I337)=1,Dades!I337,"Format incorrecte"),
IF(Dades!A337="","","Camp obligatori")),"Valor incorrecte")</f>
        <v/>
      </c>
      <c r="J337" s="7" t="str">
        <f>IFERROR(IF(Dades!J337&lt;&gt;"",
       IF(TYPE(Dades!J337)=1,IF(Dades!I337&lt;Dades!J337,"Import incorrecte",Dades!J337),"Format incorrecte"),
IF(Dades!A337="","","")),"Valor incorrecte")</f>
        <v/>
      </c>
      <c r="K337" s="7" t="str">
        <f>IFERROR(IF(Dades!K337&lt;&gt;"",
IF(TYPE(Dades!K337)=1,Dades!K337,"Format incorrecte"),
IF(Dades!A337="","","Camp obligatori")),"Valor incorrecte")</f>
        <v/>
      </c>
      <c r="L337" s="7" t="str">
        <f>IFERROR(IF(Dades!L337&lt;&gt;"",
       IF(TYPE(Dades!L337)=1,IF(Dades!K337&lt;Dades!L337,"Import incorrecte",Dades!L337),"Format incorrecte"),
IF(Dades!A337="","","Camp obligatori")),"Valor incorrecte")</f>
        <v/>
      </c>
      <c r="M337" s="7" t="str">
        <f>IFERROR(IF(Dades!M337&lt;&gt;"",
IF(TYPE(Dades!M337)=1,Dades!M337,"Format incorrecte"),
IF(Dades!A337="","","")),"Valor incorrecte")</f>
        <v/>
      </c>
      <c r="N337" t="str">
        <f>IF(Dades!N337="","",
IF(LEN(Dades!N337)&gt;255,"Longitud superada",Dades!N337))</f>
        <v/>
      </c>
      <c r="O337" t="str">
        <f>IF(Dades!O337="","",
IF(LEN(Dades!O337)&gt;1000,"Longitud superada",Dades!O337))</f>
        <v/>
      </c>
      <c r="P337" t="str">
        <f>IF(OR(Dades!P337&lt;&gt;"",Dades!Q337&lt;&gt;"",Dades!R337&lt;&gt;"",Dades!S337&lt;&gt;"",Dades!T337&lt;&gt;"",Dades!U337&lt;&gt;"",Dades!V337&lt;&gt;""),"Buidar col P i endavant","")</f>
        <v/>
      </c>
      <c r="Q337" t="str">
        <f>IF(Dades!B337="DESPESA PERSONAL",
IFERROR(IF(
       AND(
         LEN(Dades!C337)=8,
         AND(ISNUMBER(VALUE(LEFT(Dades!C337,2))),VALUE(LEFT(Dades!C337,2))&gt;=1,VALUE(LEFT(Dades!C337,2))&lt;13),
         OR(MID(Dades!C337,3,1)="N",MID(Dades!C337,3,1)="E"),
         MID(Dades!C337,4,1)="/",
         AND(ISNUMBER(VALUE(RIGHT(Dades!C337,4))),VALUE(RIGHT(Dades!C337,4))&gt;=2000,VALUE(RIGHT(Dades!C337,4))&lt;2100)
       )
=FALSE,"Valor incorrecte",""),"Valor incorrecte"),"")</f>
        <v/>
      </c>
    </row>
    <row r="338" spans="1:17" x14ac:dyDescent="0.3">
      <c r="A338" t="str">
        <f>IF(Dades!A338&lt;&gt;"",IF(AND(Dades!A337="",Dades!B337="",Dades!C337="",Dades!D337="",Dades!E337="",Dades!F337="",Dades!G337="",Dades!H337="",Dades!I337="",Dades!J337="",Dades!K337="",Dades!L337="",Dades!M337="",Dades!N337="",Dades!O337=""),
"No es carregarà",
    IF(OR(Dades!A338="DIRECTA",Dades!A338="INDIRECTA"),Dades!A338,"Valor incorrecte")),
IF(Dades!B338="","","Camp obligatori"))</f>
        <v/>
      </c>
      <c r="B338" t="str">
        <f>IF(Dades!B338&lt;&gt;"",
IF(OR(Dades!B338="SERVEI PROFESSIONAL",
           Dades!B338="DESPESA PERSONAL",
           Dades!B338="ASSEGURANÇA",
           Dades!B338="DIETA",
           Dades!B338="AMORTITZACIO",
           Dades!B338="SUBMINISTRAMENT",
           Dades!B338="SERVEI GENERAL",
           Dades!B338="ALTRES"),
Dades!B338,"Valor incorrecte"),
IF(Dades!A338="","","Camp obligatori"))</f>
        <v/>
      </c>
      <c r="C338" s="6" t="str">
        <f>IF(Dades!C338&lt;&gt;"",
       IF(Dades!B338="DESPESA PERSONAL",
             IF(Q338="",Dades!C338,"Valor incorrecte"),
             Dades!C338),
IF(AND(Dades!B338&lt;&gt;"DIETA",Dades!B338&lt;&gt;"ALTRES"),
     IF(Dades!A338="", "", "Camp obligatori"),
      ""))</f>
        <v/>
      </c>
      <c r="D338" s="2" t="str">
        <f ca="1">IFERROR(IF(Dades!D338&lt;&gt;"",
       IF(OR(CELL("formato",Dades!D338)="D1",CELL("formato",Dades!D338)="D4"),Dades!D338+0,"Format incorrecte"),
      IF(Dades!A338="","","Camp obligatori")),"Valor incorrecte")</f>
        <v/>
      </c>
      <c r="E338" s="2" t="str">
        <f ca="1">IFERROR(IF(Dades!E338&lt;&gt;"",
       IF(OR(CELL("formato",Dades!E338)="D1",CELL("formato",Dades!E338)="D4"),Dades!E338+0,"Format incorrecte"),
      IF(Dades!A338="","","Camp obligatori")),"Valor incorrecte")</f>
        <v/>
      </c>
      <c r="F338" t="str">
        <f>IF(Dades!F338="",IF(Dades!A338="","",IF(Dades!B338="DESPESA PERSONAL","Camp obligatori","")),
IF(LEN(Dades!F338)&gt;255,"Longitud superada",Dades!F338))</f>
        <v/>
      </c>
      <c r="G338" t="str">
        <f>IF(Dades!G338&lt;&gt;"",Dades!G338,
IF(Dades!A338="","","Camp obligatori"))</f>
        <v/>
      </c>
      <c r="H338" t="str">
        <f>IF(Dades!H338="",IF(Dades!A338="","","Camp obligatori"),
IF(LEN(Dades!H338)&gt;255,"Longitud superada",Dades!H338))</f>
        <v/>
      </c>
      <c r="I338" s="7" t="str">
        <f>IFERROR(IF(Dades!I338&lt;&gt;"",
IF(TYPE(Dades!I338)=1,Dades!I338,"Format incorrecte"),
IF(Dades!A338="","","Camp obligatori")),"Valor incorrecte")</f>
        <v/>
      </c>
      <c r="J338" s="7" t="str">
        <f>IFERROR(IF(Dades!J338&lt;&gt;"",
       IF(TYPE(Dades!J338)=1,IF(Dades!I338&lt;Dades!J338,"Import incorrecte",Dades!J338),"Format incorrecte"),
IF(Dades!A338="","","")),"Valor incorrecte")</f>
        <v/>
      </c>
      <c r="K338" s="7" t="str">
        <f>IFERROR(IF(Dades!K338&lt;&gt;"",
IF(TYPE(Dades!K338)=1,Dades!K338,"Format incorrecte"),
IF(Dades!A338="","","Camp obligatori")),"Valor incorrecte")</f>
        <v/>
      </c>
      <c r="L338" s="7" t="str">
        <f>IFERROR(IF(Dades!L338&lt;&gt;"",
       IF(TYPE(Dades!L338)=1,IF(Dades!K338&lt;Dades!L338,"Import incorrecte",Dades!L338),"Format incorrecte"),
IF(Dades!A338="","","Camp obligatori")),"Valor incorrecte")</f>
        <v/>
      </c>
      <c r="M338" s="7" t="str">
        <f>IFERROR(IF(Dades!M338&lt;&gt;"",
IF(TYPE(Dades!M338)=1,Dades!M338,"Format incorrecte"),
IF(Dades!A338="","","")),"Valor incorrecte")</f>
        <v/>
      </c>
      <c r="N338" t="str">
        <f>IF(Dades!N338="","",
IF(LEN(Dades!N338)&gt;255,"Longitud superada",Dades!N338))</f>
        <v/>
      </c>
      <c r="O338" t="str">
        <f>IF(Dades!O338="","",
IF(LEN(Dades!O338)&gt;1000,"Longitud superada",Dades!O338))</f>
        <v/>
      </c>
      <c r="P338" t="str">
        <f>IF(OR(Dades!P338&lt;&gt;"",Dades!Q338&lt;&gt;"",Dades!R338&lt;&gt;"",Dades!S338&lt;&gt;"",Dades!T338&lt;&gt;"",Dades!U338&lt;&gt;"",Dades!V338&lt;&gt;""),"Buidar col P i endavant","")</f>
        <v/>
      </c>
      <c r="Q338" t="str">
        <f>IF(Dades!B338="DESPESA PERSONAL",
IFERROR(IF(
       AND(
         LEN(Dades!C338)=8,
         AND(ISNUMBER(VALUE(LEFT(Dades!C338,2))),VALUE(LEFT(Dades!C338,2))&gt;=1,VALUE(LEFT(Dades!C338,2))&lt;13),
         OR(MID(Dades!C338,3,1)="N",MID(Dades!C338,3,1)="E"),
         MID(Dades!C338,4,1)="/",
         AND(ISNUMBER(VALUE(RIGHT(Dades!C338,4))),VALUE(RIGHT(Dades!C338,4))&gt;=2000,VALUE(RIGHT(Dades!C338,4))&lt;2100)
       )
=FALSE,"Valor incorrecte",""),"Valor incorrecte"),"")</f>
        <v/>
      </c>
    </row>
    <row r="339" spans="1:17" x14ac:dyDescent="0.3">
      <c r="A339" t="str">
        <f>IF(Dades!A339&lt;&gt;"",IF(AND(Dades!A338="",Dades!B338="",Dades!C338="",Dades!D338="",Dades!E338="",Dades!F338="",Dades!G338="",Dades!H338="",Dades!I338="",Dades!J338="",Dades!K338="",Dades!L338="",Dades!M338="",Dades!N338="",Dades!O338=""),
"No es carregarà",
    IF(OR(Dades!A339="DIRECTA",Dades!A339="INDIRECTA"),Dades!A339,"Valor incorrecte")),
IF(Dades!B339="","","Camp obligatori"))</f>
        <v/>
      </c>
      <c r="B339" t="str">
        <f>IF(Dades!B339&lt;&gt;"",
IF(OR(Dades!B339="SERVEI PROFESSIONAL",
           Dades!B339="DESPESA PERSONAL",
           Dades!B339="ASSEGURANÇA",
           Dades!B339="DIETA",
           Dades!B339="AMORTITZACIO",
           Dades!B339="SUBMINISTRAMENT",
           Dades!B339="SERVEI GENERAL",
           Dades!B339="ALTRES"),
Dades!B339,"Valor incorrecte"),
IF(Dades!A339="","","Camp obligatori"))</f>
        <v/>
      </c>
      <c r="C339" s="6" t="str">
        <f>IF(Dades!C339&lt;&gt;"",
       IF(Dades!B339="DESPESA PERSONAL",
             IF(Q339="",Dades!C339,"Valor incorrecte"),
             Dades!C339),
IF(AND(Dades!B339&lt;&gt;"DIETA",Dades!B339&lt;&gt;"ALTRES"),
     IF(Dades!A339="", "", "Camp obligatori"),
      ""))</f>
        <v/>
      </c>
      <c r="D339" s="2" t="str">
        <f ca="1">IFERROR(IF(Dades!D339&lt;&gt;"",
       IF(OR(CELL("formato",Dades!D339)="D1",CELL("formato",Dades!D339)="D4"),Dades!D339+0,"Format incorrecte"),
      IF(Dades!A339="","","Camp obligatori")),"Valor incorrecte")</f>
        <v/>
      </c>
      <c r="E339" s="2" t="str">
        <f ca="1">IFERROR(IF(Dades!E339&lt;&gt;"",
       IF(OR(CELL("formato",Dades!E339)="D1",CELL("formato",Dades!E339)="D4"),Dades!E339+0,"Format incorrecte"),
      IF(Dades!A339="","","Camp obligatori")),"Valor incorrecte")</f>
        <v/>
      </c>
      <c r="F339" t="str">
        <f>IF(Dades!F339="",IF(Dades!A339="","",IF(Dades!B339="DESPESA PERSONAL","Camp obligatori","")),
IF(LEN(Dades!F339)&gt;255,"Longitud superada",Dades!F339))</f>
        <v/>
      </c>
      <c r="G339" t="str">
        <f>IF(Dades!G339&lt;&gt;"",Dades!G339,
IF(Dades!A339="","","Camp obligatori"))</f>
        <v/>
      </c>
      <c r="H339" t="str">
        <f>IF(Dades!H339="",IF(Dades!A339="","","Camp obligatori"),
IF(LEN(Dades!H339)&gt;255,"Longitud superada",Dades!H339))</f>
        <v/>
      </c>
      <c r="I339" s="7" t="str">
        <f>IFERROR(IF(Dades!I339&lt;&gt;"",
IF(TYPE(Dades!I339)=1,Dades!I339,"Format incorrecte"),
IF(Dades!A339="","","Camp obligatori")),"Valor incorrecte")</f>
        <v/>
      </c>
      <c r="J339" s="7" t="str">
        <f>IFERROR(IF(Dades!J339&lt;&gt;"",
       IF(TYPE(Dades!J339)=1,IF(Dades!I339&lt;Dades!J339,"Import incorrecte",Dades!J339),"Format incorrecte"),
IF(Dades!A339="","","")),"Valor incorrecte")</f>
        <v/>
      </c>
      <c r="K339" s="7" t="str">
        <f>IFERROR(IF(Dades!K339&lt;&gt;"",
IF(TYPE(Dades!K339)=1,Dades!K339,"Format incorrecte"),
IF(Dades!A339="","","Camp obligatori")),"Valor incorrecte")</f>
        <v/>
      </c>
      <c r="L339" s="7" t="str">
        <f>IFERROR(IF(Dades!L339&lt;&gt;"",
       IF(TYPE(Dades!L339)=1,IF(Dades!K339&lt;Dades!L339,"Import incorrecte",Dades!L339),"Format incorrecte"),
IF(Dades!A339="","","Camp obligatori")),"Valor incorrecte")</f>
        <v/>
      </c>
      <c r="M339" s="7" t="str">
        <f>IFERROR(IF(Dades!M339&lt;&gt;"",
IF(TYPE(Dades!M339)=1,Dades!M339,"Format incorrecte"),
IF(Dades!A339="","","")),"Valor incorrecte")</f>
        <v/>
      </c>
      <c r="N339" t="str">
        <f>IF(Dades!N339="","",
IF(LEN(Dades!N339)&gt;255,"Longitud superada",Dades!N339))</f>
        <v/>
      </c>
      <c r="O339" t="str">
        <f>IF(Dades!O339="","",
IF(LEN(Dades!O339)&gt;1000,"Longitud superada",Dades!O339))</f>
        <v/>
      </c>
      <c r="P339" t="str">
        <f>IF(OR(Dades!P339&lt;&gt;"",Dades!Q339&lt;&gt;"",Dades!R339&lt;&gt;"",Dades!S339&lt;&gt;"",Dades!T339&lt;&gt;"",Dades!U339&lt;&gt;"",Dades!V339&lt;&gt;""),"Buidar col P i endavant","")</f>
        <v/>
      </c>
      <c r="Q339" t="str">
        <f>IF(Dades!B339="DESPESA PERSONAL",
IFERROR(IF(
       AND(
         LEN(Dades!C339)=8,
         AND(ISNUMBER(VALUE(LEFT(Dades!C339,2))),VALUE(LEFT(Dades!C339,2))&gt;=1,VALUE(LEFT(Dades!C339,2))&lt;13),
         OR(MID(Dades!C339,3,1)="N",MID(Dades!C339,3,1)="E"),
         MID(Dades!C339,4,1)="/",
         AND(ISNUMBER(VALUE(RIGHT(Dades!C339,4))),VALUE(RIGHT(Dades!C339,4))&gt;=2000,VALUE(RIGHT(Dades!C339,4))&lt;2100)
       )
=FALSE,"Valor incorrecte",""),"Valor incorrecte"),"")</f>
        <v/>
      </c>
    </row>
    <row r="340" spans="1:17" x14ac:dyDescent="0.3">
      <c r="A340" t="str">
        <f>IF(Dades!A340&lt;&gt;"",IF(AND(Dades!A339="",Dades!B339="",Dades!C339="",Dades!D339="",Dades!E339="",Dades!F339="",Dades!G339="",Dades!H339="",Dades!I339="",Dades!J339="",Dades!K339="",Dades!L339="",Dades!M339="",Dades!N339="",Dades!O339=""),
"No es carregarà",
    IF(OR(Dades!A340="DIRECTA",Dades!A340="INDIRECTA"),Dades!A340,"Valor incorrecte")),
IF(Dades!B340="","","Camp obligatori"))</f>
        <v/>
      </c>
      <c r="B340" t="str">
        <f>IF(Dades!B340&lt;&gt;"",
IF(OR(Dades!B340="SERVEI PROFESSIONAL",
           Dades!B340="DESPESA PERSONAL",
           Dades!B340="ASSEGURANÇA",
           Dades!B340="DIETA",
           Dades!B340="AMORTITZACIO",
           Dades!B340="SUBMINISTRAMENT",
           Dades!B340="SERVEI GENERAL",
           Dades!B340="ALTRES"),
Dades!B340,"Valor incorrecte"),
IF(Dades!A340="","","Camp obligatori"))</f>
        <v/>
      </c>
      <c r="C340" s="6" t="str">
        <f>IF(Dades!C340&lt;&gt;"",
       IF(Dades!B340="DESPESA PERSONAL",
             IF(Q340="",Dades!C340,"Valor incorrecte"),
             Dades!C340),
IF(AND(Dades!B340&lt;&gt;"DIETA",Dades!B340&lt;&gt;"ALTRES"),
     IF(Dades!A340="", "", "Camp obligatori"),
      ""))</f>
        <v/>
      </c>
      <c r="D340" s="2" t="str">
        <f ca="1">IFERROR(IF(Dades!D340&lt;&gt;"",
       IF(OR(CELL("formato",Dades!D340)="D1",CELL("formato",Dades!D340)="D4"),Dades!D340+0,"Format incorrecte"),
      IF(Dades!A340="","","Camp obligatori")),"Valor incorrecte")</f>
        <v/>
      </c>
      <c r="E340" s="2" t="str">
        <f ca="1">IFERROR(IF(Dades!E340&lt;&gt;"",
       IF(OR(CELL("formato",Dades!E340)="D1",CELL("formato",Dades!E340)="D4"),Dades!E340+0,"Format incorrecte"),
      IF(Dades!A340="","","Camp obligatori")),"Valor incorrecte")</f>
        <v/>
      </c>
      <c r="F340" t="str">
        <f>IF(Dades!F340="",IF(Dades!A340="","",IF(Dades!B340="DESPESA PERSONAL","Camp obligatori","")),
IF(LEN(Dades!F340)&gt;255,"Longitud superada",Dades!F340))</f>
        <v/>
      </c>
      <c r="G340" t="str">
        <f>IF(Dades!G340&lt;&gt;"",Dades!G340,
IF(Dades!A340="","","Camp obligatori"))</f>
        <v/>
      </c>
      <c r="H340" t="str">
        <f>IF(Dades!H340="",IF(Dades!A340="","","Camp obligatori"),
IF(LEN(Dades!H340)&gt;255,"Longitud superada",Dades!H340))</f>
        <v/>
      </c>
      <c r="I340" s="7" t="str">
        <f>IFERROR(IF(Dades!I340&lt;&gt;"",
IF(TYPE(Dades!I340)=1,Dades!I340,"Format incorrecte"),
IF(Dades!A340="","","Camp obligatori")),"Valor incorrecte")</f>
        <v/>
      </c>
      <c r="J340" s="7" t="str">
        <f>IFERROR(IF(Dades!J340&lt;&gt;"",
       IF(TYPE(Dades!J340)=1,IF(Dades!I340&lt;Dades!J340,"Import incorrecte",Dades!J340),"Format incorrecte"),
IF(Dades!A340="","","")),"Valor incorrecte")</f>
        <v/>
      </c>
      <c r="K340" s="7" t="str">
        <f>IFERROR(IF(Dades!K340&lt;&gt;"",
IF(TYPE(Dades!K340)=1,Dades!K340,"Format incorrecte"),
IF(Dades!A340="","","Camp obligatori")),"Valor incorrecte")</f>
        <v/>
      </c>
      <c r="L340" s="7" t="str">
        <f>IFERROR(IF(Dades!L340&lt;&gt;"",
       IF(TYPE(Dades!L340)=1,IF(Dades!K340&lt;Dades!L340,"Import incorrecte",Dades!L340),"Format incorrecte"),
IF(Dades!A340="","","Camp obligatori")),"Valor incorrecte")</f>
        <v/>
      </c>
      <c r="M340" s="7" t="str">
        <f>IFERROR(IF(Dades!M340&lt;&gt;"",
IF(TYPE(Dades!M340)=1,Dades!M340,"Format incorrecte"),
IF(Dades!A340="","","")),"Valor incorrecte")</f>
        <v/>
      </c>
      <c r="N340" t="str">
        <f>IF(Dades!N340="","",
IF(LEN(Dades!N340)&gt;255,"Longitud superada",Dades!N340))</f>
        <v/>
      </c>
      <c r="O340" t="str">
        <f>IF(Dades!O340="","",
IF(LEN(Dades!O340)&gt;1000,"Longitud superada",Dades!O340))</f>
        <v/>
      </c>
      <c r="P340" t="str">
        <f>IF(OR(Dades!P340&lt;&gt;"",Dades!Q340&lt;&gt;"",Dades!R340&lt;&gt;"",Dades!S340&lt;&gt;"",Dades!T340&lt;&gt;"",Dades!U340&lt;&gt;"",Dades!V340&lt;&gt;""),"Buidar col P i endavant","")</f>
        <v/>
      </c>
      <c r="Q340" t="str">
        <f>IF(Dades!B340="DESPESA PERSONAL",
IFERROR(IF(
       AND(
         LEN(Dades!C340)=8,
         AND(ISNUMBER(VALUE(LEFT(Dades!C340,2))),VALUE(LEFT(Dades!C340,2))&gt;=1,VALUE(LEFT(Dades!C340,2))&lt;13),
         OR(MID(Dades!C340,3,1)="N",MID(Dades!C340,3,1)="E"),
         MID(Dades!C340,4,1)="/",
         AND(ISNUMBER(VALUE(RIGHT(Dades!C340,4))),VALUE(RIGHT(Dades!C340,4))&gt;=2000,VALUE(RIGHT(Dades!C340,4))&lt;2100)
       )
=FALSE,"Valor incorrecte",""),"Valor incorrecte"),"")</f>
        <v/>
      </c>
    </row>
    <row r="341" spans="1:17" x14ac:dyDescent="0.3">
      <c r="A341" t="str">
        <f>IF(Dades!A341&lt;&gt;"",IF(AND(Dades!A340="",Dades!B340="",Dades!C340="",Dades!D340="",Dades!E340="",Dades!F340="",Dades!G340="",Dades!H340="",Dades!I340="",Dades!J340="",Dades!K340="",Dades!L340="",Dades!M340="",Dades!N340="",Dades!O340=""),
"No es carregarà",
    IF(OR(Dades!A341="DIRECTA",Dades!A341="INDIRECTA"),Dades!A341,"Valor incorrecte")),
IF(Dades!B341="","","Camp obligatori"))</f>
        <v/>
      </c>
      <c r="B341" t="str">
        <f>IF(Dades!B341&lt;&gt;"",
IF(OR(Dades!B341="SERVEI PROFESSIONAL",
           Dades!B341="DESPESA PERSONAL",
           Dades!B341="ASSEGURANÇA",
           Dades!B341="DIETA",
           Dades!B341="AMORTITZACIO",
           Dades!B341="SUBMINISTRAMENT",
           Dades!B341="SERVEI GENERAL",
           Dades!B341="ALTRES"),
Dades!B341,"Valor incorrecte"),
IF(Dades!A341="","","Camp obligatori"))</f>
        <v/>
      </c>
      <c r="C341" s="6" t="str">
        <f>IF(Dades!C341&lt;&gt;"",
       IF(Dades!B341="DESPESA PERSONAL",
             IF(Q341="",Dades!C341,"Valor incorrecte"),
             Dades!C341),
IF(AND(Dades!B341&lt;&gt;"DIETA",Dades!B341&lt;&gt;"ALTRES"),
     IF(Dades!A341="", "", "Camp obligatori"),
      ""))</f>
        <v/>
      </c>
      <c r="D341" s="2" t="str">
        <f ca="1">IFERROR(IF(Dades!D341&lt;&gt;"",
       IF(OR(CELL("formato",Dades!D341)="D1",CELL("formato",Dades!D341)="D4"),Dades!D341+0,"Format incorrecte"),
      IF(Dades!A341="","","Camp obligatori")),"Valor incorrecte")</f>
        <v/>
      </c>
      <c r="E341" s="2" t="str">
        <f ca="1">IFERROR(IF(Dades!E341&lt;&gt;"",
       IF(OR(CELL("formato",Dades!E341)="D1",CELL("formato",Dades!E341)="D4"),Dades!E341+0,"Format incorrecte"),
      IF(Dades!A341="","","Camp obligatori")),"Valor incorrecte")</f>
        <v/>
      </c>
      <c r="F341" t="str">
        <f>IF(Dades!F341="",IF(Dades!A341="","",IF(Dades!B341="DESPESA PERSONAL","Camp obligatori","")),
IF(LEN(Dades!F341)&gt;255,"Longitud superada",Dades!F341))</f>
        <v/>
      </c>
      <c r="G341" t="str">
        <f>IF(Dades!G341&lt;&gt;"",Dades!G341,
IF(Dades!A341="","","Camp obligatori"))</f>
        <v/>
      </c>
      <c r="H341" t="str">
        <f>IF(Dades!H341="",IF(Dades!A341="","","Camp obligatori"),
IF(LEN(Dades!H341)&gt;255,"Longitud superada",Dades!H341))</f>
        <v/>
      </c>
      <c r="I341" s="7" t="str">
        <f>IFERROR(IF(Dades!I341&lt;&gt;"",
IF(TYPE(Dades!I341)=1,Dades!I341,"Format incorrecte"),
IF(Dades!A341="","","Camp obligatori")),"Valor incorrecte")</f>
        <v/>
      </c>
      <c r="J341" s="7" t="str">
        <f>IFERROR(IF(Dades!J341&lt;&gt;"",
       IF(TYPE(Dades!J341)=1,IF(Dades!I341&lt;Dades!J341,"Import incorrecte",Dades!J341),"Format incorrecte"),
IF(Dades!A341="","","")),"Valor incorrecte")</f>
        <v/>
      </c>
      <c r="K341" s="7" t="str">
        <f>IFERROR(IF(Dades!K341&lt;&gt;"",
IF(TYPE(Dades!K341)=1,Dades!K341,"Format incorrecte"),
IF(Dades!A341="","","Camp obligatori")),"Valor incorrecte")</f>
        <v/>
      </c>
      <c r="L341" s="7" t="str">
        <f>IFERROR(IF(Dades!L341&lt;&gt;"",
       IF(TYPE(Dades!L341)=1,IF(Dades!K341&lt;Dades!L341,"Import incorrecte",Dades!L341),"Format incorrecte"),
IF(Dades!A341="","","Camp obligatori")),"Valor incorrecte")</f>
        <v/>
      </c>
      <c r="M341" s="7" t="str">
        <f>IFERROR(IF(Dades!M341&lt;&gt;"",
IF(TYPE(Dades!M341)=1,Dades!M341,"Format incorrecte"),
IF(Dades!A341="","","")),"Valor incorrecte")</f>
        <v/>
      </c>
      <c r="N341" t="str">
        <f>IF(Dades!N341="","",
IF(LEN(Dades!N341)&gt;255,"Longitud superada",Dades!N341))</f>
        <v/>
      </c>
      <c r="O341" t="str">
        <f>IF(Dades!O341="","",
IF(LEN(Dades!O341)&gt;1000,"Longitud superada",Dades!O341))</f>
        <v/>
      </c>
      <c r="P341" t="str">
        <f>IF(OR(Dades!P341&lt;&gt;"",Dades!Q341&lt;&gt;"",Dades!R341&lt;&gt;"",Dades!S341&lt;&gt;"",Dades!T341&lt;&gt;"",Dades!U341&lt;&gt;"",Dades!V341&lt;&gt;""),"Buidar col P i endavant","")</f>
        <v/>
      </c>
      <c r="Q341" t="str">
        <f>IF(Dades!B341="DESPESA PERSONAL",
IFERROR(IF(
       AND(
         LEN(Dades!C341)=8,
         AND(ISNUMBER(VALUE(LEFT(Dades!C341,2))),VALUE(LEFT(Dades!C341,2))&gt;=1,VALUE(LEFT(Dades!C341,2))&lt;13),
         OR(MID(Dades!C341,3,1)="N",MID(Dades!C341,3,1)="E"),
         MID(Dades!C341,4,1)="/",
         AND(ISNUMBER(VALUE(RIGHT(Dades!C341,4))),VALUE(RIGHT(Dades!C341,4))&gt;=2000,VALUE(RIGHT(Dades!C341,4))&lt;2100)
       )
=FALSE,"Valor incorrecte",""),"Valor incorrecte"),"")</f>
        <v/>
      </c>
    </row>
    <row r="342" spans="1:17" x14ac:dyDescent="0.3">
      <c r="A342" t="str">
        <f>IF(Dades!A342&lt;&gt;"",IF(AND(Dades!A341="",Dades!B341="",Dades!C341="",Dades!D341="",Dades!E341="",Dades!F341="",Dades!G341="",Dades!H341="",Dades!I341="",Dades!J341="",Dades!K341="",Dades!L341="",Dades!M341="",Dades!N341="",Dades!O341=""),
"No es carregarà",
    IF(OR(Dades!A342="DIRECTA",Dades!A342="INDIRECTA"),Dades!A342,"Valor incorrecte")),
IF(Dades!B342="","","Camp obligatori"))</f>
        <v/>
      </c>
      <c r="B342" t="str">
        <f>IF(Dades!B342&lt;&gt;"",
IF(OR(Dades!B342="SERVEI PROFESSIONAL",
           Dades!B342="DESPESA PERSONAL",
           Dades!B342="ASSEGURANÇA",
           Dades!B342="DIETA",
           Dades!B342="AMORTITZACIO",
           Dades!B342="SUBMINISTRAMENT",
           Dades!B342="SERVEI GENERAL",
           Dades!B342="ALTRES"),
Dades!B342,"Valor incorrecte"),
IF(Dades!A342="","","Camp obligatori"))</f>
        <v/>
      </c>
      <c r="C342" s="6" t="str">
        <f>IF(Dades!C342&lt;&gt;"",
       IF(Dades!B342="DESPESA PERSONAL",
             IF(Q342="",Dades!C342,"Valor incorrecte"),
             Dades!C342),
IF(AND(Dades!B342&lt;&gt;"DIETA",Dades!B342&lt;&gt;"ALTRES"),
     IF(Dades!A342="", "", "Camp obligatori"),
      ""))</f>
        <v/>
      </c>
      <c r="D342" s="2" t="str">
        <f ca="1">IFERROR(IF(Dades!D342&lt;&gt;"",
       IF(OR(CELL("formato",Dades!D342)="D1",CELL("formato",Dades!D342)="D4"),Dades!D342+0,"Format incorrecte"),
      IF(Dades!A342="","","Camp obligatori")),"Valor incorrecte")</f>
        <v/>
      </c>
      <c r="E342" s="2" t="str">
        <f ca="1">IFERROR(IF(Dades!E342&lt;&gt;"",
       IF(OR(CELL("formato",Dades!E342)="D1",CELL("formato",Dades!E342)="D4"),Dades!E342+0,"Format incorrecte"),
      IF(Dades!A342="","","Camp obligatori")),"Valor incorrecte")</f>
        <v/>
      </c>
      <c r="F342" t="str">
        <f>IF(Dades!F342="",IF(Dades!A342="","",IF(Dades!B342="DESPESA PERSONAL","Camp obligatori","")),
IF(LEN(Dades!F342)&gt;255,"Longitud superada",Dades!F342))</f>
        <v/>
      </c>
      <c r="G342" t="str">
        <f>IF(Dades!G342&lt;&gt;"",Dades!G342,
IF(Dades!A342="","","Camp obligatori"))</f>
        <v/>
      </c>
      <c r="H342" t="str">
        <f>IF(Dades!H342="",IF(Dades!A342="","","Camp obligatori"),
IF(LEN(Dades!H342)&gt;255,"Longitud superada",Dades!H342))</f>
        <v/>
      </c>
      <c r="I342" s="7" t="str">
        <f>IFERROR(IF(Dades!I342&lt;&gt;"",
IF(TYPE(Dades!I342)=1,Dades!I342,"Format incorrecte"),
IF(Dades!A342="","","Camp obligatori")),"Valor incorrecte")</f>
        <v/>
      </c>
      <c r="J342" s="7" t="str">
        <f>IFERROR(IF(Dades!J342&lt;&gt;"",
       IF(TYPE(Dades!J342)=1,IF(Dades!I342&lt;Dades!J342,"Import incorrecte",Dades!J342),"Format incorrecte"),
IF(Dades!A342="","","")),"Valor incorrecte")</f>
        <v/>
      </c>
      <c r="K342" s="7" t="str">
        <f>IFERROR(IF(Dades!K342&lt;&gt;"",
IF(TYPE(Dades!K342)=1,Dades!K342,"Format incorrecte"),
IF(Dades!A342="","","Camp obligatori")),"Valor incorrecte")</f>
        <v/>
      </c>
      <c r="L342" s="7" t="str">
        <f>IFERROR(IF(Dades!L342&lt;&gt;"",
       IF(TYPE(Dades!L342)=1,IF(Dades!K342&lt;Dades!L342,"Import incorrecte",Dades!L342),"Format incorrecte"),
IF(Dades!A342="","","Camp obligatori")),"Valor incorrecte")</f>
        <v/>
      </c>
      <c r="M342" s="7" t="str">
        <f>IFERROR(IF(Dades!M342&lt;&gt;"",
IF(TYPE(Dades!M342)=1,Dades!M342,"Format incorrecte"),
IF(Dades!A342="","","")),"Valor incorrecte")</f>
        <v/>
      </c>
      <c r="N342" t="str">
        <f>IF(Dades!N342="","",
IF(LEN(Dades!N342)&gt;255,"Longitud superada",Dades!N342))</f>
        <v/>
      </c>
      <c r="O342" t="str">
        <f>IF(Dades!O342="","",
IF(LEN(Dades!O342)&gt;1000,"Longitud superada",Dades!O342))</f>
        <v/>
      </c>
      <c r="P342" t="str">
        <f>IF(OR(Dades!P342&lt;&gt;"",Dades!Q342&lt;&gt;"",Dades!R342&lt;&gt;"",Dades!S342&lt;&gt;"",Dades!T342&lt;&gt;"",Dades!U342&lt;&gt;"",Dades!V342&lt;&gt;""),"Buidar col P i endavant","")</f>
        <v/>
      </c>
      <c r="Q342" t="str">
        <f>IF(Dades!B342="DESPESA PERSONAL",
IFERROR(IF(
       AND(
         LEN(Dades!C342)=8,
         AND(ISNUMBER(VALUE(LEFT(Dades!C342,2))),VALUE(LEFT(Dades!C342,2))&gt;=1,VALUE(LEFT(Dades!C342,2))&lt;13),
         OR(MID(Dades!C342,3,1)="N",MID(Dades!C342,3,1)="E"),
         MID(Dades!C342,4,1)="/",
         AND(ISNUMBER(VALUE(RIGHT(Dades!C342,4))),VALUE(RIGHT(Dades!C342,4))&gt;=2000,VALUE(RIGHT(Dades!C342,4))&lt;2100)
       )
=FALSE,"Valor incorrecte",""),"Valor incorrecte"),"")</f>
        <v/>
      </c>
    </row>
    <row r="343" spans="1:17" x14ac:dyDescent="0.3">
      <c r="A343" t="str">
        <f>IF(Dades!A343&lt;&gt;"",IF(AND(Dades!A342="",Dades!B342="",Dades!C342="",Dades!D342="",Dades!E342="",Dades!F342="",Dades!G342="",Dades!H342="",Dades!I342="",Dades!J342="",Dades!K342="",Dades!L342="",Dades!M342="",Dades!N342="",Dades!O342=""),
"No es carregarà",
    IF(OR(Dades!A343="DIRECTA",Dades!A343="INDIRECTA"),Dades!A343,"Valor incorrecte")),
IF(Dades!B343="","","Camp obligatori"))</f>
        <v/>
      </c>
      <c r="B343" t="str">
        <f>IF(Dades!B343&lt;&gt;"",
IF(OR(Dades!B343="SERVEI PROFESSIONAL",
           Dades!B343="DESPESA PERSONAL",
           Dades!B343="ASSEGURANÇA",
           Dades!B343="DIETA",
           Dades!B343="AMORTITZACIO",
           Dades!B343="SUBMINISTRAMENT",
           Dades!B343="SERVEI GENERAL",
           Dades!B343="ALTRES"),
Dades!B343,"Valor incorrecte"),
IF(Dades!A343="","","Camp obligatori"))</f>
        <v/>
      </c>
      <c r="C343" s="6" t="str">
        <f>IF(Dades!C343&lt;&gt;"",
       IF(Dades!B343="DESPESA PERSONAL",
             IF(Q343="",Dades!C343,"Valor incorrecte"),
             Dades!C343),
IF(AND(Dades!B343&lt;&gt;"DIETA",Dades!B343&lt;&gt;"ALTRES"),
     IF(Dades!A343="", "", "Camp obligatori"),
      ""))</f>
        <v/>
      </c>
      <c r="D343" s="2" t="str">
        <f ca="1">IFERROR(IF(Dades!D343&lt;&gt;"",
       IF(OR(CELL("formato",Dades!D343)="D1",CELL("formato",Dades!D343)="D4"),Dades!D343+0,"Format incorrecte"),
      IF(Dades!A343="","","Camp obligatori")),"Valor incorrecte")</f>
        <v/>
      </c>
      <c r="E343" s="2" t="str">
        <f ca="1">IFERROR(IF(Dades!E343&lt;&gt;"",
       IF(OR(CELL("formato",Dades!E343)="D1",CELL("formato",Dades!E343)="D4"),Dades!E343+0,"Format incorrecte"),
      IF(Dades!A343="","","Camp obligatori")),"Valor incorrecte")</f>
        <v/>
      </c>
      <c r="F343" t="str">
        <f>IF(Dades!F343="",IF(Dades!A343="","",IF(Dades!B343="DESPESA PERSONAL","Camp obligatori","")),
IF(LEN(Dades!F343)&gt;255,"Longitud superada",Dades!F343))</f>
        <v/>
      </c>
      <c r="G343" t="str">
        <f>IF(Dades!G343&lt;&gt;"",Dades!G343,
IF(Dades!A343="","","Camp obligatori"))</f>
        <v/>
      </c>
      <c r="H343" t="str">
        <f>IF(Dades!H343="",IF(Dades!A343="","","Camp obligatori"),
IF(LEN(Dades!H343)&gt;255,"Longitud superada",Dades!H343))</f>
        <v/>
      </c>
      <c r="I343" s="7" t="str">
        <f>IFERROR(IF(Dades!I343&lt;&gt;"",
IF(TYPE(Dades!I343)=1,Dades!I343,"Format incorrecte"),
IF(Dades!A343="","","Camp obligatori")),"Valor incorrecte")</f>
        <v/>
      </c>
      <c r="J343" s="7" t="str">
        <f>IFERROR(IF(Dades!J343&lt;&gt;"",
       IF(TYPE(Dades!J343)=1,IF(Dades!I343&lt;Dades!J343,"Import incorrecte",Dades!J343),"Format incorrecte"),
IF(Dades!A343="","","")),"Valor incorrecte")</f>
        <v/>
      </c>
      <c r="K343" s="7" t="str">
        <f>IFERROR(IF(Dades!K343&lt;&gt;"",
IF(TYPE(Dades!K343)=1,Dades!K343,"Format incorrecte"),
IF(Dades!A343="","","Camp obligatori")),"Valor incorrecte")</f>
        <v/>
      </c>
      <c r="L343" s="7" t="str">
        <f>IFERROR(IF(Dades!L343&lt;&gt;"",
       IF(TYPE(Dades!L343)=1,IF(Dades!K343&lt;Dades!L343,"Import incorrecte",Dades!L343),"Format incorrecte"),
IF(Dades!A343="","","Camp obligatori")),"Valor incorrecte")</f>
        <v/>
      </c>
      <c r="M343" s="7" t="str">
        <f>IFERROR(IF(Dades!M343&lt;&gt;"",
IF(TYPE(Dades!M343)=1,Dades!M343,"Format incorrecte"),
IF(Dades!A343="","","")),"Valor incorrecte")</f>
        <v/>
      </c>
      <c r="N343" t="str">
        <f>IF(Dades!N343="","",
IF(LEN(Dades!N343)&gt;255,"Longitud superada",Dades!N343))</f>
        <v/>
      </c>
      <c r="O343" t="str">
        <f>IF(Dades!O343="","",
IF(LEN(Dades!O343)&gt;1000,"Longitud superada",Dades!O343))</f>
        <v/>
      </c>
      <c r="P343" t="str">
        <f>IF(OR(Dades!P343&lt;&gt;"",Dades!Q343&lt;&gt;"",Dades!R343&lt;&gt;"",Dades!S343&lt;&gt;"",Dades!T343&lt;&gt;"",Dades!U343&lt;&gt;"",Dades!V343&lt;&gt;""),"Buidar col P i endavant","")</f>
        <v/>
      </c>
      <c r="Q343" t="str">
        <f>IF(Dades!B343="DESPESA PERSONAL",
IFERROR(IF(
       AND(
         LEN(Dades!C343)=8,
         AND(ISNUMBER(VALUE(LEFT(Dades!C343,2))),VALUE(LEFT(Dades!C343,2))&gt;=1,VALUE(LEFT(Dades!C343,2))&lt;13),
         OR(MID(Dades!C343,3,1)="N",MID(Dades!C343,3,1)="E"),
         MID(Dades!C343,4,1)="/",
         AND(ISNUMBER(VALUE(RIGHT(Dades!C343,4))),VALUE(RIGHT(Dades!C343,4))&gt;=2000,VALUE(RIGHT(Dades!C343,4))&lt;2100)
       )
=FALSE,"Valor incorrecte",""),"Valor incorrecte"),"")</f>
        <v/>
      </c>
    </row>
    <row r="344" spans="1:17" x14ac:dyDescent="0.3">
      <c r="A344" t="str">
        <f>IF(Dades!A344&lt;&gt;"",IF(AND(Dades!A343="",Dades!B343="",Dades!C343="",Dades!D343="",Dades!E343="",Dades!F343="",Dades!G343="",Dades!H343="",Dades!I343="",Dades!J343="",Dades!K343="",Dades!L343="",Dades!M343="",Dades!N343="",Dades!O343=""),
"No es carregarà",
    IF(OR(Dades!A344="DIRECTA",Dades!A344="INDIRECTA"),Dades!A344,"Valor incorrecte")),
IF(Dades!B344="","","Camp obligatori"))</f>
        <v/>
      </c>
      <c r="B344" t="str">
        <f>IF(Dades!B344&lt;&gt;"",
IF(OR(Dades!B344="SERVEI PROFESSIONAL",
           Dades!B344="DESPESA PERSONAL",
           Dades!B344="ASSEGURANÇA",
           Dades!B344="DIETA",
           Dades!B344="AMORTITZACIO",
           Dades!B344="SUBMINISTRAMENT",
           Dades!B344="SERVEI GENERAL",
           Dades!B344="ALTRES"),
Dades!B344,"Valor incorrecte"),
IF(Dades!A344="","","Camp obligatori"))</f>
        <v/>
      </c>
      <c r="C344" s="6" t="str">
        <f>IF(Dades!C344&lt;&gt;"",
       IF(Dades!B344="DESPESA PERSONAL",
             IF(Q344="",Dades!C344,"Valor incorrecte"),
             Dades!C344),
IF(AND(Dades!B344&lt;&gt;"DIETA",Dades!B344&lt;&gt;"ALTRES"),
     IF(Dades!A344="", "", "Camp obligatori"),
      ""))</f>
        <v/>
      </c>
      <c r="D344" s="2" t="str">
        <f ca="1">IFERROR(IF(Dades!D344&lt;&gt;"",
       IF(OR(CELL("formato",Dades!D344)="D1",CELL("formato",Dades!D344)="D4"),Dades!D344+0,"Format incorrecte"),
      IF(Dades!A344="","","Camp obligatori")),"Valor incorrecte")</f>
        <v/>
      </c>
      <c r="E344" s="2" t="str">
        <f ca="1">IFERROR(IF(Dades!E344&lt;&gt;"",
       IF(OR(CELL("formato",Dades!E344)="D1",CELL("formato",Dades!E344)="D4"),Dades!E344+0,"Format incorrecte"),
      IF(Dades!A344="","","Camp obligatori")),"Valor incorrecte")</f>
        <v/>
      </c>
      <c r="F344" t="str">
        <f>IF(Dades!F344="",IF(Dades!A344="","",IF(Dades!B344="DESPESA PERSONAL","Camp obligatori","")),
IF(LEN(Dades!F344)&gt;255,"Longitud superada",Dades!F344))</f>
        <v/>
      </c>
      <c r="G344" t="str">
        <f>IF(Dades!G344&lt;&gt;"",Dades!G344,
IF(Dades!A344="","","Camp obligatori"))</f>
        <v/>
      </c>
      <c r="H344" t="str">
        <f>IF(Dades!H344="",IF(Dades!A344="","","Camp obligatori"),
IF(LEN(Dades!H344)&gt;255,"Longitud superada",Dades!H344))</f>
        <v/>
      </c>
      <c r="I344" s="7" t="str">
        <f>IFERROR(IF(Dades!I344&lt;&gt;"",
IF(TYPE(Dades!I344)=1,Dades!I344,"Format incorrecte"),
IF(Dades!A344="","","Camp obligatori")),"Valor incorrecte")</f>
        <v/>
      </c>
      <c r="J344" s="7" t="str">
        <f>IFERROR(IF(Dades!J344&lt;&gt;"",
       IF(TYPE(Dades!J344)=1,IF(Dades!I344&lt;Dades!J344,"Import incorrecte",Dades!J344),"Format incorrecte"),
IF(Dades!A344="","","")),"Valor incorrecte")</f>
        <v/>
      </c>
      <c r="K344" s="7" t="str">
        <f>IFERROR(IF(Dades!K344&lt;&gt;"",
IF(TYPE(Dades!K344)=1,Dades!K344,"Format incorrecte"),
IF(Dades!A344="","","Camp obligatori")),"Valor incorrecte")</f>
        <v/>
      </c>
      <c r="L344" s="7" t="str">
        <f>IFERROR(IF(Dades!L344&lt;&gt;"",
       IF(TYPE(Dades!L344)=1,IF(Dades!K344&lt;Dades!L344,"Import incorrecte",Dades!L344),"Format incorrecte"),
IF(Dades!A344="","","Camp obligatori")),"Valor incorrecte")</f>
        <v/>
      </c>
      <c r="M344" s="7" t="str">
        <f>IFERROR(IF(Dades!M344&lt;&gt;"",
IF(TYPE(Dades!M344)=1,Dades!M344,"Format incorrecte"),
IF(Dades!A344="","","")),"Valor incorrecte")</f>
        <v/>
      </c>
      <c r="N344" t="str">
        <f>IF(Dades!N344="","",
IF(LEN(Dades!N344)&gt;255,"Longitud superada",Dades!N344))</f>
        <v/>
      </c>
      <c r="O344" t="str">
        <f>IF(Dades!O344="","",
IF(LEN(Dades!O344)&gt;1000,"Longitud superada",Dades!O344))</f>
        <v/>
      </c>
      <c r="P344" t="str">
        <f>IF(OR(Dades!P344&lt;&gt;"",Dades!Q344&lt;&gt;"",Dades!R344&lt;&gt;"",Dades!S344&lt;&gt;"",Dades!T344&lt;&gt;"",Dades!U344&lt;&gt;"",Dades!V344&lt;&gt;""),"Buidar col P i endavant","")</f>
        <v/>
      </c>
      <c r="Q344" t="str">
        <f>IF(Dades!B344="DESPESA PERSONAL",
IFERROR(IF(
       AND(
         LEN(Dades!C344)=8,
         AND(ISNUMBER(VALUE(LEFT(Dades!C344,2))),VALUE(LEFT(Dades!C344,2))&gt;=1,VALUE(LEFT(Dades!C344,2))&lt;13),
         OR(MID(Dades!C344,3,1)="N",MID(Dades!C344,3,1)="E"),
         MID(Dades!C344,4,1)="/",
         AND(ISNUMBER(VALUE(RIGHT(Dades!C344,4))),VALUE(RIGHT(Dades!C344,4))&gt;=2000,VALUE(RIGHT(Dades!C344,4))&lt;2100)
       )
=FALSE,"Valor incorrecte",""),"Valor incorrecte"),"")</f>
        <v/>
      </c>
    </row>
    <row r="345" spans="1:17" x14ac:dyDescent="0.3">
      <c r="A345" t="str">
        <f>IF(Dades!A345&lt;&gt;"",IF(AND(Dades!A344="",Dades!B344="",Dades!C344="",Dades!D344="",Dades!E344="",Dades!F344="",Dades!G344="",Dades!H344="",Dades!I344="",Dades!J344="",Dades!K344="",Dades!L344="",Dades!M344="",Dades!N344="",Dades!O344=""),
"No es carregarà",
    IF(OR(Dades!A345="DIRECTA",Dades!A345="INDIRECTA"),Dades!A345,"Valor incorrecte")),
IF(Dades!B345="","","Camp obligatori"))</f>
        <v/>
      </c>
      <c r="B345" t="str">
        <f>IF(Dades!B345&lt;&gt;"",
IF(OR(Dades!B345="SERVEI PROFESSIONAL",
           Dades!B345="DESPESA PERSONAL",
           Dades!B345="ASSEGURANÇA",
           Dades!B345="DIETA",
           Dades!B345="AMORTITZACIO",
           Dades!B345="SUBMINISTRAMENT",
           Dades!B345="SERVEI GENERAL",
           Dades!B345="ALTRES"),
Dades!B345,"Valor incorrecte"),
IF(Dades!A345="","","Camp obligatori"))</f>
        <v/>
      </c>
      <c r="C345" s="6" t="str">
        <f>IF(Dades!C345&lt;&gt;"",
       IF(Dades!B345="DESPESA PERSONAL",
             IF(Q345="",Dades!C345,"Valor incorrecte"),
             Dades!C345),
IF(AND(Dades!B345&lt;&gt;"DIETA",Dades!B345&lt;&gt;"ALTRES"),
     IF(Dades!A345="", "", "Camp obligatori"),
      ""))</f>
        <v/>
      </c>
      <c r="D345" s="2" t="str">
        <f ca="1">IFERROR(IF(Dades!D345&lt;&gt;"",
       IF(OR(CELL("formato",Dades!D345)="D1",CELL("formato",Dades!D345)="D4"),Dades!D345+0,"Format incorrecte"),
      IF(Dades!A345="","","Camp obligatori")),"Valor incorrecte")</f>
        <v/>
      </c>
      <c r="E345" s="2" t="str">
        <f ca="1">IFERROR(IF(Dades!E345&lt;&gt;"",
       IF(OR(CELL("formato",Dades!E345)="D1",CELL("formato",Dades!E345)="D4"),Dades!E345+0,"Format incorrecte"),
      IF(Dades!A345="","","Camp obligatori")),"Valor incorrecte")</f>
        <v/>
      </c>
      <c r="F345" t="str">
        <f>IF(Dades!F345="",IF(Dades!A345="","",IF(Dades!B345="DESPESA PERSONAL","Camp obligatori","")),
IF(LEN(Dades!F345)&gt;255,"Longitud superada",Dades!F345))</f>
        <v/>
      </c>
      <c r="G345" t="str">
        <f>IF(Dades!G345&lt;&gt;"",Dades!G345,
IF(Dades!A345="","","Camp obligatori"))</f>
        <v/>
      </c>
      <c r="H345" t="str">
        <f>IF(Dades!H345="",IF(Dades!A345="","","Camp obligatori"),
IF(LEN(Dades!H345)&gt;255,"Longitud superada",Dades!H345))</f>
        <v/>
      </c>
      <c r="I345" s="7" t="str">
        <f>IFERROR(IF(Dades!I345&lt;&gt;"",
IF(TYPE(Dades!I345)=1,Dades!I345,"Format incorrecte"),
IF(Dades!A345="","","Camp obligatori")),"Valor incorrecte")</f>
        <v/>
      </c>
      <c r="J345" s="7" t="str">
        <f>IFERROR(IF(Dades!J345&lt;&gt;"",
       IF(TYPE(Dades!J345)=1,IF(Dades!I345&lt;Dades!J345,"Import incorrecte",Dades!J345),"Format incorrecte"),
IF(Dades!A345="","","")),"Valor incorrecte")</f>
        <v/>
      </c>
      <c r="K345" s="7" t="str">
        <f>IFERROR(IF(Dades!K345&lt;&gt;"",
IF(TYPE(Dades!K345)=1,Dades!K345,"Format incorrecte"),
IF(Dades!A345="","","Camp obligatori")),"Valor incorrecte")</f>
        <v/>
      </c>
      <c r="L345" s="7" t="str">
        <f>IFERROR(IF(Dades!L345&lt;&gt;"",
       IF(TYPE(Dades!L345)=1,IF(Dades!K345&lt;Dades!L345,"Import incorrecte",Dades!L345),"Format incorrecte"),
IF(Dades!A345="","","Camp obligatori")),"Valor incorrecte")</f>
        <v/>
      </c>
      <c r="M345" s="7" t="str">
        <f>IFERROR(IF(Dades!M345&lt;&gt;"",
IF(TYPE(Dades!M345)=1,Dades!M345,"Format incorrecte"),
IF(Dades!A345="","","")),"Valor incorrecte")</f>
        <v/>
      </c>
      <c r="N345" t="str">
        <f>IF(Dades!N345="","",
IF(LEN(Dades!N345)&gt;255,"Longitud superada",Dades!N345))</f>
        <v/>
      </c>
      <c r="O345" t="str">
        <f>IF(Dades!O345="","",
IF(LEN(Dades!O345)&gt;1000,"Longitud superada",Dades!O345))</f>
        <v/>
      </c>
      <c r="P345" t="str">
        <f>IF(OR(Dades!P345&lt;&gt;"",Dades!Q345&lt;&gt;"",Dades!R345&lt;&gt;"",Dades!S345&lt;&gt;"",Dades!T345&lt;&gt;"",Dades!U345&lt;&gt;"",Dades!V345&lt;&gt;""),"Buidar col P i endavant","")</f>
        <v/>
      </c>
      <c r="Q345" t="str">
        <f>IF(Dades!B345="DESPESA PERSONAL",
IFERROR(IF(
       AND(
         LEN(Dades!C345)=8,
         AND(ISNUMBER(VALUE(LEFT(Dades!C345,2))),VALUE(LEFT(Dades!C345,2))&gt;=1,VALUE(LEFT(Dades!C345,2))&lt;13),
         OR(MID(Dades!C345,3,1)="N",MID(Dades!C345,3,1)="E"),
         MID(Dades!C345,4,1)="/",
         AND(ISNUMBER(VALUE(RIGHT(Dades!C345,4))),VALUE(RIGHT(Dades!C345,4))&gt;=2000,VALUE(RIGHT(Dades!C345,4))&lt;2100)
       )
=FALSE,"Valor incorrecte",""),"Valor incorrecte"),"")</f>
        <v/>
      </c>
    </row>
    <row r="346" spans="1:17" x14ac:dyDescent="0.3">
      <c r="A346" t="str">
        <f>IF(Dades!A346&lt;&gt;"",IF(AND(Dades!A345="",Dades!B345="",Dades!C345="",Dades!D345="",Dades!E345="",Dades!F345="",Dades!G345="",Dades!H345="",Dades!I345="",Dades!J345="",Dades!K345="",Dades!L345="",Dades!M345="",Dades!N345="",Dades!O345=""),
"No es carregarà",
    IF(OR(Dades!A346="DIRECTA",Dades!A346="INDIRECTA"),Dades!A346,"Valor incorrecte")),
IF(Dades!B346="","","Camp obligatori"))</f>
        <v/>
      </c>
      <c r="B346" t="str">
        <f>IF(Dades!B346&lt;&gt;"",
IF(OR(Dades!B346="SERVEI PROFESSIONAL",
           Dades!B346="DESPESA PERSONAL",
           Dades!B346="ASSEGURANÇA",
           Dades!B346="DIETA",
           Dades!B346="AMORTITZACIO",
           Dades!B346="SUBMINISTRAMENT",
           Dades!B346="SERVEI GENERAL",
           Dades!B346="ALTRES"),
Dades!B346,"Valor incorrecte"),
IF(Dades!A346="","","Camp obligatori"))</f>
        <v/>
      </c>
      <c r="C346" s="6" t="str">
        <f>IF(Dades!C346&lt;&gt;"",
       IF(Dades!B346="DESPESA PERSONAL",
             IF(Q346="",Dades!C346,"Valor incorrecte"),
             Dades!C346),
IF(AND(Dades!B346&lt;&gt;"DIETA",Dades!B346&lt;&gt;"ALTRES"),
     IF(Dades!A346="", "", "Camp obligatori"),
      ""))</f>
        <v/>
      </c>
      <c r="D346" s="2" t="str">
        <f ca="1">IFERROR(IF(Dades!D346&lt;&gt;"",
       IF(OR(CELL("formato",Dades!D346)="D1",CELL("formato",Dades!D346)="D4"),Dades!D346+0,"Format incorrecte"),
      IF(Dades!A346="","","Camp obligatori")),"Valor incorrecte")</f>
        <v/>
      </c>
      <c r="E346" s="2" t="str">
        <f ca="1">IFERROR(IF(Dades!E346&lt;&gt;"",
       IF(OR(CELL("formato",Dades!E346)="D1",CELL("formato",Dades!E346)="D4"),Dades!E346+0,"Format incorrecte"),
      IF(Dades!A346="","","Camp obligatori")),"Valor incorrecte")</f>
        <v/>
      </c>
      <c r="F346" t="str">
        <f>IF(Dades!F346="",IF(Dades!A346="","",IF(Dades!B346="DESPESA PERSONAL","Camp obligatori","")),
IF(LEN(Dades!F346)&gt;255,"Longitud superada",Dades!F346))</f>
        <v/>
      </c>
      <c r="G346" t="str">
        <f>IF(Dades!G346&lt;&gt;"",Dades!G346,
IF(Dades!A346="","","Camp obligatori"))</f>
        <v/>
      </c>
      <c r="H346" t="str">
        <f>IF(Dades!H346="",IF(Dades!A346="","","Camp obligatori"),
IF(LEN(Dades!H346)&gt;255,"Longitud superada",Dades!H346))</f>
        <v/>
      </c>
      <c r="I346" s="7" t="str">
        <f>IFERROR(IF(Dades!I346&lt;&gt;"",
IF(TYPE(Dades!I346)=1,Dades!I346,"Format incorrecte"),
IF(Dades!A346="","","Camp obligatori")),"Valor incorrecte")</f>
        <v/>
      </c>
      <c r="J346" s="7" t="str">
        <f>IFERROR(IF(Dades!J346&lt;&gt;"",
       IF(TYPE(Dades!J346)=1,IF(Dades!I346&lt;Dades!J346,"Import incorrecte",Dades!J346),"Format incorrecte"),
IF(Dades!A346="","","")),"Valor incorrecte")</f>
        <v/>
      </c>
      <c r="K346" s="7" t="str">
        <f>IFERROR(IF(Dades!K346&lt;&gt;"",
IF(TYPE(Dades!K346)=1,Dades!K346,"Format incorrecte"),
IF(Dades!A346="","","Camp obligatori")),"Valor incorrecte")</f>
        <v/>
      </c>
      <c r="L346" s="7" t="str">
        <f>IFERROR(IF(Dades!L346&lt;&gt;"",
       IF(TYPE(Dades!L346)=1,IF(Dades!K346&lt;Dades!L346,"Import incorrecte",Dades!L346),"Format incorrecte"),
IF(Dades!A346="","","Camp obligatori")),"Valor incorrecte")</f>
        <v/>
      </c>
      <c r="M346" s="7" t="str">
        <f>IFERROR(IF(Dades!M346&lt;&gt;"",
IF(TYPE(Dades!M346)=1,Dades!M346,"Format incorrecte"),
IF(Dades!A346="","","")),"Valor incorrecte")</f>
        <v/>
      </c>
      <c r="N346" t="str">
        <f>IF(Dades!N346="","",
IF(LEN(Dades!N346)&gt;255,"Longitud superada",Dades!N346))</f>
        <v/>
      </c>
      <c r="O346" t="str">
        <f>IF(Dades!O346="","",
IF(LEN(Dades!O346)&gt;1000,"Longitud superada",Dades!O346))</f>
        <v/>
      </c>
      <c r="P346" t="str">
        <f>IF(OR(Dades!P346&lt;&gt;"",Dades!Q346&lt;&gt;"",Dades!R346&lt;&gt;"",Dades!S346&lt;&gt;"",Dades!T346&lt;&gt;"",Dades!U346&lt;&gt;"",Dades!V346&lt;&gt;""),"Buidar col P i endavant","")</f>
        <v/>
      </c>
      <c r="Q346" t="str">
        <f>IF(Dades!B346="DESPESA PERSONAL",
IFERROR(IF(
       AND(
         LEN(Dades!C346)=8,
         AND(ISNUMBER(VALUE(LEFT(Dades!C346,2))),VALUE(LEFT(Dades!C346,2))&gt;=1,VALUE(LEFT(Dades!C346,2))&lt;13),
         OR(MID(Dades!C346,3,1)="N",MID(Dades!C346,3,1)="E"),
         MID(Dades!C346,4,1)="/",
         AND(ISNUMBER(VALUE(RIGHT(Dades!C346,4))),VALUE(RIGHT(Dades!C346,4))&gt;=2000,VALUE(RIGHT(Dades!C346,4))&lt;2100)
       )
=FALSE,"Valor incorrecte",""),"Valor incorrecte"),"")</f>
        <v/>
      </c>
    </row>
    <row r="347" spans="1:17" x14ac:dyDescent="0.3">
      <c r="A347" t="str">
        <f>IF(Dades!A347&lt;&gt;"",IF(AND(Dades!A346="",Dades!B346="",Dades!C346="",Dades!D346="",Dades!E346="",Dades!F346="",Dades!G346="",Dades!H346="",Dades!I346="",Dades!J346="",Dades!K346="",Dades!L346="",Dades!M346="",Dades!N346="",Dades!O346=""),
"No es carregarà",
    IF(OR(Dades!A347="DIRECTA",Dades!A347="INDIRECTA"),Dades!A347,"Valor incorrecte")),
IF(Dades!B347="","","Camp obligatori"))</f>
        <v/>
      </c>
      <c r="B347" t="str">
        <f>IF(Dades!B347&lt;&gt;"",
IF(OR(Dades!B347="SERVEI PROFESSIONAL",
           Dades!B347="DESPESA PERSONAL",
           Dades!B347="ASSEGURANÇA",
           Dades!B347="DIETA",
           Dades!B347="AMORTITZACIO",
           Dades!B347="SUBMINISTRAMENT",
           Dades!B347="SERVEI GENERAL",
           Dades!B347="ALTRES"),
Dades!B347,"Valor incorrecte"),
IF(Dades!A347="","","Camp obligatori"))</f>
        <v/>
      </c>
      <c r="C347" s="6" t="str">
        <f>IF(Dades!C347&lt;&gt;"",
       IF(Dades!B347="DESPESA PERSONAL",
             IF(Q347="",Dades!C347,"Valor incorrecte"),
             Dades!C347),
IF(AND(Dades!B347&lt;&gt;"DIETA",Dades!B347&lt;&gt;"ALTRES"),
     IF(Dades!A347="", "", "Camp obligatori"),
      ""))</f>
        <v/>
      </c>
      <c r="D347" s="2" t="str">
        <f ca="1">IFERROR(IF(Dades!D347&lt;&gt;"",
       IF(OR(CELL("formato",Dades!D347)="D1",CELL("formato",Dades!D347)="D4"),Dades!D347+0,"Format incorrecte"),
      IF(Dades!A347="","","Camp obligatori")),"Valor incorrecte")</f>
        <v/>
      </c>
      <c r="E347" s="2" t="str">
        <f ca="1">IFERROR(IF(Dades!E347&lt;&gt;"",
       IF(OR(CELL("formato",Dades!E347)="D1",CELL("formato",Dades!E347)="D4"),Dades!E347+0,"Format incorrecte"),
      IF(Dades!A347="","","Camp obligatori")),"Valor incorrecte")</f>
        <v/>
      </c>
      <c r="F347" t="str">
        <f>IF(Dades!F347="",IF(Dades!A347="","",IF(Dades!B347="DESPESA PERSONAL","Camp obligatori","")),
IF(LEN(Dades!F347)&gt;255,"Longitud superada",Dades!F347))</f>
        <v/>
      </c>
      <c r="G347" t="str">
        <f>IF(Dades!G347&lt;&gt;"",Dades!G347,
IF(Dades!A347="","","Camp obligatori"))</f>
        <v/>
      </c>
      <c r="H347" t="str">
        <f>IF(Dades!H347="",IF(Dades!A347="","","Camp obligatori"),
IF(LEN(Dades!H347)&gt;255,"Longitud superada",Dades!H347))</f>
        <v/>
      </c>
      <c r="I347" s="7" t="str">
        <f>IFERROR(IF(Dades!I347&lt;&gt;"",
IF(TYPE(Dades!I347)=1,Dades!I347,"Format incorrecte"),
IF(Dades!A347="","","Camp obligatori")),"Valor incorrecte")</f>
        <v/>
      </c>
      <c r="J347" s="7" t="str">
        <f>IFERROR(IF(Dades!J347&lt;&gt;"",
       IF(TYPE(Dades!J347)=1,IF(Dades!I347&lt;Dades!J347,"Import incorrecte",Dades!J347),"Format incorrecte"),
IF(Dades!A347="","","")),"Valor incorrecte")</f>
        <v/>
      </c>
      <c r="K347" s="7" t="str">
        <f>IFERROR(IF(Dades!K347&lt;&gt;"",
IF(TYPE(Dades!K347)=1,Dades!K347,"Format incorrecte"),
IF(Dades!A347="","","Camp obligatori")),"Valor incorrecte")</f>
        <v/>
      </c>
      <c r="L347" s="7" t="str">
        <f>IFERROR(IF(Dades!L347&lt;&gt;"",
       IF(TYPE(Dades!L347)=1,IF(Dades!K347&lt;Dades!L347,"Import incorrecte",Dades!L347),"Format incorrecte"),
IF(Dades!A347="","","Camp obligatori")),"Valor incorrecte")</f>
        <v/>
      </c>
      <c r="M347" s="7" t="str">
        <f>IFERROR(IF(Dades!M347&lt;&gt;"",
IF(TYPE(Dades!M347)=1,Dades!M347,"Format incorrecte"),
IF(Dades!A347="","","")),"Valor incorrecte")</f>
        <v/>
      </c>
      <c r="N347" t="str">
        <f>IF(Dades!N347="","",
IF(LEN(Dades!N347)&gt;255,"Longitud superada",Dades!N347))</f>
        <v/>
      </c>
      <c r="O347" t="str">
        <f>IF(Dades!O347="","",
IF(LEN(Dades!O347)&gt;1000,"Longitud superada",Dades!O347))</f>
        <v/>
      </c>
      <c r="P347" t="str">
        <f>IF(OR(Dades!P347&lt;&gt;"",Dades!Q347&lt;&gt;"",Dades!R347&lt;&gt;"",Dades!S347&lt;&gt;"",Dades!T347&lt;&gt;"",Dades!U347&lt;&gt;"",Dades!V347&lt;&gt;""),"Buidar col P i endavant","")</f>
        <v/>
      </c>
      <c r="Q347" t="str">
        <f>IF(Dades!B347="DESPESA PERSONAL",
IFERROR(IF(
       AND(
         LEN(Dades!C347)=8,
         AND(ISNUMBER(VALUE(LEFT(Dades!C347,2))),VALUE(LEFT(Dades!C347,2))&gt;=1,VALUE(LEFT(Dades!C347,2))&lt;13),
         OR(MID(Dades!C347,3,1)="N",MID(Dades!C347,3,1)="E"),
         MID(Dades!C347,4,1)="/",
         AND(ISNUMBER(VALUE(RIGHT(Dades!C347,4))),VALUE(RIGHT(Dades!C347,4))&gt;=2000,VALUE(RIGHT(Dades!C347,4))&lt;2100)
       )
=FALSE,"Valor incorrecte",""),"Valor incorrecte"),"")</f>
        <v/>
      </c>
    </row>
    <row r="348" spans="1:17" x14ac:dyDescent="0.3">
      <c r="A348" t="str">
        <f>IF(Dades!A348&lt;&gt;"",IF(AND(Dades!A347="",Dades!B347="",Dades!C347="",Dades!D347="",Dades!E347="",Dades!F347="",Dades!G347="",Dades!H347="",Dades!I347="",Dades!J347="",Dades!K347="",Dades!L347="",Dades!M347="",Dades!N347="",Dades!O347=""),
"No es carregarà",
    IF(OR(Dades!A348="DIRECTA",Dades!A348="INDIRECTA"),Dades!A348,"Valor incorrecte")),
IF(Dades!B348="","","Camp obligatori"))</f>
        <v/>
      </c>
      <c r="B348" t="str">
        <f>IF(Dades!B348&lt;&gt;"",
IF(OR(Dades!B348="SERVEI PROFESSIONAL",
           Dades!B348="DESPESA PERSONAL",
           Dades!B348="ASSEGURANÇA",
           Dades!B348="DIETA",
           Dades!B348="AMORTITZACIO",
           Dades!B348="SUBMINISTRAMENT",
           Dades!B348="SERVEI GENERAL",
           Dades!B348="ALTRES"),
Dades!B348,"Valor incorrecte"),
IF(Dades!A348="","","Camp obligatori"))</f>
        <v/>
      </c>
      <c r="C348" s="6" t="str">
        <f>IF(Dades!C348&lt;&gt;"",
       IF(Dades!B348="DESPESA PERSONAL",
             IF(Q348="",Dades!C348,"Valor incorrecte"),
             Dades!C348),
IF(AND(Dades!B348&lt;&gt;"DIETA",Dades!B348&lt;&gt;"ALTRES"),
     IF(Dades!A348="", "", "Camp obligatori"),
      ""))</f>
        <v/>
      </c>
      <c r="D348" s="2" t="str">
        <f ca="1">IFERROR(IF(Dades!D348&lt;&gt;"",
       IF(OR(CELL("formato",Dades!D348)="D1",CELL("formato",Dades!D348)="D4"),Dades!D348+0,"Format incorrecte"),
      IF(Dades!A348="","","Camp obligatori")),"Valor incorrecte")</f>
        <v/>
      </c>
      <c r="E348" s="2" t="str">
        <f ca="1">IFERROR(IF(Dades!E348&lt;&gt;"",
       IF(OR(CELL("formato",Dades!E348)="D1",CELL("formato",Dades!E348)="D4"),Dades!E348+0,"Format incorrecte"),
      IF(Dades!A348="","","Camp obligatori")),"Valor incorrecte")</f>
        <v/>
      </c>
      <c r="F348" t="str">
        <f>IF(Dades!F348="",IF(Dades!A348="","",IF(Dades!B348="DESPESA PERSONAL","Camp obligatori","")),
IF(LEN(Dades!F348)&gt;255,"Longitud superada",Dades!F348))</f>
        <v/>
      </c>
      <c r="G348" t="str">
        <f>IF(Dades!G348&lt;&gt;"",Dades!G348,
IF(Dades!A348="","","Camp obligatori"))</f>
        <v/>
      </c>
      <c r="H348" t="str">
        <f>IF(Dades!H348="",IF(Dades!A348="","","Camp obligatori"),
IF(LEN(Dades!H348)&gt;255,"Longitud superada",Dades!H348))</f>
        <v/>
      </c>
      <c r="I348" s="7" t="str">
        <f>IFERROR(IF(Dades!I348&lt;&gt;"",
IF(TYPE(Dades!I348)=1,Dades!I348,"Format incorrecte"),
IF(Dades!A348="","","Camp obligatori")),"Valor incorrecte")</f>
        <v/>
      </c>
      <c r="J348" s="7" t="str">
        <f>IFERROR(IF(Dades!J348&lt;&gt;"",
       IF(TYPE(Dades!J348)=1,IF(Dades!I348&lt;Dades!J348,"Import incorrecte",Dades!J348),"Format incorrecte"),
IF(Dades!A348="","","")),"Valor incorrecte")</f>
        <v/>
      </c>
      <c r="K348" s="7" t="str">
        <f>IFERROR(IF(Dades!K348&lt;&gt;"",
IF(TYPE(Dades!K348)=1,Dades!K348,"Format incorrecte"),
IF(Dades!A348="","","Camp obligatori")),"Valor incorrecte")</f>
        <v/>
      </c>
      <c r="L348" s="7" t="str">
        <f>IFERROR(IF(Dades!L348&lt;&gt;"",
       IF(TYPE(Dades!L348)=1,IF(Dades!K348&lt;Dades!L348,"Import incorrecte",Dades!L348),"Format incorrecte"),
IF(Dades!A348="","","Camp obligatori")),"Valor incorrecte")</f>
        <v/>
      </c>
      <c r="M348" s="7" t="str">
        <f>IFERROR(IF(Dades!M348&lt;&gt;"",
IF(TYPE(Dades!M348)=1,Dades!M348,"Format incorrecte"),
IF(Dades!A348="","","")),"Valor incorrecte")</f>
        <v/>
      </c>
      <c r="N348" t="str">
        <f>IF(Dades!N348="","",
IF(LEN(Dades!N348)&gt;255,"Longitud superada",Dades!N348))</f>
        <v/>
      </c>
      <c r="O348" t="str">
        <f>IF(Dades!O348="","",
IF(LEN(Dades!O348)&gt;1000,"Longitud superada",Dades!O348))</f>
        <v/>
      </c>
      <c r="P348" t="str">
        <f>IF(OR(Dades!P348&lt;&gt;"",Dades!Q348&lt;&gt;"",Dades!R348&lt;&gt;"",Dades!S348&lt;&gt;"",Dades!T348&lt;&gt;"",Dades!U348&lt;&gt;"",Dades!V348&lt;&gt;""),"Buidar col P i endavant","")</f>
        <v/>
      </c>
      <c r="Q348" t="str">
        <f>IF(Dades!B348="DESPESA PERSONAL",
IFERROR(IF(
       AND(
         LEN(Dades!C348)=8,
         AND(ISNUMBER(VALUE(LEFT(Dades!C348,2))),VALUE(LEFT(Dades!C348,2))&gt;=1,VALUE(LEFT(Dades!C348,2))&lt;13),
         OR(MID(Dades!C348,3,1)="N",MID(Dades!C348,3,1)="E"),
         MID(Dades!C348,4,1)="/",
         AND(ISNUMBER(VALUE(RIGHT(Dades!C348,4))),VALUE(RIGHT(Dades!C348,4))&gt;=2000,VALUE(RIGHT(Dades!C348,4))&lt;2100)
       )
=FALSE,"Valor incorrecte",""),"Valor incorrecte"),"")</f>
        <v/>
      </c>
    </row>
    <row r="349" spans="1:17" x14ac:dyDescent="0.3">
      <c r="A349" t="str">
        <f>IF(Dades!A349&lt;&gt;"",IF(AND(Dades!A348="",Dades!B348="",Dades!C348="",Dades!D348="",Dades!E348="",Dades!F348="",Dades!G348="",Dades!H348="",Dades!I348="",Dades!J348="",Dades!K348="",Dades!L348="",Dades!M348="",Dades!N348="",Dades!O348=""),
"No es carregarà",
    IF(OR(Dades!A349="DIRECTA",Dades!A349="INDIRECTA"),Dades!A349,"Valor incorrecte")),
IF(Dades!B349="","","Camp obligatori"))</f>
        <v/>
      </c>
      <c r="B349" t="str">
        <f>IF(Dades!B349&lt;&gt;"",
IF(OR(Dades!B349="SERVEI PROFESSIONAL",
           Dades!B349="DESPESA PERSONAL",
           Dades!B349="ASSEGURANÇA",
           Dades!B349="DIETA",
           Dades!B349="AMORTITZACIO",
           Dades!B349="SUBMINISTRAMENT",
           Dades!B349="SERVEI GENERAL",
           Dades!B349="ALTRES"),
Dades!B349,"Valor incorrecte"),
IF(Dades!A349="","","Camp obligatori"))</f>
        <v/>
      </c>
      <c r="C349" s="6" t="str">
        <f>IF(Dades!C349&lt;&gt;"",
       IF(Dades!B349="DESPESA PERSONAL",
             IF(Q349="",Dades!C349,"Valor incorrecte"),
             Dades!C349),
IF(AND(Dades!B349&lt;&gt;"DIETA",Dades!B349&lt;&gt;"ALTRES"),
     IF(Dades!A349="", "", "Camp obligatori"),
      ""))</f>
        <v/>
      </c>
      <c r="D349" s="2" t="str">
        <f ca="1">IFERROR(IF(Dades!D349&lt;&gt;"",
       IF(OR(CELL("formato",Dades!D349)="D1",CELL("formato",Dades!D349)="D4"),Dades!D349+0,"Format incorrecte"),
      IF(Dades!A349="","","Camp obligatori")),"Valor incorrecte")</f>
        <v/>
      </c>
      <c r="E349" s="2" t="str">
        <f ca="1">IFERROR(IF(Dades!E349&lt;&gt;"",
       IF(OR(CELL("formato",Dades!E349)="D1",CELL("formato",Dades!E349)="D4"),Dades!E349+0,"Format incorrecte"),
      IF(Dades!A349="","","Camp obligatori")),"Valor incorrecte")</f>
        <v/>
      </c>
      <c r="F349" t="str">
        <f>IF(Dades!F349="",IF(Dades!A349="","",IF(Dades!B349="DESPESA PERSONAL","Camp obligatori","")),
IF(LEN(Dades!F349)&gt;255,"Longitud superada",Dades!F349))</f>
        <v/>
      </c>
      <c r="G349" t="str">
        <f>IF(Dades!G349&lt;&gt;"",Dades!G349,
IF(Dades!A349="","","Camp obligatori"))</f>
        <v/>
      </c>
      <c r="H349" t="str">
        <f>IF(Dades!H349="",IF(Dades!A349="","","Camp obligatori"),
IF(LEN(Dades!H349)&gt;255,"Longitud superada",Dades!H349))</f>
        <v/>
      </c>
      <c r="I349" s="7" t="str">
        <f>IFERROR(IF(Dades!I349&lt;&gt;"",
IF(TYPE(Dades!I349)=1,Dades!I349,"Format incorrecte"),
IF(Dades!A349="","","Camp obligatori")),"Valor incorrecte")</f>
        <v/>
      </c>
      <c r="J349" s="7" t="str">
        <f>IFERROR(IF(Dades!J349&lt;&gt;"",
       IF(TYPE(Dades!J349)=1,IF(Dades!I349&lt;Dades!J349,"Import incorrecte",Dades!J349),"Format incorrecte"),
IF(Dades!A349="","","")),"Valor incorrecte")</f>
        <v/>
      </c>
      <c r="K349" s="7" t="str">
        <f>IFERROR(IF(Dades!K349&lt;&gt;"",
IF(TYPE(Dades!K349)=1,Dades!K349,"Format incorrecte"),
IF(Dades!A349="","","Camp obligatori")),"Valor incorrecte")</f>
        <v/>
      </c>
      <c r="L349" s="7" t="str">
        <f>IFERROR(IF(Dades!L349&lt;&gt;"",
       IF(TYPE(Dades!L349)=1,IF(Dades!K349&lt;Dades!L349,"Import incorrecte",Dades!L349),"Format incorrecte"),
IF(Dades!A349="","","Camp obligatori")),"Valor incorrecte")</f>
        <v/>
      </c>
      <c r="M349" s="7" t="str">
        <f>IFERROR(IF(Dades!M349&lt;&gt;"",
IF(TYPE(Dades!M349)=1,Dades!M349,"Format incorrecte"),
IF(Dades!A349="","","")),"Valor incorrecte")</f>
        <v/>
      </c>
      <c r="N349" t="str">
        <f>IF(Dades!N349="","",
IF(LEN(Dades!N349)&gt;255,"Longitud superada",Dades!N349))</f>
        <v/>
      </c>
      <c r="O349" t="str">
        <f>IF(Dades!O349="","",
IF(LEN(Dades!O349)&gt;1000,"Longitud superada",Dades!O349))</f>
        <v/>
      </c>
      <c r="P349" t="str">
        <f>IF(OR(Dades!P349&lt;&gt;"",Dades!Q349&lt;&gt;"",Dades!R349&lt;&gt;"",Dades!S349&lt;&gt;"",Dades!T349&lt;&gt;"",Dades!U349&lt;&gt;"",Dades!V349&lt;&gt;""),"Buidar col P i endavant","")</f>
        <v/>
      </c>
      <c r="Q349" t="str">
        <f>IF(Dades!B349="DESPESA PERSONAL",
IFERROR(IF(
       AND(
         LEN(Dades!C349)=8,
         AND(ISNUMBER(VALUE(LEFT(Dades!C349,2))),VALUE(LEFT(Dades!C349,2))&gt;=1,VALUE(LEFT(Dades!C349,2))&lt;13),
         OR(MID(Dades!C349,3,1)="N",MID(Dades!C349,3,1)="E"),
         MID(Dades!C349,4,1)="/",
         AND(ISNUMBER(VALUE(RIGHT(Dades!C349,4))),VALUE(RIGHT(Dades!C349,4))&gt;=2000,VALUE(RIGHT(Dades!C349,4))&lt;2100)
       )
=FALSE,"Valor incorrecte",""),"Valor incorrecte"),"")</f>
        <v/>
      </c>
    </row>
    <row r="350" spans="1:17" x14ac:dyDescent="0.3">
      <c r="A350" t="str">
        <f>IF(Dades!A350&lt;&gt;"",IF(AND(Dades!A349="",Dades!B349="",Dades!C349="",Dades!D349="",Dades!E349="",Dades!F349="",Dades!G349="",Dades!H349="",Dades!I349="",Dades!J349="",Dades!K349="",Dades!L349="",Dades!M349="",Dades!N349="",Dades!O349=""),
"No es carregarà",
    IF(OR(Dades!A350="DIRECTA",Dades!A350="INDIRECTA"),Dades!A350,"Valor incorrecte")),
IF(Dades!B350="","","Camp obligatori"))</f>
        <v/>
      </c>
      <c r="B350" t="str">
        <f>IF(Dades!B350&lt;&gt;"",
IF(OR(Dades!B350="SERVEI PROFESSIONAL",
           Dades!B350="DESPESA PERSONAL",
           Dades!B350="ASSEGURANÇA",
           Dades!B350="DIETA",
           Dades!B350="AMORTITZACIO",
           Dades!B350="SUBMINISTRAMENT",
           Dades!B350="SERVEI GENERAL",
           Dades!B350="ALTRES"),
Dades!B350,"Valor incorrecte"),
IF(Dades!A350="","","Camp obligatori"))</f>
        <v/>
      </c>
      <c r="C350" s="6" t="str">
        <f>IF(Dades!C350&lt;&gt;"",
       IF(Dades!B350="DESPESA PERSONAL",
             IF(Q350="",Dades!C350,"Valor incorrecte"),
             Dades!C350),
IF(AND(Dades!B350&lt;&gt;"DIETA",Dades!B350&lt;&gt;"ALTRES"),
     IF(Dades!A350="", "", "Camp obligatori"),
      ""))</f>
        <v/>
      </c>
      <c r="D350" s="2" t="str">
        <f ca="1">IFERROR(IF(Dades!D350&lt;&gt;"",
       IF(OR(CELL("formato",Dades!D350)="D1",CELL("formato",Dades!D350)="D4"),Dades!D350+0,"Format incorrecte"),
      IF(Dades!A350="","","Camp obligatori")),"Valor incorrecte")</f>
        <v/>
      </c>
      <c r="E350" s="2" t="str">
        <f ca="1">IFERROR(IF(Dades!E350&lt;&gt;"",
       IF(OR(CELL("formato",Dades!E350)="D1",CELL("formato",Dades!E350)="D4"),Dades!E350+0,"Format incorrecte"),
      IF(Dades!A350="","","Camp obligatori")),"Valor incorrecte")</f>
        <v/>
      </c>
      <c r="F350" t="str">
        <f>IF(Dades!F350="",IF(Dades!A350="","",IF(Dades!B350="DESPESA PERSONAL","Camp obligatori","")),
IF(LEN(Dades!F350)&gt;255,"Longitud superada",Dades!F350))</f>
        <v/>
      </c>
      <c r="G350" t="str">
        <f>IF(Dades!G350&lt;&gt;"",Dades!G350,
IF(Dades!A350="","","Camp obligatori"))</f>
        <v/>
      </c>
      <c r="H350" t="str">
        <f>IF(Dades!H350="",IF(Dades!A350="","","Camp obligatori"),
IF(LEN(Dades!H350)&gt;255,"Longitud superada",Dades!H350))</f>
        <v/>
      </c>
      <c r="I350" s="7" t="str">
        <f>IFERROR(IF(Dades!I350&lt;&gt;"",
IF(TYPE(Dades!I350)=1,Dades!I350,"Format incorrecte"),
IF(Dades!A350="","","Camp obligatori")),"Valor incorrecte")</f>
        <v/>
      </c>
      <c r="J350" s="7" t="str">
        <f>IFERROR(IF(Dades!J350&lt;&gt;"",
       IF(TYPE(Dades!J350)=1,IF(Dades!I350&lt;Dades!J350,"Import incorrecte",Dades!J350),"Format incorrecte"),
IF(Dades!A350="","","")),"Valor incorrecte")</f>
        <v/>
      </c>
      <c r="K350" s="7" t="str">
        <f>IFERROR(IF(Dades!K350&lt;&gt;"",
IF(TYPE(Dades!K350)=1,Dades!K350,"Format incorrecte"),
IF(Dades!A350="","","Camp obligatori")),"Valor incorrecte")</f>
        <v/>
      </c>
      <c r="L350" s="7" t="str">
        <f>IFERROR(IF(Dades!L350&lt;&gt;"",
       IF(TYPE(Dades!L350)=1,IF(Dades!K350&lt;Dades!L350,"Import incorrecte",Dades!L350),"Format incorrecte"),
IF(Dades!A350="","","Camp obligatori")),"Valor incorrecte")</f>
        <v/>
      </c>
      <c r="M350" s="7" t="str">
        <f>IFERROR(IF(Dades!M350&lt;&gt;"",
IF(TYPE(Dades!M350)=1,Dades!M350,"Format incorrecte"),
IF(Dades!A350="","","")),"Valor incorrecte")</f>
        <v/>
      </c>
      <c r="N350" t="str">
        <f>IF(Dades!N350="","",
IF(LEN(Dades!N350)&gt;255,"Longitud superada",Dades!N350))</f>
        <v/>
      </c>
      <c r="O350" t="str">
        <f>IF(Dades!O350="","",
IF(LEN(Dades!O350)&gt;1000,"Longitud superada",Dades!O350))</f>
        <v/>
      </c>
      <c r="P350" t="str">
        <f>IF(OR(Dades!P350&lt;&gt;"",Dades!Q350&lt;&gt;"",Dades!R350&lt;&gt;"",Dades!S350&lt;&gt;"",Dades!T350&lt;&gt;"",Dades!U350&lt;&gt;"",Dades!V350&lt;&gt;""),"Buidar col P i endavant","")</f>
        <v/>
      </c>
      <c r="Q350" t="str">
        <f>IF(Dades!B350="DESPESA PERSONAL",
IFERROR(IF(
       AND(
         LEN(Dades!C350)=8,
         AND(ISNUMBER(VALUE(LEFT(Dades!C350,2))),VALUE(LEFT(Dades!C350,2))&gt;=1,VALUE(LEFT(Dades!C350,2))&lt;13),
         OR(MID(Dades!C350,3,1)="N",MID(Dades!C350,3,1)="E"),
         MID(Dades!C350,4,1)="/",
         AND(ISNUMBER(VALUE(RIGHT(Dades!C350,4))),VALUE(RIGHT(Dades!C350,4))&gt;=2000,VALUE(RIGHT(Dades!C350,4))&lt;2100)
       )
=FALSE,"Valor incorrecte",""),"Valor incorrecte"),"")</f>
        <v/>
      </c>
    </row>
    <row r="351" spans="1:17" x14ac:dyDescent="0.3">
      <c r="A351" t="str">
        <f>IF(Dades!A351&lt;&gt;"",IF(AND(Dades!A350="",Dades!B350="",Dades!C350="",Dades!D350="",Dades!E350="",Dades!F350="",Dades!G350="",Dades!H350="",Dades!I350="",Dades!J350="",Dades!K350="",Dades!L350="",Dades!M350="",Dades!N350="",Dades!O350=""),
"No es carregarà",
    IF(OR(Dades!A351="DIRECTA",Dades!A351="INDIRECTA"),Dades!A351,"Valor incorrecte")),
IF(Dades!B351="","","Camp obligatori"))</f>
        <v/>
      </c>
      <c r="B351" t="str">
        <f>IF(Dades!B351&lt;&gt;"",
IF(OR(Dades!B351="SERVEI PROFESSIONAL",
           Dades!B351="DESPESA PERSONAL",
           Dades!B351="ASSEGURANÇA",
           Dades!B351="DIETA",
           Dades!B351="AMORTITZACIO",
           Dades!B351="SUBMINISTRAMENT",
           Dades!B351="SERVEI GENERAL",
           Dades!B351="ALTRES"),
Dades!B351,"Valor incorrecte"),
IF(Dades!A351="","","Camp obligatori"))</f>
        <v/>
      </c>
      <c r="C351" s="6" t="str">
        <f>IF(Dades!C351&lt;&gt;"",
       IF(Dades!B351="DESPESA PERSONAL",
             IF(Q351="",Dades!C351,"Valor incorrecte"),
             Dades!C351),
IF(AND(Dades!B351&lt;&gt;"DIETA",Dades!B351&lt;&gt;"ALTRES"),
     IF(Dades!A351="", "", "Camp obligatori"),
      ""))</f>
        <v/>
      </c>
      <c r="D351" s="2" t="str">
        <f ca="1">IFERROR(IF(Dades!D351&lt;&gt;"",
       IF(OR(CELL("formato",Dades!D351)="D1",CELL("formato",Dades!D351)="D4"),Dades!D351+0,"Format incorrecte"),
      IF(Dades!A351="","","Camp obligatori")),"Valor incorrecte")</f>
        <v/>
      </c>
      <c r="E351" s="2" t="str">
        <f ca="1">IFERROR(IF(Dades!E351&lt;&gt;"",
       IF(OR(CELL("formato",Dades!E351)="D1",CELL("formato",Dades!E351)="D4"),Dades!E351+0,"Format incorrecte"),
      IF(Dades!A351="","","Camp obligatori")),"Valor incorrecte")</f>
        <v/>
      </c>
      <c r="F351" t="str">
        <f>IF(Dades!F351="",IF(Dades!A351="","",IF(Dades!B351="DESPESA PERSONAL","Camp obligatori","")),
IF(LEN(Dades!F351)&gt;255,"Longitud superada",Dades!F351))</f>
        <v/>
      </c>
      <c r="G351" t="str">
        <f>IF(Dades!G351&lt;&gt;"",Dades!G351,
IF(Dades!A351="","","Camp obligatori"))</f>
        <v/>
      </c>
      <c r="H351" t="str">
        <f>IF(Dades!H351="",IF(Dades!A351="","","Camp obligatori"),
IF(LEN(Dades!H351)&gt;255,"Longitud superada",Dades!H351))</f>
        <v/>
      </c>
      <c r="I351" s="7" t="str">
        <f>IFERROR(IF(Dades!I351&lt;&gt;"",
IF(TYPE(Dades!I351)=1,Dades!I351,"Format incorrecte"),
IF(Dades!A351="","","Camp obligatori")),"Valor incorrecte")</f>
        <v/>
      </c>
      <c r="J351" s="7" t="str">
        <f>IFERROR(IF(Dades!J351&lt;&gt;"",
       IF(TYPE(Dades!J351)=1,IF(Dades!I351&lt;Dades!J351,"Import incorrecte",Dades!J351),"Format incorrecte"),
IF(Dades!A351="","","")),"Valor incorrecte")</f>
        <v/>
      </c>
      <c r="K351" s="7" t="str">
        <f>IFERROR(IF(Dades!K351&lt;&gt;"",
IF(TYPE(Dades!K351)=1,Dades!K351,"Format incorrecte"),
IF(Dades!A351="","","Camp obligatori")),"Valor incorrecte")</f>
        <v/>
      </c>
      <c r="L351" s="7" t="str">
        <f>IFERROR(IF(Dades!L351&lt;&gt;"",
       IF(TYPE(Dades!L351)=1,IF(Dades!K351&lt;Dades!L351,"Import incorrecte",Dades!L351),"Format incorrecte"),
IF(Dades!A351="","","Camp obligatori")),"Valor incorrecte")</f>
        <v/>
      </c>
      <c r="M351" s="7" t="str">
        <f>IFERROR(IF(Dades!M351&lt;&gt;"",
IF(TYPE(Dades!M351)=1,Dades!M351,"Format incorrecte"),
IF(Dades!A351="","","")),"Valor incorrecte")</f>
        <v/>
      </c>
      <c r="N351" t="str">
        <f>IF(Dades!N351="","",
IF(LEN(Dades!N351)&gt;255,"Longitud superada",Dades!N351))</f>
        <v/>
      </c>
      <c r="O351" t="str">
        <f>IF(Dades!O351="","",
IF(LEN(Dades!O351)&gt;1000,"Longitud superada",Dades!O351))</f>
        <v/>
      </c>
      <c r="P351" t="str">
        <f>IF(OR(Dades!P351&lt;&gt;"",Dades!Q351&lt;&gt;"",Dades!R351&lt;&gt;"",Dades!S351&lt;&gt;"",Dades!T351&lt;&gt;"",Dades!U351&lt;&gt;"",Dades!V351&lt;&gt;""),"Buidar col P i endavant","")</f>
        <v/>
      </c>
      <c r="Q351" t="str">
        <f>IF(Dades!B351="DESPESA PERSONAL",
IFERROR(IF(
       AND(
         LEN(Dades!C351)=8,
         AND(ISNUMBER(VALUE(LEFT(Dades!C351,2))),VALUE(LEFT(Dades!C351,2))&gt;=1,VALUE(LEFT(Dades!C351,2))&lt;13),
         OR(MID(Dades!C351,3,1)="N",MID(Dades!C351,3,1)="E"),
         MID(Dades!C351,4,1)="/",
         AND(ISNUMBER(VALUE(RIGHT(Dades!C351,4))),VALUE(RIGHT(Dades!C351,4))&gt;=2000,VALUE(RIGHT(Dades!C351,4))&lt;2100)
       )
=FALSE,"Valor incorrecte",""),"Valor incorrecte"),"")</f>
        <v/>
      </c>
    </row>
    <row r="352" spans="1:17" x14ac:dyDescent="0.3">
      <c r="A352" t="str">
        <f>IF(Dades!A352&lt;&gt;"",IF(AND(Dades!A351="",Dades!B351="",Dades!C351="",Dades!D351="",Dades!E351="",Dades!F351="",Dades!G351="",Dades!H351="",Dades!I351="",Dades!J351="",Dades!K351="",Dades!L351="",Dades!M351="",Dades!N351="",Dades!O351=""),
"No es carregarà",
    IF(OR(Dades!A352="DIRECTA",Dades!A352="INDIRECTA"),Dades!A352,"Valor incorrecte")),
IF(Dades!B352="","","Camp obligatori"))</f>
        <v/>
      </c>
      <c r="B352" t="str">
        <f>IF(Dades!B352&lt;&gt;"",
IF(OR(Dades!B352="SERVEI PROFESSIONAL",
           Dades!B352="DESPESA PERSONAL",
           Dades!B352="ASSEGURANÇA",
           Dades!B352="DIETA",
           Dades!B352="AMORTITZACIO",
           Dades!B352="SUBMINISTRAMENT",
           Dades!B352="SERVEI GENERAL",
           Dades!B352="ALTRES"),
Dades!B352,"Valor incorrecte"),
IF(Dades!A352="","","Camp obligatori"))</f>
        <v/>
      </c>
      <c r="C352" s="6" t="str">
        <f>IF(Dades!C352&lt;&gt;"",
       IF(Dades!B352="DESPESA PERSONAL",
             IF(Q352="",Dades!C352,"Valor incorrecte"),
             Dades!C352),
IF(AND(Dades!B352&lt;&gt;"DIETA",Dades!B352&lt;&gt;"ALTRES"),
     IF(Dades!A352="", "", "Camp obligatori"),
      ""))</f>
        <v/>
      </c>
      <c r="D352" s="2" t="str">
        <f ca="1">IFERROR(IF(Dades!D352&lt;&gt;"",
       IF(OR(CELL("formato",Dades!D352)="D1",CELL("formato",Dades!D352)="D4"),Dades!D352+0,"Format incorrecte"),
      IF(Dades!A352="","","Camp obligatori")),"Valor incorrecte")</f>
        <v/>
      </c>
      <c r="E352" s="2" t="str">
        <f ca="1">IFERROR(IF(Dades!E352&lt;&gt;"",
       IF(OR(CELL("formato",Dades!E352)="D1",CELL("formato",Dades!E352)="D4"),Dades!E352+0,"Format incorrecte"),
      IF(Dades!A352="","","Camp obligatori")),"Valor incorrecte")</f>
        <v/>
      </c>
      <c r="F352" t="str">
        <f>IF(Dades!F352="",IF(Dades!A352="","",IF(Dades!B352="DESPESA PERSONAL","Camp obligatori","")),
IF(LEN(Dades!F352)&gt;255,"Longitud superada",Dades!F352))</f>
        <v/>
      </c>
      <c r="G352" t="str">
        <f>IF(Dades!G352&lt;&gt;"",Dades!G352,
IF(Dades!A352="","","Camp obligatori"))</f>
        <v/>
      </c>
      <c r="H352" t="str">
        <f>IF(Dades!H352="",IF(Dades!A352="","","Camp obligatori"),
IF(LEN(Dades!H352)&gt;255,"Longitud superada",Dades!H352))</f>
        <v/>
      </c>
      <c r="I352" s="7" t="str">
        <f>IFERROR(IF(Dades!I352&lt;&gt;"",
IF(TYPE(Dades!I352)=1,Dades!I352,"Format incorrecte"),
IF(Dades!A352="","","Camp obligatori")),"Valor incorrecte")</f>
        <v/>
      </c>
      <c r="J352" s="7" t="str">
        <f>IFERROR(IF(Dades!J352&lt;&gt;"",
       IF(TYPE(Dades!J352)=1,IF(Dades!I352&lt;Dades!J352,"Import incorrecte",Dades!J352),"Format incorrecte"),
IF(Dades!A352="","","")),"Valor incorrecte")</f>
        <v/>
      </c>
      <c r="K352" s="7" t="str">
        <f>IFERROR(IF(Dades!K352&lt;&gt;"",
IF(TYPE(Dades!K352)=1,Dades!K352,"Format incorrecte"),
IF(Dades!A352="","","Camp obligatori")),"Valor incorrecte")</f>
        <v/>
      </c>
      <c r="L352" s="7" t="str">
        <f>IFERROR(IF(Dades!L352&lt;&gt;"",
       IF(TYPE(Dades!L352)=1,IF(Dades!K352&lt;Dades!L352,"Import incorrecte",Dades!L352),"Format incorrecte"),
IF(Dades!A352="","","Camp obligatori")),"Valor incorrecte")</f>
        <v/>
      </c>
      <c r="M352" s="7" t="str">
        <f>IFERROR(IF(Dades!M352&lt;&gt;"",
IF(TYPE(Dades!M352)=1,Dades!M352,"Format incorrecte"),
IF(Dades!A352="","","")),"Valor incorrecte")</f>
        <v/>
      </c>
      <c r="N352" t="str">
        <f>IF(Dades!N352="","",
IF(LEN(Dades!N352)&gt;255,"Longitud superada",Dades!N352))</f>
        <v/>
      </c>
      <c r="O352" t="str">
        <f>IF(Dades!O352="","",
IF(LEN(Dades!O352)&gt;1000,"Longitud superada",Dades!O352))</f>
        <v/>
      </c>
      <c r="P352" t="str">
        <f>IF(OR(Dades!P352&lt;&gt;"",Dades!Q352&lt;&gt;"",Dades!R352&lt;&gt;"",Dades!S352&lt;&gt;"",Dades!T352&lt;&gt;"",Dades!U352&lt;&gt;"",Dades!V352&lt;&gt;""),"Buidar col P i endavant","")</f>
        <v/>
      </c>
      <c r="Q352" t="str">
        <f>IF(Dades!B352="DESPESA PERSONAL",
IFERROR(IF(
       AND(
         LEN(Dades!C352)=8,
         AND(ISNUMBER(VALUE(LEFT(Dades!C352,2))),VALUE(LEFT(Dades!C352,2))&gt;=1,VALUE(LEFT(Dades!C352,2))&lt;13),
         OR(MID(Dades!C352,3,1)="N",MID(Dades!C352,3,1)="E"),
         MID(Dades!C352,4,1)="/",
         AND(ISNUMBER(VALUE(RIGHT(Dades!C352,4))),VALUE(RIGHT(Dades!C352,4))&gt;=2000,VALUE(RIGHT(Dades!C352,4))&lt;2100)
       )
=FALSE,"Valor incorrecte",""),"Valor incorrecte"),"")</f>
        <v/>
      </c>
    </row>
    <row r="353" spans="1:17" x14ac:dyDescent="0.3">
      <c r="A353" t="str">
        <f>IF(Dades!A353&lt;&gt;"",IF(AND(Dades!A352="",Dades!B352="",Dades!C352="",Dades!D352="",Dades!E352="",Dades!F352="",Dades!G352="",Dades!H352="",Dades!I352="",Dades!J352="",Dades!K352="",Dades!L352="",Dades!M352="",Dades!N352="",Dades!O352=""),
"No es carregarà",
    IF(OR(Dades!A353="DIRECTA",Dades!A353="INDIRECTA"),Dades!A353,"Valor incorrecte")),
IF(Dades!B353="","","Camp obligatori"))</f>
        <v/>
      </c>
      <c r="B353" t="str">
        <f>IF(Dades!B353&lt;&gt;"",
IF(OR(Dades!B353="SERVEI PROFESSIONAL",
           Dades!B353="DESPESA PERSONAL",
           Dades!B353="ASSEGURANÇA",
           Dades!B353="DIETA",
           Dades!B353="AMORTITZACIO",
           Dades!B353="SUBMINISTRAMENT",
           Dades!B353="SERVEI GENERAL",
           Dades!B353="ALTRES"),
Dades!B353,"Valor incorrecte"),
IF(Dades!A353="","","Camp obligatori"))</f>
        <v/>
      </c>
      <c r="C353" s="6" t="str">
        <f>IF(Dades!C353&lt;&gt;"",
       IF(Dades!B353="DESPESA PERSONAL",
             IF(Q353="",Dades!C353,"Valor incorrecte"),
             Dades!C353),
IF(AND(Dades!B353&lt;&gt;"DIETA",Dades!B353&lt;&gt;"ALTRES"),
     IF(Dades!A353="", "", "Camp obligatori"),
      ""))</f>
        <v/>
      </c>
      <c r="D353" s="2" t="str">
        <f ca="1">IFERROR(IF(Dades!D353&lt;&gt;"",
       IF(OR(CELL("formato",Dades!D353)="D1",CELL("formato",Dades!D353)="D4"),Dades!D353+0,"Format incorrecte"),
      IF(Dades!A353="","","Camp obligatori")),"Valor incorrecte")</f>
        <v/>
      </c>
      <c r="E353" s="2" t="str">
        <f ca="1">IFERROR(IF(Dades!E353&lt;&gt;"",
       IF(OR(CELL("formato",Dades!E353)="D1",CELL("formato",Dades!E353)="D4"),Dades!E353+0,"Format incorrecte"),
      IF(Dades!A353="","","Camp obligatori")),"Valor incorrecte")</f>
        <v/>
      </c>
      <c r="F353" t="str">
        <f>IF(Dades!F353="",IF(Dades!A353="","",IF(Dades!B353="DESPESA PERSONAL","Camp obligatori","")),
IF(LEN(Dades!F353)&gt;255,"Longitud superada",Dades!F353))</f>
        <v/>
      </c>
      <c r="G353" t="str">
        <f>IF(Dades!G353&lt;&gt;"",Dades!G353,
IF(Dades!A353="","","Camp obligatori"))</f>
        <v/>
      </c>
      <c r="H353" t="str">
        <f>IF(Dades!H353="",IF(Dades!A353="","","Camp obligatori"),
IF(LEN(Dades!H353)&gt;255,"Longitud superada",Dades!H353))</f>
        <v/>
      </c>
      <c r="I353" s="7" t="str">
        <f>IFERROR(IF(Dades!I353&lt;&gt;"",
IF(TYPE(Dades!I353)=1,Dades!I353,"Format incorrecte"),
IF(Dades!A353="","","Camp obligatori")),"Valor incorrecte")</f>
        <v/>
      </c>
      <c r="J353" s="7" t="str">
        <f>IFERROR(IF(Dades!J353&lt;&gt;"",
       IF(TYPE(Dades!J353)=1,IF(Dades!I353&lt;Dades!J353,"Import incorrecte",Dades!J353),"Format incorrecte"),
IF(Dades!A353="","","")),"Valor incorrecte")</f>
        <v/>
      </c>
      <c r="K353" s="7" t="str">
        <f>IFERROR(IF(Dades!K353&lt;&gt;"",
IF(TYPE(Dades!K353)=1,Dades!K353,"Format incorrecte"),
IF(Dades!A353="","","Camp obligatori")),"Valor incorrecte")</f>
        <v/>
      </c>
      <c r="L353" s="7" t="str">
        <f>IFERROR(IF(Dades!L353&lt;&gt;"",
       IF(TYPE(Dades!L353)=1,IF(Dades!K353&lt;Dades!L353,"Import incorrecte",Dades!L353),"Format incorrecte"),
IF(Dades!A353="","","Camp obligatori")),"Valor incorrecte")</f>
        <v/>
      </c>
      <c r="M353" s="7" t="str">
        <f>IFERROR(IF(Dades!M353&lt;&gt;"",
IF(TYPE(Dades!M353)=1,Dades!M353,"Format incorrecte"),
IF(Dades!A353="","","")),"Valor incorrecte")</f>
        <v/>
      </c>
      <c r="N353" t="str">
        <f>IF(Dades!N353="","",
IF(LEN(Dades!N353)&gt;255,"Longitud superada",Dades!N353))</f>
        <v/>
      </c>
      <c r="O353" t="str">
        <f>IF(Dades!O353="","",
IF(LEN(Dades!O353)&gt;1000,"Longitud superada",Dades!O353))</f>
        <v/>
      </c>
      <c r="P353" t="str">
        <f>IF(OR(Dades!P353&lt;&gt;"",Dades!Q353&lt;&gt;"",Dades!R353&lt;&gt;"",Dades!S353&lt;&gt;"",Dades!T353&lt;&gt;"",Dades!U353&lt;&gt;"",Dades!V353&lt;&gt;""),"Buidar col P i endavant","")</f>
        <v/>
      </c>
      <c r="Q353" t="str">
        <f>IF(Dades!B353="DESPESA PERSONAL",
IFERROR(IF(
       AND(
         LEN(Dades!C353)=8,
         AND(ISNUMBER(VALUE(LEFT(Dades!C353,2))),VALUE(LEFT(Dades!C353,2))&gt;=1,VALUE(LEFT(Dades!C353,2))&lt;13),
         OR(MID(Dades!C353,3,1)="N",MID(Dades!C353,3,1)="E"),
         MID(Dades!C353,4,1)="/",
         AND(ISNUMBER(VALUE(RIGHT(Dades!C353,4))),VALUE(RIGHT(Dades!C353,4))&gt;=2000,VALUE(RIGHT(Dades!C353,4))&lt;2100)
       )
=FALSE,"Valor incorrecte",""),"Valor incorrecte"),"")</f>
        <v/>
      </c>
    </row>
    <row r="354" spans="1:17" x14ac:dyDescent="0.3">
      <c r="A354" t="str">
        <f>IF(Dades!A354&lt;&gt;"",IF(AND(Dades!A353="",Dades!B353="",Dades!C353="",Dades!D353="",Dades!E353="",Dades!F353="",Dades!G353="",Dades!H353="",Dades!I353="",Dades!J353="",Dades!K353="",Dades!L353="",Dades!M353="",Dades!N353="",Dades!O353=""),
"No es carregarà",
    IF(OR(Dades!A354="DIRECTA",Dades!A354="INDIRECTA"),Dades!A354,"Valor incorrecte")),
IF(Dades!B354="","","Camp obligatori"))</f>
        <v/>
      </c>
      <c r="B354" t="str">
        <f>IF(Dades!B354&lt;&gt;"",
IF(OR(Dades!B354="SERVEI PROFESSIONAL",
           Dades!B354="DESPESA PERSONAL",
           Dades!B354="ASSEGURANÇA",
           Dades!B354="DIETA",
           Dades!B354="AMORTITZACIO",
           Dades!B354="SUBMINISTRAMENT",
           Dades!B354="SERVEI GENERAL",
           Dades!B354="ALTRES"),
Dades!B354,"Valor incorrecte"),
IF(Dades!A354="","","Camp obligatori"))</f>
        <v/>
      </c>
      <c r="C354" s="6" t="str">
        <f>IF(Dades!C354&lt;&gt;"",
       IF(Dades!B354="DESPESA PERSONAL",
             IF(Q354="",Dades!C354,"Valor incorrecte"),
             Dades!C354),
IF(AND(Dades!B354&lt;&gt;"DIETA",Dades!B354&lt;&gt;"ALTRES"),
     IF(Dades!A354="", "", "Camp obligatori"),
      ""))</f>
        <v/>
      </c>
      <c r="D354" s="2" t="str">
        <f ca="1">IFERROR(IF(Dades!D354&lt;&gt;"",
       IF(OR(CELL("formato",Dades!D354)="D1",CELL("formato",Dades!D354)="D4"),Dades!D354+0,"Format incorrecte"),
      IF(Dades!A354="","","Camp obligatori")),"Valor incorrecte")</f>
        <v/>
      </c>
      <c r="E354" s="2" t="str">
        <f ca="1">IFERROR(IF(Dades!E354&lt;&gt;"",
       IF(OR(CELL("formato",Dades!E354)="D1",CELL("formato",Dades!E354)="D4"),Dades!E354+0,"Format incorrecte"),
      IF(Dades!A354="","","Camp obligatori")),"Valor incorrecte")</f>
        <v/>
      </c>
      <c r="F354" t="str">
        <f>IF(Dades!F354="",IF(Dades!A354="","",IF(Dades!B354="DESPESA PERSONAL","Camp obligatori","")),
IF(LEN(Dades!F354)&gt;255,"Longitud superada",Dades!F354))</f>
        <v/>
      </c>
      <c r="G354" t="str">
        <f>IF(Dades!G354&lt;&gt;"",Dades!G354,
IF(Dades!A354="","","Camp obligatori"))</f>
        <v/>
      </c>
      <c r="H354" t="str">
        <f>IF(Dades!H354="",IF(Dades!A354="","","Camp obligatori"),
IF(LEN(Dades!H354)&gt;255,"Longitud superada",Dades!H354))</f>
        <v/>
      </c>
      <c r="I354" s="7" t="str">
        <f>IFERROR(IF(Dades!I354&lt;&gt;"",
IF(TYPE(Dades!I354)=1,Dades!I354,"Format incorrecte"),
IF(Dades!A354="","","Camp obligatori")),"Valor incorrecte")</f>
        <v/>
      </c>
      <c r="J354" s="7" t="str">
        <f>IFERROR(IF(Dades!J354&lt;&gt;"",
       IF(TYPE(Dades!J354)=1,IF(Dades!I354&lt;Dades!J354,"Import incorrecte",Dades!J354),"Format incorrecte"),
IF(Dades!A354="","","")),"Valor incorrecte")</f>
        <v/>
      </c>
      <c r="K354" s="7" t="str">
        <f>IFERROR(IF(Dades!K354&lt;&gt;"",
IF(TYPE(Dades!K354)=1,Dades!K354,"Format incorrecte"),
IF(Dades!A354="","","Camp obligatori")),"Valor incorrecte")</f>
        <v/>
      </c>
      <c r="L354" s="7" t="str">
        <f>IFERROR(IF(Dades!L354&lt;&gt;"",
       IF(TYPE(Dades!L354)=1,IF(Dades!K354&lt;Dades!L354,"Import incorrecte",Dades!L354),"Format incorrecte"),
IF(Dades!A354="","","Camp obligatori")),"Valor incorrecte")</f>
        <v/>
      </c>
      <c r="M354" s="7" t="str">
        <f>IFERROR(IF(Dades!M354&lt;&gt;"",
IF(TYPE(Dades!M354)=1,Dades!M354,"Format incorrecte"),
IF(Dades!A354="","","")),"Valor incorrecte")</f>
        <v/>
      </c>
      <c r="N354" t="str">
        <f>IF(Dades!N354="","",
IF(LEN(Dades!N354)&gt;255,"Longitud superada",Dades!N354))</f>
        <v/>
      </c>
      <c r="O354" t="str">
        <f>IF(Dades!O354="","",
IF(LEN(Dades!O354)&gt;1000,"Longitud superada",Dades!O354))</f>
        <v/>
      </c>
      <c r="P354" t="str">
        <f>IF(OR(Dades!P354&lt;&gt;"",Dades!Q354&lt;&gt;"",Dades!R354&lt;&gt;"",Dades!S354&lt;&gt;"",Dades!T354&lt;&gt;"",Dades!U354&lt;&gt;"",Dades!V354&lt;&gt;""),"Buidar col P i endavant","")</f>
        <v/>
      </c>
      <c r="Q354" t="str">
        <f>IF(Dades!B354="DESPESA PERSONAL",
IFERROR(IF(
       AND(
         LEN(Dades!C354)=8,
         AND(ISNUMBER(VALUE(LEFT(Dades!C354,2))),VALUE(LEFT(Dades!C354,2))&gt;=1,VALUE(LEFT(Dades!C354,2))&lt;13),
         OR(MID(Dades!C354,3,1)="N",MID(Dades!C354,3,1)="E"),
         MID(Dades!C354,4,1)="/",
         AND(ISNUMBER(VALUE(RIGHT(Dades!C354,4))),VALUE(RIGHT(Dades!C354,4))&gt;=2000,VALUE(RIGHT(Dades!C354,4))&lt;2100)
       )
=FALSE,"Valor incorrecte",""),"Valor incorrecte"),"")</f>
        <v/>
      </c>
    </row>
    <row r="355" spans="1:17" x14ac:dyDescent="0.3">
      <c r="A355" t="str">
        <f>IF(Dades!A355&lt;&gt;"",IF(AND(Dades!A354="",Dades!B354="",Dades!C354="",Dades!D354="",Dades!E354="",Dades!F354="",Dades!G354="",Dades!H354="",Dades!I354="",Dades!J354="",Dades!K354="",Dades!L354="",Dades!M354="",Dades!N354="",Dades!O354=""),
"No es carregarà",
    IF(OR(Dades!A355="DIRECTA",Dades!A355="INDIRECTA"),Dades!A355,"Valor incorrecte")),
IF(Dades!B355="","","Camp obligatori"))</f>
        <v/>
      </c>
      <c r="B355" t="str">
        <f>IF(Dades!B355&lt;&gt;"",
IF(OR(Dades!B355="SERVEI PROFESSIONAL",
           Dades!B355="DESPESA PERSONAL",
           Dades!B355="ASSEGURANÇA",
           Dades!B355="DIETA",
           Dades!B355="AMORTITZACIO",
           Dades!B355="SUBMINISTRAMENT",
           Dades!B355="SERVEI GENERAL",
           Dades!B355="ALTRES"),
Dades!B355,"Valor incorrecte"),
IF(Dades!A355="","","Camp obligatori"))</f>
        <v/>
      </c>
      <c r="C355" s="6" t="str">
        <f>IF(Dades!C355&lt;&gt;"",
       IF(Dades!B355="DESPESA PERSONAL",
             IF(Q355="",Dades!C355,"Valor incorrecte"),
             Dades!C355),
IF(AND(Dades!B355&lt;&gt;"DIETA",Dades!B355&lt;&gt;"ALTRES"),
     IF(Dades!A355="", "", "Camp obligatori"),
      ""))</f>
        <v/>
      </c>
      <c r="D355" s="2" t="str">
        <f ca="1">IFERROR(IF(Dades!D355&lt;&gt;"",
       IF(OR(CELL("formato",Dades!D355)="D1",CELL("formato",Dades!D355)="D4"),Dades!D355+0,"Format incorrecte"),
      IF(Dades!A355="","","Camp obligatori")),"Valor incorrecte")</f>
        <v/>
      </c>
      <c r="E355" s="2" t="str">
        <f ca="1">IFERROR(IF(Dades!E355&lt;&gt;"",
       IF(OR(CELL("formato",Dades!E355)="D1",CELL("formato",Dades!E355)="D4"),Dades!E355+0,"Format incorrecte"),
      IF(Dades!A355="","","Camp obligatori")),"Valor incorrecte")</f>
        <v/>
      </c>
      <c r="F355" t="str">
        <f>IF(Dades!F355="",IF(Dades!A355="","",IF(Dades!B355="DESPESA PERSONAL","Camp obligatori","")),
IF(LEN(Dades!F355)&gt;255,"Longitud superada",Dades!F355))</f>
        <v/>
      </c>
      <c r="G355" t="str">
        <f>IF(Dades!G355&lt;&gt;"",Dades!G355,
IF(Dades!A355="","","Camp obligatori"))</f>
        <v/>
      </c>
      <c r="H355" t="str">
        <f>IF(Dades!H355="",IF(Dades!A355="","","Camp obligatori"),
IF(LEN(Dades!H355)&gt;255,"Longitud superada",Dades!H355))</f>
        <v/>
      </c>
      <c r="I355" s="7" t="str">
        <f>IFERROR(IF(Dades!I355&lt;&gt;"",
IF(TYPE(Dades!I355)=1,Dades!I355,"Format incorrecte"),
IF(Dades!A355="","","Camp obligatori")),"Valor incorrecte")</f>
        <v/>
      </c>
      <c r="J355" s="7" t="str">
        <f>IFERROR(IF(Dades!J355&lt;&gt;"",
       IF(TYPE(Dades!J355)=1,IF(Dades!I355&lt;Dades!J355,"Import incorrecte",Dades!J355),"Format incorrecte"),
IF(Dades!A355="","","")),"Valor incorrecte")</f>
        <v/>
      </c>
      <c r="K355" s="7" t="str">
        <f>IFERROR(IF(Dades!K355&lt;&gt;"",
IF(TYPE(Dades!K355)=1,Dades!K355,"Format incorrecte"),
IF(Dades!A355="","","Camp obligatori")),"Valor incorrecte")</f>
        <v/>
      </c>
      <c r="L355" s="7" t="str">
        <f>IFERROR(IF(Dades!L355&lt;&gt;"",
       IF(TYPE(Dades!L355)=1,IF(Dades!K355&lt;Dades!L355,"Import incorrecte",Dades!L355),"Format incorrecte"),
IF(Dades!A355="","","Camp obligatori")),"Valor incorrecte")</f>
        <v/>
      </c>
      <c r="M355" s="7" t="str">
        <f>IFERROR(IF(Dades!M355&lt;&gt;"",
IF(TYPE(Dades!M355)=1,Dades!M355,"Format incorrecte"),
IF(Dades!A355="","","")),"Valor incorrecte")</f>
        <v/>
      </c>
      <c r="N355" t="str">
        <f>IF(Dades!N355="","",
IF(LEN(Dades!N355)&gt;255,"Longitud superada",Dades!N355))</f>
        <v/>
      </c>
      <c r="O355" t="str">
        <f>IF(Dades!O355="","",
IF(LEN(Dades!O355)&gt;1000,"Longitud superada",Dades!O355))</f>
        <v/>
      </c>
      <c r="P355" t="str">
        <f>IF(OR(Dades!P355&lt;&gt;"",Dades!Q355&lt;&gt;"",Dades!R355&lt;&gt;"",Dades!S355&lt;&gt;"",Dades!T355&lt;&gt;"",Dades!U355&lt;&gt;"",Dades!V355&lt;&gt;""),"Buidar col P i endavant","")</f>
        <v/>
      </c>
      <c r="Q355" t="str">
        <f>IF(Dades!B355="DESPESA PERSONAL",
IFERROR(IF(
       AND(
         LEN(Dades!C355)=8,
         AND(ISNUMBER(VALUE(LEFT(Dades!C355,2))),VALUE(LEFT(Dades!C355,2))&gt;=1,VALUE(LEFT(Dades!C355,2))&lt;13),
         OR(MID(Dades!C355,3,1)="N",MID(Dades!C355,3,1)="E"),
         MID(Dades!C355,4,1)="/",
         AND(ISNUMBER(VALUE(RIGHT(Dades!C355,4))),VALUE(RIGHT(Dades!C355,4))&gt;=2000,VALUE(RIGHT(Dades!C355,4))&lt;2100)
       )
=FALSE,"Valor incorrecte",""),"Valor incorrecte"),"")</f>
        <v/>
      </c>
    </row>
    <row r="356" spans="1:17" x14ac:dyDescent="0.3">
      <c r="A356" t="str">
        <f>IF(Dades!A356&lt;&gt;"",IF(AND(Dades!A355="",Dades!B355="",Dades!C355="",Dades!D355="",Dades!E355="",Dades!F355="",Dades!G355="",Dades!H355="",Dades!I355="",Dades!J355="",Dades!K355="",Dades!L355="",Dades!M355="",Dades!N355="",Dades!O355=""),
"No es carregarà",
    IF(OR(Dades!A356="DIRECTA",Dades!A356="INDIRECTA"),Dades!A356,"Valor incorrecte")),
IF(Dades!B356="","","Camp obligatori"))</f>
        <v/>
      </c>
      <c r="B356" t="str">
        <f>IF(Dades!B356&lt;&gt;"",
IF(OR(Dades!B356="SERVEI PROFESSIONAL",
           Dades!B356="DESPESA PERSONAL",
           Dades!B356="ASSEGURANÇA",
           Dades!B356="DIETA",
           Dades!B356="AMORTITZACIO",
           Dades!B356="SUBMINISTRAMENT",
           Dades!B356="SERVEI GENERAL",
           Dades!B356="ALTRES"),
Dades!B356,"Valor incorrecte"),
IF(Dades!A356="","","Camp obligatori"))</f>
        <v/>
      </c>
      <c r="C356" s="6" t="str">
        <f>IF(Dades!C356&lt;&gt;"",
       IF(Dades!B356="DESPESA PERSONAL",
             IF(Q356="",Dades!C356,"Valor incorrecte"),
             Dades!C356),
IF(AND(Dades!B356&lt;&gt;"DIETA",Dades!B356&lt;&gt;"ALTRES"),
     IF(Dades!A356="", "", "Camp obligatori"),
      ""))</f>
        <v/>
      </c>
      <c r="D356" s="2" t="str">
        <f ca="1">IFERROR(IF(Dades!D356&lt;&gt;"",
       IF(OR(CELL("formato",Dades!D356)="D1",CELL("formato",Dades!D356)="D4"),Dades!D356+0,"Format incorrecte"),
      IF(Dades!A356="","","Camp obligatori")),"Valor incorrecte")</f>
        <v/>
      </c>
      <c r="E356" s="2" t="str">
        <f ca="1">IFERROR(IF(Dades!E356&lt;&gt;"",
       IF(OR(CELL("formato",Dades!E356)="D1",CELL("formato",Dades!E356)="D4"),Dades!E356+0,"Format incorrecte"),
      IF(Dades!A356="","","Camp obligatori")),"Valor incorrecte")</f>
        <v/>
      </c>
      <c r="F356" t="str">
        <f>IF(Dades!F356="",IF(Dades!A356="","",IF(Dades!B356="DESPESA PERSONAL","Camp obligatori","")),
IF(LEN(Dades!F356)&gt;255,"Longitud superada",Dades!F356))</f>
        <v/>
      </c>
      <c r="G356" t="str">
        <f>IF(Dades!G356&lt;&gt;"",Dades!G356,
IF(Dades!A356="","","Camp obligatori"))</f>
        <v/>
      </c>
      <c r="H356" t="str">
        <f>IF(Dades!H356="",IF(Dades!A356="","","Camp obligatori"),
IF(LEN(Dades!H356)&gt;255,"Longitud superada",Dades!H356))</f>
        <v/>
      </c>
      <c r="I356" s="7" t="str">
        <f>IFERROR(IF(Dades!I356&lt;&gt;"",
IF(TYPE(Dades!I356)=1,Dades!I356,"Format incorrecte"),
IF(Dades!A356="","","Camp obligatori")),"Valor incorrecte")</f>
        <v/>
      </c>
      <c r="J356" s="7" t="str">
        <f>IFERROR(IF(Dades!J356&lt;&gt;"",
       IF(TYPE(Dades!J356)=1,IF(Dades!I356&lt;Dades!J356,"Import incorrecte",Dades!J356),"Format incorrecte"),
IF(Dades!A356="","","")),"Valor incorrecte")</f>
        <v/>
      </c>
      <c r="K356" s="7" t="str">
        <f>IFERROR(IF(Dades!K356&lt;&gt;"",
IF(TYPE(Dades!K356)=1,Dades!K356,"Format incorrecte"),
IF(Dades!A356="","","Camp obligatori")),"Valor incorrecte")</f>
        <v/>
      </c>
      <c r="L356" s="7" t="str">
        <f>IFERROR(IF(Dades!L356&lt;&gt;"",
       IF(TYPE(Dades!L356)=1,IF(Dades!K356&lt;Dades!L356,"Import incorrecte",Dades!L356),"Format incorrecte"),
IF(Dades!A356="","","Camp obligatori")),"Valor incorrecte")</f>
        <v/>
      </c>
      <c r="M356" s="7" t="str">
        <f>IFERROR(IF(Dades!M356&lt;&gt;"",
IF(TYPE(Dades!M356)=1,Dades!M356,"Format incorrecte"),
IF(Dades!A356="","","")),"Valor incorrecte")</f>
        <v/>
      </c>
      <c r="N356" t="str">
        <f>IF(Dades!N356="","",
IF(LEN(Dades!N356)&gt;255,"Longitud superada",Dades!N356))</f>
        <v/>
      </c>
      <c r="O356" t="str">
        <f>IF(Dades!O356="","",
IF(LEN(Dades!O356)&gt;1000,"Longitud superada",Dades!O356))</f>
        <v/>
      </c>
      <c r="P356" t="str">
        <f>IF(OR(Dades!P356&lt;&gt;"",Dades!Q356&lt;&gt;"",Dades!R356&lt;&gt;"",Dades!S356&lt;&gt;"",Dades!T356&lt;&gt;"",Dades!U356&lt;&gt;"",Dades!V356&lt;&gt;""),"Buidar col P i endavant","")</f>
        <v/>
      </c>
      <c r="Q356" t="str">
        <f>IF(Dades!B356="DESPESA PERSONAL",
IFERROR(IF(
       AND(
         LEN(Dades!C356)=8,
         AND(ISNUMBER(VALUE(LEFT(Dades!C356,2))),VALUE(LEFT(Dades!C356,2))&gt;=1,VALUE(LEFT(Dades!C356,2))&lt;13),
         OR(MID(Dades!C356,3,1)="N",MID(Dades!C356,3,1)="E"),
         MID(Dades!C356,4,1)="/",
         AND(ISNUMBER(VALUE(RIGHT(Dades!C356,4))),VALUE(RIGHT(Dades!C356,4))&gt;=2000,VALUE(RIGHT(Dades!C356,4))&lt;2100)
       )
=FALSE,"Valor incorrecte",""),"Valor incorrecte"),"")</f>
        <v/>
      </c>
    </row>
    <row r="357" spans="1:17" x14ac:dyDescent="0.3">
      <c r="A357" t="str">
        <f>IF(Dades!A357&lt;&gt;"",IF(AND(Dades!A356="",Dades!B356="",Dades!C356="",Dades!D356="",Dades!E356="",Dades!F356="",Dades!G356="",Dades!H356="",Dades!I356="",Dades!J356="",Dades!K356="",Dades!L356="",Dades!M356="",Dades!N356="",Dades!O356=""),
"No es carregarà",
    IF(OR(Dades!A357="DIRECTA",Dades!A357="INDIRECTA"),Dades!A357,"Valor incorrecte")),
IF(Dades!B357="","","Camp obligatori"))</f>
        <v/>
      </c>
      <c r="B357" t="str">
        <f>IF(Dades!B357&lt;&gt;"",
IF(OR(Dades!B357="SERVEI PROFESSIONAL",
           Dades!B357="DESPESA PERSONAL",
           Dades!B357="ASSEGURANÇA",
           Dades!B357="DIETA",
           Dades!B357="AMORTITZACIO",
           Dades!B357="SUBMINISTRAMENT",
           Dades!B357="SERVEI GENERAL",
           Dades!B357="ALTRES"),
Dades!B357,"Valor incorrecte"),
IF(Dades!A357="","","Camp obligatori"))</f>
        <v/>
      </c>
      <c r="C357" s="6" t="str">
        <f>IF(Dades!C357&lt;&gt;"",
       IF(Dades!B357="DESPESA PERSONAL",
             IF(Q357="",Dades!C357,"Valor incorrecte"),
             Dades!C357),
IF(AND(Dades!B357&lt;&gt;"DIETA",Dades!B357&lt;&gt;"ALTRES"),
     IF(Dades!A357="", "", "Camp obligatori"),
      ""))</f>
        <v/>
      </c>
      <c r="D357" s="2" t="str">
        <f ca="1">IFERROR(IF(Dades!D357&lt;&gt;"",
       IF(OR(CELL("formato",Dades!D357)="D1",CELL("formato",Dades!D357)="D4"),Dades!D357+0,"Format incorrecte"),
      IF(Dades!A357="","","Camp obligatori")),"Valor incorrecte")</f>
        <v/>
      </c>
      <c r="E357" s="2" t="str">
        <f ca="1">IFERROR(IF(Dades!E357&lt;&gt;"",
       IF(OR(CELL("formato",Dades!E357)="D1",CELL("formato",Dades!E357)="D4"),Dades!E357+0,"Format incorrecte"),
      IF(Dades!A357="","","Camp obligatori")),"Valor incorrecte")</f>
        <v/>
      </c>
      <c r="F357" t="str">
        <f>IF(Dades!F357="",IF(Dades!A357="","",IF(Dades!B357="DESPESA PERSONAL","Camp obligatori","")),
IF(LEN(Dades!F357)&gt;255,"Longitud superada",Dades!F357))</f>
        <v/>
      </c>
      <c r="G357" t="str">
        <f>IF(Dades!G357&lt;&gt;"",Dades!G357,
IF(Dades!A357="","","Camp obligatori"))</f>
        <v/>
      </c>
      <c r="H357" t="str">
        <f>IF(Dades!H357="",IF(Dades!A357="","","Camp obligatori"),
IF(LEN(Dades!H357)&gt;255,"Longitud superada",Dades!H357))</f>
        <v/>
      </c>
      <c r="I357" s="7" t="str">
        <f>IFERROR(IF(Dades!I357&lt;&gt;"",
IF(TYPE(Dades!I357)=1,Dades!I357,"Format incorrecte"),
IF(Dades!A357="","","Camp obligatori")),"Valor incorrecte")</f>
        <v/>
      </c>
      <c r="J357" s="7" t="str">
        <f>IFERROR(IF(Dades!J357&lt;&gt;"",
       IF(TYPE(Dades!J357)=1,IF(Dades!I357&lt;Dades!J357,"Import incorrecte",Dades!J357),"Format incorrecte"),
IF(Dades!A357="","","")),"Valor incorrecte")</f>
        <v/>
      </c>
      <c r="K357" s="7" t="str">
        <f>IFERROR(IF(Dades!K357&lt;&gt;"",
IF(TYPE(Dades!K357)=1,Dades!K357,"Format incorrecte"),
IF(Dades!A357="","","Camp obligatori")),"Valor incorrecte")</f>
        <v/>
      </c>
      <c r="L357" s="7" t="str">
        <f>IFERROR(IF(Dades!L357&lt;&gt;"",
       IF(TYPE(Dades!L357)=1,IF(Dades!K357&lt;Dades!L357,"Import incorrecte",Dades!L357),"Format incorrecte"),
IF(Dades!A357="","","Camp obligatori")),"Valor incorrecte")</f>
        <v/>
      </c>
      <c r="M357" s="7" t="str">
        <f>IFERROR(IF(Dades!M357&lt;&gt;"",
IF(TYPE(Dades!M357)=1,Dades!M357,"Format incorrecte"),
IF(Dades!A357="","","")),"Valor incorrecte")</f>
        <v/>
      </c>
      <c r="N357" t="str">
        <f>IF(Dades!N357="","",
IF(LEN(Dades!N357)&gt;255,"Longitud superada",Dades!N357))</f>
        <v/>
      </c>
      <c r="O357" t="str">
        <f>IF(Dades!O357="","",
IF(LEN(Dades!O357)&gt;1000,"Longitud superada",Dades!O357))</f>
        <v/>
      </c>
      <c r="P357" t="str">
        <f>IF(OR(Dades!P357&lt;&gt;"",Dades!Q357&lt;&gt;"",Dades!R357&lt;&gt;"",Dades!S357&lt;&gt;"",Dades!T357&lt;&gt;"",Dades!U357&lt;&gt;"",Dades!V357&lt;&gt;""),"Buidar col P i endavant","")</f>
        <v/>
      </c>
      <c r="Q357" t="str">
        <f>IF(Dades!B357="DESPESA PERSONAL",
IFERROR(IF(
       AND(
         LEN(Dades!C357)=8,
         AND(ISNUMBER(VALUE(LEFT(Dades!C357,2))),VALUE(LEFT(Dades!C357,2))&gt;=1,VALUE(LEFT(Dades!C357,2))&lt;13),
         OR(MID(Dades!C357,3,1)="N",MID(Dades!C357,3,1)="E"),
         MID(Dades!C357,4,1)="/",
         AND(ISNUMBER(VALUE(RIGHT(Dades!C357,4))),VALUE(RIGHT(Dades!C357,4))&gt;=2000,VALUE(RIGHT(Dades!C357,4))&lt;2100)
       )
=FALSE,"Valor incorrecte",""),"Valor incorrecte"),"")</f>
        <v/>
      </c>
    </row>
    <row r="358" spans="1:17" x14ac:dyDescent="0.3">
      <c r="A358" t="str">
        <f>IF(Dades!A358&lt;&gt;"",IF(AND(Dades!A357="",Dades!B357="",Dades!C357="",Dades!D357="",Dades!E357="",Dades!F357="",Dades!G357="",Dades!H357="",Dades!I357="",Dades!J357="",Dades!K357="",Dades!L357="",Dades!M357="",Dades!N357="",Dades!O357=""),
"No es carregarà",
    IF(OR(Dades!A358="DIRECTA",Dades!A358="INDIRECTA"),Dades!A358,"Valor incorrecte")),
IF(Dades!B358="","","Camp obligatori"))</f>
        <v/>
      </c>
      <c r="B358" t="str">
        <f>IF(Dades!B358&lt;&gt;"",
IF(OR(Dades!B358="SERVEI PROFESSIONAL",
           Dades!B358="DESPESA PERSONAL",
           Dades!B358="ASSEGURANÇA",
           Dades!B358="DIETA",
           Dades!B358="AMORTITZACIO",
           Dades!B358="SUBMINISTRAMENT",
           Dades!B358="SERVEI GENERAL",
           Dades!B358="ALTRES"),
Dades!B358,"Valor incorrecte"),
IF(Dades!A358="","","Camp obligatori"))</f>
        <v/>
      </c>
      <c r="C358" s="6" t="str">
        <f>IF(Dades!C358&lt;&gt;"",
       IF(Dades!B358="DESPESA PERSONAL",
             IF(Q358="",Dades!C358,"Valor incorrecte"),
             Dades!C358),
IF(AND(Dades!B358&lt;&gt;"DIETA",Dades!B358&lt;&gt;"ALTRES"),
     IF(Dades!A358="", "", "Camp obligatori"),
      ""))</f>
        <v/>
      </c>
      <c r="D358" s="2" t="str">
        <f ca="1">IFERROR(IF(Dades!D358&lt;&gt;"",
       IF(OR(CELL("formato",Dades!D358)="D1",CELL("formato",Dades!D358)="D4"),Dades!D358+0,"Format incorrecte"),
      IF(Dades!A358="","","Camp obligatori")),"Valor incorrecte")</f>
        <v/>
      </c>
      <c r="E358" s="2" t="str">
        <f ca="1">IFERROR(IF(Dades!E358&lt;&gt;"",
       IF(OR(CELL("formato",Dades!E358)="D1",CELL("formato",Dades!E358)="D4"),Dades!E358+0,"Format incorrecte"),
      IF(Dades!A358="","","Camp obligatori")),"Valor incorrecte")</f>
        <v/>
      </c>
      <c r="F358" t="str">
        <f>IF(Dades!F358="",IF(Dades!A358="","",IF(Dades!B358="DESPESA PERSONAL","Camp obligatori","")),
IF(LEN(Dades!F358)&gt;255,"Longitud superada",Dades!F358))</f>
        <v/>
      </c>
      <c r="G358" t="str">
        <f>IF(Dades!G358&lt;&gt;"",Dades!G358,
IF(Dades!A358="","","Camp obligatori"))</f>
        <v/>
      </c>
      <c r="H358" t="str">
        <f>IF(Dades!H358="",IF(Dades!A358="","","Camp obligatori"),
IF(LEN(Dades!H358)&gt;255,"Longitud superada",Dades!H358))</f>
        <v/>
      </c>
      <c r="I358" s="7" t="str">
        <f>IFERROR(IF(Dades!I358&lt;&gt;"",
IF(TYPE(Dades!I358)=1,Dades!I358,"Format incorrecte"),
IF(Dades!A358="","","Camp obligatori")),"Valor incorrecte")</f>
        <v/>
      </c>
      <c r="J358" s="7" t="str">
        <f>IFERROR(IF(Dades!J358&lt;&gt;"",
       IF(TYPE(Dades!J358)=1,IF(Dades!I358&lt;Dades!J358,"Import incorrecte",Dades!J358),"Format incorrecte"),
IF(Dades!A358="","","")),"Valor incorrecte")</f>
        <v/>
      </c>
      <c r="K358" s="7" t="str">
        <f>IFERROR(IF(Dades!K358&lt;&gt;"",
IF(TYPE(Dades!K358)=1,Dades!K358,"Format incorrecte"),
IF(Dades!A358="","","Camp obligatori")),"Valor incorrecte")</f>
        <v/>
      </c>
      <c r="L358" s="7" t="str">
        <f>IFERROR(IF(Dades!L358&lt;&gt;"",
       IF(TYPE(Dades!L358)=1,IF(Dades!K358&lt;Dades!L358,"Import incorrecte",Dades!L358),"Format incorrecte"),
IF(Dades!A358="","","Camp obligatori")),"Valor incorrecte")</f>
        <v/>
      </c>
      <c r="M358" s="7" t="str">
        <f>IFERROR(IF(Dades!M358&lt;&gt;"",
IF(TYPE(Dades!M358)=1,Dades!M358,"Format incorrecte"),
IF(Dades!A358="","","")),"Valor incorrecte")</f>
        <v/>
      </c>
      <c r="N358" t="str">
        <f>IF(Dades!N358="","",
IF(LEN(Dades!N358)&gt;255,"Longitud superada",Dades!N358))</f>
        <v/>
      </c>
      <c r="O358" t="str">
        <f>IF(Dades!O358="","",
IF(LEN(Dades!O358)&gt;1000,"Longitud superada",Dades!O358))</f>
        <v/>
      </c>
      <c r="P358" t="str">
        <f>IF(OR(Dades!P358&lt;&gt;"",Dades!Q358&lt;&gt;"",Dades!R358&lt;&gt;"",Dades!S358&lt;&gt;"",Dades!T358&lt;&gt;"",Dades!U358&lt;&gt;"",Dades!V358&lt;&gt;""),"Buidar col P i endavant","")</f>
        <v/>
      </c>
      <c r="Q358" t="str">
        <f>IF(Dades!B358="DESPESA PERSONAL",
IFERROR(IF(
       AND(
         LEN(Dades!C358)=8,
         AND(ISNUMBER(VALUE(LEFT(Dades!C358,2))),VALUE(LEFT(Dades!C358,2))&gt;=1,VALUE(LEFT(Dades!C358,2))&lt;13),
         OR(MID(Dades!C358,3,1)="N",MID(Dades!C358,3,1)="E"),
         MID(Dades!C358,4,1)="/",
         AND(ISNUMBER(VALUE(RIGHT(Dades!C358,4))),VALUE(RIGHT(Dades!C358,4))&gt;=2000,VALUE(RIGHT(Dades!C358,4))&lt;2100)
       )
=FALSE,"Valor incorrecte",""),"Valor incorrecte"),"")</f>
        <v/>
      </c>
    </row>
    <row r="359" spans="1:17" x14ac:dyDescent="0.3">
      <c r="A359" t="str">
        <f>IF(Dades!A359&lt;&gt;"",IF(AND(Dades!A358="",Dades!B358="",Dades!C358="",Dades!D358="",Dades!E358="",Dades!F358="",Dades!G358="",Dades!H358="",Dades!I358="",Dades!J358="",Dades!K358="",Dades!L358="",Dades!M358="",Dades!N358="",Dades!O358=""),
"No es carregarà",
    IF(OR(Dades!A359="DIRECTA",Dades!A359="INDIRECTA"),Dades!A359,"Valor incorrecte")),
IF(Dades!B359="","","Camp obligatori"))</f>
        <v/>
      </c>
      <c r="B359" t="str">
        <f>IF(Dades!B359&lt;&gt;"",
IF(OR(Dades!B359="SERVEI PROFESSIONAL",
           Dades!B359="DESPESA PERSONAL",
           Dades!B359="ASSEGURANÇA",
           Dades!B359="DIETA",
           Dades!B359="AMORTITZACIO",
           Dades!B359="SUBMINISTRAMENT",
           Dades!B359="SERVEI GENERAL",
           Dades!B359="ALTRES"),
Dades!B359,"Valor incorrecte"),
IF(Dades!A359="","","Camp obligatori"))</f>
        <v/>
      </c>
      <c r="C359" s="6" t="str">
        <f>IF(Dades!C359&lt;&gt;"",
       IF(Dades!B359="DESPESA PERSONAL",
             IF(Q359="",Dades!C359,"Valor incorrecte"),
             Dades!C359),
IF(AND(Dades!B359&lt;&gt;"DIETA",Dades!B359&lt;&gt;"ALTRES"),
     IF(Dades!A359="", "", "Camp obligatori"),
      ""))</f>
        <v/>
      </c>
      <c r="D359" s="2" t="str">
        <f ca="1">IFERROR(IF(Dades!D359&lt;&gt;"",
       IF(OR(CELL("formato",Dades!D359)="D1",CELL("formato",Dades!D359)="D4"),Dades!D359+0,"Format incorrecte"),
      IF(Dades!A359="","","Camp obligatori")),"Valor incorrecte")</f>
        <v/>
      </c>
      <c r="E359" s="2" t="str">
        <f ca="1">IFERROR(IF(Dades!E359&lt;&gt;"",
       IF(OR(CELL("formato",Dades!E359)="D1",CELL("formato",Dades!E359)="D4"),Dades!E359+0,"Format incorrecte"),
      IF(Dades!A359="","","Camp obligatori")),"Valor incorrecte")</f>
        <v/>
      </c>
      <c r="F359" t="str">
        <f>IF(Dades!F359="",IF(Dades!A359="","",IF(Dades!B359="DESPESA PERSONAL","Camp obligatori","")),
IF(LEN(Dades!F359)&gt;255,"Longitud superada",Dades!F359))</f>
        <v/>
      </c>
      <c r="G359" t="str">
        <f>IF(Dades!G359&lt;&gt;"",Dades!G359,
IF(Dades!A359="","","Camp obligatori"))</f>
        <v/>
      </c>
      <c r="H359" t="str">
        <f>IF(Dades!H359="",IF(Dades!A359="","","Camp obligatori"),
IF(LEN(Dades!H359)&gt;255,"Longitud superada",Dades!H359))</f>
        <v/>
      </c>
      <c r="I359" s="7" t="str">
        <f>IFERROR(IF(Dades!I359&lt;&gt;"",
IF(TYPE(Dades!I359)=1,Dades!I359,"Format incorrecte"),
IF(Dades!A359="","","Camp obligatori")),"Valor incorrecte")</f>
        <v/>
      </c>
      <c r="J359" s="7" t="str">
        <f>IFERROR(IF(Dades!J359&lt;&gt;"",
       IF(TYPE(Dades!J359)=1,IF(Dades!I359&lt;Dades!J359,"Import incorrecte",Dades!J359),"Format incorrecte"),
IF(Dades!A359="","","")),"Valor incorrecte")</f>
        <v/>
      </c>
      <c r="K359" s="7" t="str">
        <f>IFERROR(IF(Dades!K359&lt;&gt;"",
IF(TYPE(Dades!K359)=1,Dades!K359,"Format incorrecte"),
IF(Dades!A359="","","Camp obligatori")),"Valor incorrecte")</f>
        <v/>
      </c>
      <c r="L359" s="7" t="str">
        <f>IFERROR(IF(Dades!L359&lt;&gt;"",
       IF(TYPE(Dades!L359)=1,IF(Dades!K359&lt;Dades!L359,"Import incorrecte",Dades!L359),"Format incorrecte"),
IF(Dades!A359="","","Camp obligatori")),"Valor incorrecte")</f>
        <v/>
      </c>
      <c r="M359" s="7" t="str">
        <f>IFERROR(IF(Dades!M359&lt;&gt;"",
IF(TYPE(Dades!M359)=1,Dades!M359,"Format incorrecte"),
IF(Dades!A359="","","")),"Valor incorrecte")</f>
        <v/>
      </c>
      <c r="N359" t="str">
        <f>IF(Dades!N359="","",
IF(LEN(Dades!N359)&gt;255,"Longitud superada",Dades!N359))</f>
        <v/>
      </c>
      <c r="O359" t="str">
        <f>IF(Dades!O359="","",
IF(LEN(Dades!O359)&gt;1000,"Longitud superada",Dades!O359))</f>
        <v/>
      </c>
      <c r="P359" t="str">
        <f>IF(OR(Dades!P359&lt;&gt;"",Dades!Q359&lt;&gt;"",Dades!R359&lt;&gt;"",Dades!S359&lt;&gt;"",Dades!T359&lt;&gt;"",Dades!U359&lt;&gt;"",Dades!V359&lt;&gt;""),"Buidar col P i endavant","")</f>
        <v/>
      </c>
      <c r="Q359" t="str">
        <f>IF(Dades!B359="DESPESA PERSONAL",
IFERROR(IF(
       AND(
         LEN(Dades!C359)=8,
         AND(ISNUMBER(VALUE(LEFT(Dades!C359,2))),VALUE(LEFT(Dades!C359,2))&gt;=1,VALUE(LEFT(Dades!C359,2))&lt;13),
         OR(MID(Dades!C359,3,1)="N",MID(Dades!C359,3,1)="E"),
         MID(Dades!C359,4,1)="/",
         AND(ISNUMBER(VALUE(RIGHT(Dades!C359,4))),VALUE(RIGHT(Dades!C359,4))&gt;=2000,VALUE(RIGHT(Dades!C359,4))&lt;2100)
       )
=FALSE,"Valor incorrecte",""),"Valor incorrecte"),"")</f>
        <v/>
      </c>
    </row>
    <row r="360" spans="1:17" x14ac:dyDescent="0.3">
      <c r="A360" t="str">
        <f>IF(Dades!A360&lt;&gt;"",IF(AND(Dades!A359="",Dades!B359="",Dades!C359="",Dades!D359="",Dades!E359="",Dades!F359="",Dades!G359="",Dades!H359="",Dades!I359="",Dades!J359="",Dades!K359="",Dades!L359="",Dades!M359="",Dades!N359="",Dades!O359=""),
"No es carregarà",
    IF(OR(Dades!A360="DIRECTA",Dades!A360="INDIRECTA"),Dades!A360,"Valor incorrecte")),
IF(Dades!B360="","","Camp obligatori"))</f>
        <v/>
      </c>
      <c r="B360" t="str">
        <f>IF(Dades!B360&lt;&gt;"",
IF(OR(Dades!B360="SERVEI PROFESSIONAL",
           Dades!B360="DESPESA PERSONAL",
           Dades!B360="ASSEGURANÇA",
           Dades!B360="DIETA",
           Dades!B360="AMORTITZACIO",
           Dades!B360="SUBMINISTRAMENT",
           Dades!B360="SERVEI GENERAL",
           Dades!B360="ALTRES"),
Dades!B360,"Valor incorrecte"),
IF(Dades!A360="","","Camp obligatori"))</f>
        <v/>
      </c>
      <c r="C360" s="6" t="str">
        <f>IF(Dades!C360&lt;&gt;"",
       IF(Dades!B360="DESPESA PERSONAL",
             IF(Q360="",Dades!C360,"Valor incorrecte"),
             Dades!C360),
IF(AND(Dades!B360&lt;&gt;"DIETA",Dades!B360&lt;&gt;"ALTRES"),
     IF(Dades!A360="", "", "Camp obligatori"),
      ""))</f>
        <v/>
      </c>
      <c r="D360" s="2" t="str">
        <f ca="1">IFERROR(IF(Dades!D360&lt;&gt;"",
       IF(OR(CELL("formato",Dades!D360)="D1",CELL("formato",Dades!D360)="D4"),Dades!D360+0,"Format incorrecte"),
      IF(Dades!A360="","","Camp obligatori")),"Valor incorrecte")</f>
        <v/>
      </c>
      <c r="E360" s="2" t="str">
        <f ca="1">IFERROR(IF(Dades!E360&lt;&gt;"",
       IF(OR(CELL("formato",Dades!E360)="D1",CELL("formato",Dades!E360)="D4"),Dades!E360+0,"Format incorrecte"),
      IF(Dades!A360="","","Camp obligatori")),"Valor incorrecte")</f>
        <v/>
      </c>
      <c r="F360" t="str">
        <f>IF(Dades!F360="",IF(Dades!A360="","",IF(Dades!B360="DESPESA PERSONAL","Camp obligatori","")),
IF(LEN(Dades!F360)&gt;255,"Longitud superada",Dades!F360))</f>
        <v/>
      </c>
      <c r="G360" t="str">
        <f>IF(Dades!G360&lt;&gt;"",Dades!G360,
IF(Dades!A360="","","Camp obligatori"))</f>
        <v/>
      </c>
      <c r="H360" t="str">
        <f>IF(Dades!H360="",IF(Dades!A360="","","Camp obligatori"),
IF(LEN(Dades!H360)&gt;255,"Longitud superada",Dades!H360))</f>
        <v/>
      </c>
      <c r="I360" s="7" t="str">
        <f>IFERROR(IF(Dades!I360&lt;&gt;"",
IF(TYPE(Dades!I360)=1,Dades!I360,"Format incorrecte"),
IF(Dades!A360="","","Camp obligatori")),"Valor incorrecte")</f>
        <v/>
      </c>
      <c r="J360" s="7" t="str">
        <f>IFERROR(IF(Dades!J360&lt;&gt;"",
       IF(TYPE(Dades!J360)=1,IF(Dades!I360&lt;Dades!J360,"Import incorrecte",Dades!J360),"Format incorrecte"),
IF(Dades!A360="","","")),"Valor incorrecte")</f>
        <v/>
      </c>
      <c r="K360" s="7" t="str">
        <f>IFERROR(IF(Dades!K360&lt;&gt;"",
IF(TYPE(Dades!K360)=1,Dades!K360,"Format incorrecte"),
IF(Dades!A360="","","Camp obligatori")),"Valor incorrecte")</f>
        <v/>
      </c>
      <c r="L360" s="7" t="str">
        <f>IFERROR(IF(Dades!L360&lt;&gt;"",
       IF(TYPE(Dades!L360)=1,IF(Dades!K360&lt;Dades!L360,"Import incorrecte",Dades!L360),"Format incorrecte"),
IF(Dades!A360="","","Camp obligatori")),"Valor incorrecte")</f>
        <v/>
      </c>
      <c r="M360" s="7" t="str">
        <f>IFERROR(IF(Dades!M360&lt;&gt;"",
IF(TYPE(Dades!M360)=1,Dades!M360,"Format incorrecte"),
IF(Dades!A360="","","")),"Valor incorrecte")</f>
        <v/>
      </c>
      <c r="N360" t="str">
        <f>IF(Dades!N360="","",
IF(LEN(Dades!N360)&gt;255,"Longitud superada",Dades!N360))</f>
        <v/>
      </c>
      <c r="O360" t="str">
        <f>IF(Dades!O360="","",
IF(LEN(Dades!O360)&gt;1000,"Longitud superada",Dades!O360))</f>
        <v/>
      </c>
      <c r="P360" t="str">
        <f>IF(OR(Dades!P360&lt;&gt;"",Dades!Q360&lt;&gt;"",Dades!R360&lt;&gt;"",Dades!S360&lt;&gt;"",Dades!T360&lt;&gt;"",Dades!U360&lt;&gt;"",Dades!V360&lt;&gt;""),"Buidar col P i endavant","")</f>
        <v/>
      </c>
      <c r="Q360" t="str">
        <f>IF(Dades!B360="DESPESA PERSONAL",
IFERROR(IF(
       AND(
         LEN(Dades!C360)=8,
         AND(ISNUMBER(VALUE(LEFT(Dades!C360,2))),VALUE(LEFT(Dades!C360,2))&gt;=1,VALUE(LEFT(Dades!C360,2))&lt;13),
         OR(MID(Dades!C360,3,1)="N",MID(Dades!C360,3,1)="E"),
         MID(Dades!C360,4,1)="/",
         AND(ISNUMBER(VALUE(RIGHT(Dades!C360,4))),VALUE(RIGHT(Dades!C360,4))&gt;=2000,VALUE(RIGHT(Dades!C360,4))&lt;2100)
       )
=FALSE,"Valor incorrecte",""),"Valor incorrecte"),"")</f>
        <v/>
      </c>
    </row>
    <row r="361" spans="1:17" x14ac:dyDescent="0.3">
      <c r="A361" t="str">
        <f>IF(Dades!A361&lt;&gt;"",IF(AND(Dades!A360="",Dades!B360="",Dades!C360="",Dades!D360="",Dades!E360="",Dades!F360="",Dades!G360="",Dades!H360="",Dades!I360="",Dades!J360="",Dades!K360="",Dades!L360="",Dades!M360="",Dades!N360="",Dades!O360=""),
"No es carregarà",
    IF(OR(Dades!A361="DIRECTA",Dades!A361="INDIRECTA"),Dades!A361,"Valor incorrecte")),
IF(Dades!B361="","","Camp obligatori"))</f>
        <v/>
      </c>
      <c r="B361" t="str">
        <f>IF(Dades!B361&lt;&gt;"",
IF(OR(Dades!B361="SERVEI PROFESSIONAL",
           Dades!B361="DESPESA PERSONAL",
           Dades!B361="ASSEGURANÇA",
           Dades!B361="DIETA",
           Dades!B361="AMORTITZACIO",
           Dades!B361="SUBMINISTRAMENT",
           Dades!B361="SERVEI GENERAL",
           Dades!B361="ALTRES"),
Dades!B361,"Valor incorrecte"),
IF(Dades!A361="","","Camp obligatori"))</f>
        <v/>
      </c>
      <c r="C361" s="6" t="str">
        <f>IF(Dades!C361&lt;&gt;"",
       IF(Dades!B361="DESPESA PERSONAL",
             IF(Q361="",Dades!C361,"Valor incorrecte"),
             Dades!C361),
IF(AND(Dades!B361&lt;&gt;"DIETA",Dades!B361&lt;&gt;"ALTRES"),
     IF(Dades!A361="", "", "Camp obligatori"),
      ""))</f>
        <v/>
      </c>
      <c r="D361" s="2" t="str">
        <f ca="1">IFERROR(IF(Dades!D361&lt;&gt;"",
       IF(OR(CELL("formato",Dades!D361)="D1",CELL("formato",Dades!D361)="D4"),Dades!D361+0,"Format incorrecte"),
      IF(Dades!A361="","","Camp obligatori")),"Valor incorrecte")</f>
        <v/>
      </c>
      <c r="E361" s="2" t="str">
        <f ca="1">IFERROR(IF(Dades!E361&lt;&gt;"",
       IF(OR(CELL("formato",Dades!E361)="D1",CELL("formato",Dades!E361)="D4"),Dades!E361+0,"Format incorrecte"),
      IF(Dades!A361="","","Camp obligatori")),"Valor incorrecte")</f>
        <v/>
      </c>
      <c r="F361" t="str">
        <f>IF(Dades!F361="",IF(Dades!A361="","",IF(Dades!B361="DESPESA PERSONAL","Camp obligatori","")),
IF(LEN(Dades!F361)&gt;255,"Longitud superada",Dades!F361))</f>
        <v/>
      </c>
      <c r="G361" t="str">
        <f>IF(Dades!G361&lt;&gt;"",Dades!G361,
IF(Dades!A361="","","Camp obligatori"))</f>
        <v/>
      </c>
      <c r="H361" t="str">
        <f>IF(Dades!H361="",IF(Dades!A361="","","Camp obligatori"),
IF(LEN(Dades!H361)&gt;255,"Longitud superada",Dades!H361))</f>
        <v/>
      </c>
      <c r="I361" s="7" t="str">
        <f>IFERROR(IF(Dades!I361&lt;&gt;"",
IF(TYPE(Dades!I361)=1,Dades!I361,"Format incorrecte"),
IF(Dades!A361="","","Camp obligatori")),"Valor incorrecte")</f>
        <v/>
      </c>
      <c r="J361" s="7" t="str">
        <f>IFERROR(IF(Dades!J361&lt;&gt;"",
       IF(TYPE(Dades!J361)=1,IF(Dades!I361&lt;Dades!J361,"Import incorrecte",Dades!J361),"Format incorrecte"),
IF(Dades!A361="","","")),"Valor incorrecte")</f>
        <v/>
      </c>
      <c r="K361" s="7" t="str">
        <f>IFERROR(IF(Dades!K361&lt;&gt;"",
IF(TYPE(Dades!K361)=1,Dades!K361,"Format incorrecte"),
IF(Dades!A361="","","Camp obligatori")),"Valor incorrecte")</f>
        <v/>
      </c>
      <c r="L361" s="7" t="str">
        <f>IFERROR(IF(Dades!L361&lt;&gt;"",
       IF(TYPE(Dades!L361)=1,IF(Dades!K361&lt;Dades!L361,"Import incorrecte",Dades!L361),"Format incorrecte"),
IF(Dades!A361="","","Camp obligatori")),"Valor incorrecte")</f>
        <v/>
      </c>
      <c r="M361" s="7" t="str">
        <f>IFERROR(IF(Dades!M361&lt;&gt;"",
IF(TYPE(Dades!M361)=1,Dades!M361,"Format incorrecte"),
IF(Dades!A361="","","")),"Valor incorrecte")</f>
        <v/>
      </c>
      <c r="N361" t="str">
        <f>IF(Dades!N361="","",
IF(LEN(Dades!N361)&gt;255,"Longitud superada",Dades!N361))</f>
        <v/>
      </c>
      <c r="O361" t="str">
        <f>IF(Dades!O361="","",
IF(LEN(Dades!O361)&gt;1000,"Longitud superada",Dades!O361))</f>
        <v/>
      </c>
      <c r="P361" t="str">
        <f>IF(OR(Dades!P361&lt;&gt;"",Dades!Q361&lt;&gt;"",Dades!R361&lt;&gt;"",Dades!S361&lt;&gt;"",Dades!T361&lt;&gt;"",Dades!U361&lt;&gt;"",Dades!V361&lt;&gt;""),"Buidar col P i endavant","")</f>
        <v/>
      </c>
      <c r="Q361" t="str">
        <f>IF(Dades!B361="DESPESA PERSONAL",
IFERROR(IF(
       AND(
         LEN(Dades!C361)=8,
         AND(ISNUMBER(VALUE(LEFT(Dades!C361,2))),VALUE(LEFT(Dades!C361,2))&gt;=1,VALUE(LEFT(Dades!C361,2))&lt;13),
         OR(MID(Dades!C361,3,1)="N",MID(Dades!C361,3,1)="E"),
         MID(Dades!C361,4,1)="/",
         AND(ISNUMBER(VALUE(RIGHT(Dades!C361,4))),VALUE(RIGHT(Dades!C361,4))&gt;=2000,VALUE(RIGHT(Dades!C361,4))&lt;2100)
       )
=FALSE,"Valor incorrecte",""),"Valor incorrecte"),"")</f>
        <v/>
      </c>
    </row>
    <row r="362" spans="1:17" x14ac:dyDescent="0.3">
      <c r="A362" t="str">
        <f>IF(Dades!A362&lt;&gt;"",IF(AND(Dades!A361="",Dades!B361="",Dades!C361="",Dades!D361="",Dades!E361="",Dades!F361="",Dades!G361="",Dades!H361="",Dades!I361="",Dades!J361="",Dades!K361="",Dades!L361="",Dades!M361="",Dades!N361="",Dades!O361=""),
"No es carregarà",
    IF(OR(Dades!A362="DIRECTA",Dades!A362="INDIRECTA"),Dades!A362,"Valor incorrecte")),
IF(Dades!B362="","","Camp obligatori"))</f>
        <v/>
      </c>
      <c r="B362" t="str">
        <f>IF(Dades!B362&lt;&gt;"",
IF(OR(Dades!B362="SERVEI PROFESSIONAL",
           Dades!B362="DESPESA PERSONAL",
           Dades!B362="ASSEGURANÇA",
           Dades!B362="DIETA",
           Dades!B362="AMORTITZACIO",
           Dades!B362="SUBMINISTRAMENT",
           Dades!B362="SERVEI GENERAL",
           Dades!B362="ALTRES"),
Dades!B362,"Valor incorrecte"),
IF(Dades!A362="","","Camp obligatori"))</f>
        <v/>
      </c>
      <c r="C362" s="6" t="str">
        <f>IF(Dades!C362&lt;&gt;"",
       IF(Dades!B362="DESPESA PERSONAL",
             IF(Q362="",Dades!C362,"Valor incorrecte"),
             Dades!C362),
IF(AND(Dades!B362&lt;&gt;"DIETA",Dades!B362&lt;&gt;"ALTRES"),
     IF(Dades!A362="", "", "Camp obligatori"),
      ""))</f>
        <v/>
      </c>
      <c r="D362" s="2" t="str">
        <f ca="1">IFERROR(IF(Dades!D362&lt;&gt;"",
       IF(OR(CELL("formato",Dades!D362)="D1",CELL("formato",Dades!D362)="D4"),Dades!D362+0,"Format incorrecte"),
      IF(Dades!A362="","","Camp obligatori")),"Valor incorrecte")</f>
        <v/>
      </c>
      <c r="E362" s="2" t="str">
        <f ca="1">IFERROR(IF(Dades!E362&lt;&gt;"",
       IF(OR(CELL("formato",Dades!E362)="D1",CELL("formato",Dades!E362)="D4"),Dades!E362+0,"Format incorrecte"),
      IF(Dades!A362="","","Camp obligatori")),"Valor incorrecte")</f>
        <v/>
      </c>
      <c r="F362" t="str">
        <f>IF(Dades!F362="",IF(Dades!A362="","",IF(Dades!B362="DESPESA PERSONAL","Camp obligatori","")),
IF(LEN(Dades!F362)&gt;255,"Longitud superada",Dades!F362))</f>
        <v/>
      </c>
      <c r="G362" t="str">
        <f>IF(Dades!G362&lt;&gt;"",Dades!G362,
IF(Dades!A362="","","Camp obligatori"))</f>
        <v/>
      </c>
      <c r="H362" t="str">
        <f>IF(Dades!H362="",IF(Dades!A362="","","Camp obligatori"),
IF(LEN(Dades!H362)&gt;255,"Longitud superada",Dades!H362))</f>
        <v/>
      </c>
      <c r="I362" s="7" t="str">
        <f>IFERROR(IF(Dades!I362&lt;&gt;"",
IF(TYPE(Dades!I362)=1,Dades!I362,"Format incorrecte"),
IF(Dades!A362="","","Camp obligatori")),"Valor incorrecte")</f>
        <v/>
      </c>
      <c r="J362" s="7" t="str">
        <f>IFERROR(IF(Dades!J362&lt;&gt;"",
       IF(TYPE(Dades!J362)=1,IF(Dades!I362&lt;Dades!J362,"Import incorrecte",Dades!J362),"Format incorrecte"),
IF(Dades!A362="","","")),"Valor incorrecte")</f>
        <v/>
      </c>
      <c r="K362" s="7" t="str">
        <f>IFERROR(IF(Dades!K362&lt;&gt;"",
IF(TYPE(Dades!K362)=1,Dades!K362,"Format incorrecte"),
IF(Dades!A362="","","Camp obligatori")),"Valor incorrecte")</f>
        <v/>
      </c>
      <c r="L362" s="7" t="str">
        <f>IFERROR(IF(Dades!L362&lt;&gt;"",
       IF(TYPE(Dades!L362)=1,IF(Dades!K362&lt;Dades!L362,"Import incorrecte",Dades!L362),"Format incorrecte"),
IF(Dades!A362="","","Camp obligatori")),"Valor incorrecte")</f>
        <v/>
      </c>
      <c r="M362" s="7" t="str">
        <f>IFERROR(IF(Dades!M362&lt;&gt;"",
IF(TYPE(Dades!M362)=1,Dades!M362,"Format incorrecte"),
IF(Dades!A362="","","")),"Valor incorrecte")</f>
        <v/>
      </c>
      <c r="N362" t="str">
        <f>IF(Dades!N362="","",
IF(LEN(Dades!N362)&gt;255,"Longitud superada",Dades!N362))</f>
        <v/>
      </c>
      <c r="O362" t="str">
        <f>IF(Dades!O362="","",
IF(LEN(Dades!O362)&gt;1000,"Longitud superada",Dades!O362))</f>
        <v/>
      </c>
      <c r="P362" t="str">
        <f>IF(OR(Dades!P362&lt;&gt;"",Dades!Q362&lt;&gt;"",Dades!R362&lt;&gt;"",Dades!S362&lt;&gt;"",Dades!T362&lt;&gt;"",Dades!U362&lt;&gt;"",Dades!V362&lt;&gt;""),"Buidar col P i endavant","")</f>
        <v/>
      </c>
      <c r="Q362" t="str">
        <f>IF(Dades!B362="DESPESA PERSONAL",
IFERROR(IF(
       AND(
         LEN(Dades!C362)=8,
         AND(ISNUMBER(VALUE(LEFT(Dades!C362,2))),VALUE(LEFT(Dades!C362,2))&gt;=1,VALUE(LEFT(Dades!C362,2))&lt;13),
         OR(MID(Dades!C362,3,1)="N",MID(Dades!C362,3,1)="E"),
         MID(Dades!C362,4,1)="/",
         AND(ISNUMBER(VALUE(RIGHT(Dades!C362,4))),VALUE(RIGHT(Dades!C362,4))&gt;=2000,VALUE(RIGHT(Dades!C362,4))&lt;2100)
       )
=FALSE,"Valor incorrecte",""),"Valor incorrecte"),"")</f>
        <v/>
      </c>
    </row>
    <row r="363" spans="1:17" x14ac:dyDescent="0.3">
      <c r="A363" t="str">
        <f>IF(Dades!A363&lt;&gt;"",IF(AND(Dades!A362="",Dades!B362="",Dades!C362="",Dades!D362="",Dades!E362="",Dades!F362="",Dades!G362="",Dades!H362="",Dades!I362="",Dades!J362="",Dades!K362="",Dades!L362="",Dades!M362="",Dades!N362="",Dades!O362=""),
"No es carregarà",
    IF(OR(Dades!A363="DIRECTA",Dades!A363="INDIRECTA"),Dades!A363,"Valor incorrecte")),
IF(Dades!B363="","","Camp obligatori"))</f>
        <v/>
      </c>
      <c r="B363" t="str">
        <f>IF(Dades!B363&lt;&gt;"",
IF(OR(Dades!B363="SERVEI PROFESSIONAL",
           Dades!B363="DESPESA PERSONAL",
           Dades!B363="ASSEGURANÇA",
           Dades!B363="DIETA",
           Dades!B363="AMORTITZACIO",
           Dades!B363="SUBMINISTRAMENT",
           Dades!B363="SERVEI GENERAL",
           Dades!B363="ALTRES"),
Dades!B363,"Valor incorrecte"),
IF(Dades!A363="","","Camp obligatori"))</f>
        <v/>
      </c>
      <c r="C363" s="6" t="str">
        <f>IF(Dades!C363&lt;&gt;"",
       IF(Dades!B363="DESPESA PERSONAL",
             IF(Q363="",Dades!C363,"Valor incorrecte"),
             Dades!C363),
IF(AND(Dades!B363&lt;&gt;"DIETA",Dades!B363&lt;&gt;"ALTRES"),
     IF(Dades!A363="", "", "Camp obligatori"),
      ""))</f>
        <v/>
      </c>
      <c r="D363" s="2" t="str">
        <f ca="1">IFERROR(IF(Dades!D363&lt;&gt;"",
       IF(OR(CELL("formato",Dades!D363)="D1",CELL("formato",Dades!D363)="D4"),Dades!D363+0,"Format incorrecte"),
      IF(Dades!A363="","","Camp obligatori")),"Valor incorrecte")</f>
        <v/>
      </c>
      <c r="E363" s="2" t="str">
        <f ca="1">IFERROR(IF(Dades!E363&lt;&gt;"",
       IF(OR(CELL("formato",Dades!E363)="D1",CELL("formato",Dades!E363)="D4"),Dades!E363+0,"Format incorrecte"),
      IF(Dades!A363="","","Camp obligatori")),"Valor incorrecte")</f>
        <v/>
      </c>
      <c r="F363" t="str">
        <f>IF(Dades!F363="",IF(Dades!A363="","",IF(Dades!B363="DESPESA PERSONAL","Camp obligatori","")),
IF(LEN(Dades!F363)&gt;255,"Longitud superada",Dades!F363))</f>
        <v/>
      </c>
      <c r="G363" t="str">
        <f>IF(Dades!G363&lt;&gt;"",Dades!G363,
IF(Dades!A363="","","Camp obligatori"))</f>
        <v/>
      </c>
      <c r="H363" t="str">
        <f>IF(Dades!H363="",IF(Dades!A363="","","Camp obligatori"),
IF(LEN(Dades!H363)&gt;255,"Longitud superada",Dades!H363))</f>
        <v/>
      </c>
      <c r="I363" s="7" t="str">
        <f>IFERROR(IF(Dades!I363&lt;&gt;"",
IF(TYPE(Dades!I363)=1,Dades!I363,"Format incorrecte"),
IF(Dades!A363="","","Camp obligatori")),"Valor incorrecte")</f>
        <v/>
      </c>
      <c r="J363" s="7" t="str">
        <f>IFERROR(IF(Dades!J363&lt;&gt;"",
       IF(TYPE(Dades!J363)=1,IF(Dades!I363&lt;Dades!J363,"Import incorrecte",Dades!J363),"Format incorrecte"),
IF(Dades!A363="","","")),"Valor incorrecte")</f>
        <v/>
      </c>
      <c r="K363" s="7" t="str">
        <f>IFERROR(IF(Dades!K363&lt;&gt;"",
IF(TYPE(Dades!K363)=1,Dades!K363,"Format incorrecte"),
IF(Dades!A363="","","Camp obligatori")),"Valor incorrecte")</f>
        <v/>
      </c>
      <c r="L363" s="7" t="str">
        <f>IFERROR(IF(Dades!L363&lt;&gt;"",
       IF(TYPE(Dades!L363)=1,IF(Dades!K363&lt;Dades!L363,"Import incorrecte",Dades!L363),"Format incorrecte"),
IF(Dades!A363="","","Camp obligatori")),"Valor incorrecte")</f>
        <v/>
      </c>
      <c r="M363" s="7" t="str">
        <f>IFERROR(IF(Dades!M363&lt;&gt;"",
IF(TYPE(Dades!M363)=1,Dades!M363,"Format incorrecte"),
IF(Dades!A363="","","")),"Valor incorrecte")</f>
        <v/>
      </c>
      <c r="N363" t="str">
        <f>IF(Dades!N363="","",
IF(LEN(Dades!N363)&gt;255,"Longitud superada",Dades!N363))</f>
        <v/>
      </c>
      <c r="O363" t="str">
        <f>IF(Dades!O363="","",
IF(LEN(Dades!O363)&gt;1000,"Longitud superada",Dades!O363))</f>
        <v/>
      </c>
      <c r="P363" t="str">
        <f>IF(OR(Dades!P363&lt;&gt;"",Dades!Q363&lt;&gt;"",Dades!R363&lt;&gt;"",Dades!S363&lt;&gt;"",Dades!T363&lt;&gt;"",Dades!U363&lt;&gt;"",Dades!V363&lt;&gt;""),"Buidar col P i endavant","")</f>
        <v/>
      </c>
      <c r="Q363" t="str">
        <f>IF(Dades!B363="DESPESA PERSONAL",
IFERROR(IF(
       AND(
         LEN(Dades!C363)=8,
         AND(ISNUMBER(VALUE(LEFT(Dades!C363,2))),VALUE(LEFT(Dades!C363,2))&gt;=1,VALUE(LEFT(Dades!C363,2))&lt;13),
         OR(MID(Dades!C363,3,1)="N",MID(Dades!C363,3,1)="E"),
         MID(Dades!C363,4,1)="/",
         AND(ISNUMBER(VALUE(RIGHT(Dades!C363,4))),VALUE(RIGHT(Dades!C363,4))&gt;=2000,VALUE(RIGHT(Dades!C363,4))&lt;2100)
       )
=FALSE,"Valor incorrecte",""),"Valor incorrecte"),"")</f>
        <v/>
      </c>
    </row>
    <row r="364" spans="1:17" x14ac:dyDescent="0.3">
      <c r="A364" t="str">
        <f>IF(Dades!A364&lt;&gt;"",IF(AND(Dades!A363="",Dades!B363="",Dades!C363="",Dades!D363="",Dades!E363="",Dades!F363="",Dades!G363="",Dades!H363="",Dades!I363="",Dades!J363="",Dades!K363="",Dades!L363="",Dades!M363="",Dades!N363="",Dades!O363=""),
"No es carregarà",
    IF(OR(Dades!A364="DIRECTA",Dades!A364="INDIRECTA"),Dades!A364,"Valor incorrecte")),
IF(Dades!B364="","","Camp obligatori"))</f>
        <v/>
      </c>
      <c r="B364" t="str">
        <f>IF(Dades!B364&lt;&gt;"",
IF(OR(Dades!B364="SERVEI PROFESSIONAL",
           Dades!B364="DESPESA PERSONAL",
           Dades!B364="ASSEGURANÇA",
           Dades!B364="DIETA",
           Dades!B364="AMORTITZACIO",
           Dades!B364="SUBMINISTRAMENT",
           Dades!B364="SERVEI GENERAL",
           Dades!B364="ALTRES"),
Dades!B364,"Valor incorrecte"),
IF(Dades!A364="","","Camp obligatori"))</f>
        <v/>
      </c>
      <c r="C364" s="6" t="str">
        <f>IF(Dades!C364&lt;&gt;"",
       IF(Dades!B364="DESPESA PERSONAL",
             IF(Q364="",Dades!C364,"Valor incorrecte"),
             Dades!C364),
IF(AND(Dades!B364&lt;&gt;"DIETA",Dades!B364&lt;&gt;"ALTRES"),
     IF(Dades!A364="", "", "Camp obligatori"),
      ""))</f>
        <v/>
      </c>
      <c r="D364" s="2" t="str">
        <f ca="1">IFERROR(IF(Dades!D364&lt;&gt;"",
       IF(OR(CELL("formato",Dades!D364)="D1",CELL("formato",Dades!D364)="D4"),Dades!D364+0,"Format incorrecte"),
      IF(Dades!A364="","","Camp obligatori")),"Valor incorrecte")</f>
        <v/>
      </c>
      <c r="E364" s="2" t="str">
        <f ca="1">IFERROR(IF(Dades!E364&lt;&gt;"",
       IF(OR(CELL("formato",Dades!E364)="D1",CELL("formato",Dades!E364)="D4"),Dades!E364+0,"Format incorrecte"),
      IF(Dades!A364="","","Camp obligatori")),"Valor incorrecte")</f>
        <v/>
      </c>
      <c r="F364" t="str">
        <f>IF(Dades!F364="",IF(Dades!A364="","",IF(Dades!B364="DESPESA PERSONAL","Camp obligatori","")),
IF(LEN(Dades!F364)&gt;255,"Longitud superada",Dades!F364))</f>
        <v/>
      </c>
      <c r="G364" t="str">
        <f>IF(Dades!G364&lt;&gt;"",Dades!G364,
IF(Dades!A364="","","Camp obligatori"))</f>
        <v/>
      </c>
      <c r="H364" t="str">
        <f>IF(Dades!H364="",IF(Dades!A364="","","Camp obligatori"),
IF(LEN(Dades!H364)&gt;255,"Longitud superada",Dades!H364))</f>
        <v/>
      </c>
      <c r="I364" s="7" t="str">
        <f>IFERROR(IF(Dades!I364&lt;&gt;"",
IF(TYPE(Dades!I364)=1,Dades!I364,"Format incorrecte"),
IF(Dades!A364="","","Camp obligatori")),"Valor incorrecte")</f>
        <v/>
      </c>
      <c r="J364" s="7" t="str">
        <f>IFERROR(IF(Dades!J364&lt;&gt;"",
       IF(TYPE(Dades!J364)=1,IF(Dades!I364&lt;Dades!J364,"Import incorrecte",Dades!J364),"Format incorrecte"),
IF(Dades!A364="","","")),"Valor incorrecte")</f>
        <v/>
      </c>
      <c r="K364" s="7" t="str">
        <f>IFERROR(IF(Dades!K364&lt;&gt;"",
IF(TYPE(Dades!K364)=1,Dades!K364,"Format incorrecte"),
IF(Dades!A364="","","Camp obligatori")),"Valor incorrecte")</f>
        <v/>
      </c>
      <c r="L364" s="7" t="str">
        <f>IFERROR(IF(Dades!L364&lt;&gt;"",
       IF(TYPE(Dades!L364)=1,IF(Dades!K364&lt;Dades!L364,"Import incorrecte",Dades!L364),"Format incorrecte"),
IF(Dades!A364="","","Camp obligatori")),"Valor incorrecte")</f>
        <v/>
      </c>
      <c r="M364" s="7" t="str">
        <f>IFERROR(IF(Dades!M364&lt;&gt;"",
IF(TYPE(Dades!M364)=1,Dades!M364,"Format incorrecte"),
IF(Dades!A364="","","")),"Valor incorrecte")</f>
        <v/>
      </c>
      <c r="N364" t="str">
        <f>IF(Dades!N364="","",
IF(LEN(Dades!N364)&gt;255,"Longitud superada",Dades!N364))</f>
        <v/>
      </c>
      <c r="O364" t="str">
        <f>IF(Dades!O364="","",
IF(LEN(Dades!O364)&gt;1000,"Longitud superada",Dades!O364))</f>
        <v/>
      </c>
      <c r="P364" t="str">
        <f>IF(OR(Dades!P364&lt;&gt;"",Dades!Q364&lt;&gt;"",Dades!R364&lt;&gt;"",Dades!S364&lt;&gt;"",Dades!T364&lt;&gt;"",Dades!U364&lt;&gt;"",Dades!V364&lt;&gt;""),"Buidar col P i endavant","")</f>
        <v/>
      </c>
      <c r="Q364" t="str">
        <f>IF(Dades!B364="DESPESA PERSONAL",
IFERROR(IF(
       AND(
         LEN(Dades!C364)=8,
         AND(ISNUMBER(VALUE(LEFT(Dades!C364,2))),VALUE(LEFT(Dades!C364,2))&gt;=1,VALUE(LEFT(Dades!C364,2))&lt;13),
         OR(MID(Dades!C364,3,1)="N",MID(Dades!C364,3,1)="E"),
         MID(Dades!C364,4,1)="/",
         AND(ISNUMBER(VALUE(RIGHT(Dades!C364,4))),VALUE(RIGHT(Dades!C364,4))&gt;=2000,VALUE(RIGHT(Dades!C364,4))&lt;2100)
       )
=FALSE,"Valor incorrecte",""),"Valor incorrecte"),"")</f>
        <v/>
      </c>
    </row>
    <row r="365" spans="1:17" x14ac:dyDescent="0.3">
      <c r="A365" t="str">
        <f>IF(Dades!A365&lt;&gt;"",IF(AND(Dades!A364="",Dades!B364="",Dades!C364="",Dades!D364="",Dades!E364="",Dades!F364="",Dades!G364="",Dades!H364="",Dades!I364="",Dades!J364="",Dades!K364="",Dades!L364="",Dades!M364="",Dades!N364="",Dades!O364=""),
"No es carregarà",
    IF(OR(Dades!A365="DIRECTA",Dades!A365="INDIRECTA"),Dades!A365,"Valor incorrecte")),
IF(Dades!B365="","","Camp obligatori"))</f>
        <v/>
      </c>
      <c r="B365" t="str">
        <f>IF(Dades!B365&lt;&gt;"",
IF(OR(Dades!B365="SERVEI PROFESSIONAL",
           Dades!B365="DESPESA PERSONAL",
           Dades!B365="ASSEGURANÇA",
           Dades!B365="DIETA",
           Dades!B365="AMORTITZACIO",
           Dades!B365="SUBMINISTRAMENT",
           Dades!B365="SERVEI GENERAL",
           Dades!B365="ALTRES"),
Dades!B365,"Valor incorrecte"),
IF(Dades!A365="","","Camp obligatori"))</f>
        <v/>
      </c>
      <c r="C365" s="6" t="str">
        <f>IF(Dades!C365&lt;&gt;"",
       IF(Dades!B365="DESPESA PERSONAL",
             IF(Q365="",Dades!C365,"Valor incorrecte"),
             Dades!C365),
IF(AND(Dades!B365&lt;&gt;"DIETA",Dades!B365&lt;&gt;"ALTRES"),
     IF(Dades!A365="", "", "Camp obligatori"),
      ""))</f>
        <v/>
      </c>
      <c r="D365" s="2" t="str">
        <f ca="1">IFERROR(IF(Dades!D365&lt;&gt;"",
       IF(OR(CELL("formato",Dades!D365)="D1",CELL("formato",Dades!D365)="D4"),Dades!D365+0,"Format incorrecte"),
      IF(Dades!A365="","","Camp obligatori")),"Valor incorrecte")</f>
        <v/>
      </c>
      <c r="E365" s="2" t="str">
        <f ca="1">IFERROR(IF(Dades!E365&lt;&gt;"",
       IF(OR(CELL("formato",Dades!E365)="D1",CELL("formato",Dades!E365)="D4"),Dades!E365+0,"Format incorrecte"),
      IF(Dades!A365="","","Camp obligatori")),"Valor incorrecte")</f>
        <v/>
      </c>
      <c r="F365" t="str">
        <f>IF(Dades!F365="",IF(Dades!A365="","",IF(Dades!B365="DESPESA PERSONAL","Camp obligatori","")),
IF(LEN(Dades!F365)&gt;255,"Longitud superada",Dades!F365))</f>
        <v/>
      </c>
      <c r="G365" t="str">
        <f>IF(Dades!G365&lt;&gt;"",Dades!G365,
IF(Dades!A365="","","Camp obligatori"))</f>
        <v/>
      </c>
      <c r="H365" t="str">
        <f>IF(Dades!H365="",IF(Dades!A365="","","Camp obligatori"),
IF(LEN(Dades!H365)&gt;255,"Longitud superada",Dades!H365))</f>
        <v/>
      </c>
      <c r="I365" s="7" t="str">
        <f>IFERROR(IF(Dades!I365&lt;&gt;"",
IF(TYPE(Dades!I365)=1,Dades!I365,"Format incorrecte"),
IF(Dades!A365="","","Camp obligatori")),"Valor incorrecte")</f>
        <v/>
      </c>
      <c r="J365" s="7" t="str">
        <f>IFERROR(IF(Dades!J365&lt;&gt;"",
       IF(TYPE(Dades!J365)=1,IF(Dades!I365&lt;Dades!J365,"Import incorrecte",Dades!J365),"Format incorrecte"),
IF(Dades!A365="","","")),"Valor incorrecte")</f>
        <v/>
      </c>
      <c r="K365" s="7" t="str">
        <f>IFERROR(IF(Dades!K365&lt;&gt;"",
IF(TYPE(Dades!K365)=1,Dades!K365,"Format incorrecte"),
IF(Dades!A365="","","Camp obligatori")),"Valor incorrecte")</f>
        <v/>
      </c>
      <c r="L365" s="7" t="str">
        <f>IFERROR(IF(Dades!L365&lt;&gt;"",
       IF(TYPE(Dades!L365)=1,IF(Dades!K365&lt;Dades!L365,"Import incorrecte",Dades!L365),"Format incorrecte"),
IF(Dades!A365="","","Camp obligatori")),"Valor incorrecte")</f>
        <v/>
      </c>
      <c r="M365" s="7" t="str">
        <f>IFERROR(IF(Dades!M365&lt;&gt;"",
IF(TYPE(Dades!M365)=1,Dades!M365,"Format incorrecte"),
IF(Dades!A365="","","")),"Valor incorrecte")</f>
        <v/>
      </c>
      <c r="N365" t="str">
        <f>IF(Dades!N365="","",
IF(LEN(Dades!N365)&gt;255,"Longitud superada",Dades!N365))</f>
        <v/>
      </c>
      <c r="O365" t="str">
        <f>IF(Dades!O365="","",
IF(LEN(Dades!O365)&gt;1000,"Longitud superada",Dades!O365))</f>
        <v/>
      </c>
      <c r="P365" t="str">
        <f>IF(OR(Dades!P365&lt;&gt;"",Dades!Q365&lt;&gt;"",Dades!R365&lt;&gt;"",Dades!S365&lt;&gt;"",Dades!T365&lt;&gt;"",Dades!U365&lt;&gt;"",Dades!V365&lt;&gt;""),"Buidar col P i endavant","")</f>
        <v/>
      </c>
      <c r="Q365" t="str">
        <f>IF(Dades!B365="DESPESA PERSONAL",
IFERROR(IF(
       AND(
         LEN(Dades!C365)=8,
         AND(ISNUMBER(VALUE(LEFT(Dades!C365,2))),VALUE(LEFT(Dades!C365,2))&gt;=1,VALUE(LEFT(Dades!C365,2))&lt;13),
         OR(MID(Dades!C365,3,1)="N",MID(Dades!C365,3,1)="E"),
         MID(Dades!C365,4,1)="/",
         AND(ISNUMBER(VALUE(RIGHT(Dades!C365,4))),VALUE(RIGHT(Dades!C365,4))&gt;=2000,VALUE(RIGHT(Dades!C365,4))&lt;2100)
       )
=FALSE,"Valor incorrecte",""),"Valor incorrecte"),"")</f>
        <v/>
      </c>
    </row>
    <row r="366" spans="1:17" x14ac:dyDescent="0.3">
      <c r="A366" t="str">
        <f>IF(Dades!A366&lt;&gt;"",IF(AND(Dades!A365="",Dades!B365="",Dades!C365="",Dades!D365="",Dades!E365="",Dades!F365="",Dades!G365="",Dades!H365="",Dades!I365="",Dades!J365="",Dades!K365="",Dades!L365="",Dades!M365="",Dades!N365="",Dades!O365=""),
"No es carregarà",
    IF(OR(Dades!A366="DIRECTA",Dades!A366="INDIRECTA"),Dades!A366,"Valor incorrecte")),
IF(Dades!B366="","","Camp obligatori"))</f>
        <v/>
      </c>
      <c r="B366" t="str">
        <f>IF(Dades!B366&lt;&gt;"",
IF(OR(Dades!B366="SERVEI PROFESSIONAL",
           Dades!B366="DESPESA PERSONAL",
           Dades!B366="ASSEGURANÇA",
           Dades!B366="DIETA",
           Dades!B366="AMORTITZACIO",
           Dades!B366="SUBMINISTRAMENT",
           Dades!B366="SERVEI GENERAL",
           Dades!B366="ALTRES"),
Dades!B366,"Valor incorrecte"),
IF(Dades!A366="","","Camp obligatori"))</f>
        <v/>
      </c>
      <c r="C366" s="6" t="str">
        <f>IF(Dades!C366&lt;&gt;"",
       IF(Dades!B366="DESPESA PERSONAL",
             IF(Q366="",Dades!C366,"Valor incorrecte"),
             Dades!C366),
IF(AND(Dades!B366&lt;&gt;"DIETA",Dades!B366&lt;&gt;"ALTRES"),
     IF(Dades!A366="", "", "Camp obligatori"),
      ""))</f>
        <v/>
      </c>
      <c r="D366" s="2" t="str">
        <f ca="1">IFERROR(IF(Dades!D366&lt;&gt;"",
       IF(OR(CELL("formato",Dades!D366)="D1",CELL("formato",Dades!D366)="D4"),Dades!D366+0,"Format incorrecte"),
      IF(Dades!A366="","","Camp obligatori")),"Valor incorrecte")</f>
        <v/>
      </c>
      <c r="E366" s="2" t="str">
        <f ca="1">IFERROR(IF(Dades!E366&lt;&gt;"",
       IF(OR(CELL("formato",Dades!E366)="D1",CELL("formato",Dades!E366)="D4"),Dades!E366+0,"Format incorrecte"),
      IF(Dades!A366="","","Camp obligatori")),"Valor incorrecte")</f>
        <v/>
      </c>
      <c r="F366" t="str">
        <f>IF(Dades!F366="",IF(Dades!A366="","",IF(Dades!B366="DESPESA PERSONAL","Camp obligatori","")),
IF(LEN(Dades!F366)&gt;255,"Longitud superada",Dades!F366))</f>
        <v/>
      </c>
      <c r="G366" t="str">
        <f>IF(Dades!G366&lt;&gt;"",Dades!G366,
IF(Dades!A366="","","Camp obligatori"))</f>
        <v/>
      </c>
      <c r="H366" t="str">
        <f>IF(Dades!H366="",IF(Dades!A366="","","Camp obligatori"),
IF(LEN(Dades!H366)&gt;255,"Longitud superada",Dades!H366))</f>
        <v/>
      </c>
      <c r="I366" s="7" t="str">
        <f>IFERROR(IF(Dades!I366&lt;&gt;"",
IF(TYPE(Dades!I366)=1,Dades!I366,"Format incorrecte"),
IF(Dades!A366="","","Camp obligatori")),"Valor incorrecte")</f>
        <v/>
      </c>
      <c r="J366" s="7" t="str">
        <f>IFERROR(IF(Dades!J366&lt;&gt;"",
       IF(TYPE(Dades!J366)=1,IF(Dades!I366&lt;Dades!J366,"Import incorrecte",Dades!J366),"Format incorrecte"),
IF(Dades!A366="","","")),"Valor incorrecte")</f>
        <v/>
      </c>
      <c r="K366" s="7" t="str">
        <f>IFERROR(IF(Dades!K366&lt;&gt;"",
IF(TYPE(Dades!K366)=1,Dades!K366,"Format incorrecte"),
IF(Dades!A366="","","Camp obligatori")),"Valor incorrecte")</f>
        <v/>
      </c>
      <c r="L366" s="7" t="str">
        <f>IFERROR(IF(Dades!L366&lt;&gt;"",
       IF(TYPE(Dades!L366)=1,IF(Dades!K366&lt;Dades!L366,"Import incorrecte",Dades!L366),"Format incorrecte"),
IF(Dades!A366="","","Camp obligatori")),"Valor incorrecte")</f>
        <v/>
      </c>
      <c r="M366" s="7" t="str">
        <f>IFERROR(IF(Dades!M366&lt;&gt;"",
IF(TYPE(Dades!M366)=1,Dades!M366,"Format incorrecte"),
IF(Dades!A366="","","")),"Valor incorrecte")</f>
        <v/>
      </c>
      <c r="N366" t="str">
        <f>IF(Dades!N366="","",
IF(LEN(Dades!N366)&gt;255,"Longitud superada",Dades!N366))</f>
        <v/>
      </c>
      <c r="O366" t="str">
        <f>IF(Dades!O366="","",
IF(LEN(Dades!O366)&gt;1000,"Longitud superada",Dades!O366))</f>
        <v/>
      </c>
      <c r="P366" t="str">
        <f>IF(OR(Dades!P366&lt;&gt;"",Dades!Q366&lt;&gt;"",Dades!R366&lt;&gt;"",Dades!S366&lt;&gt;"",Dades!T366&lt;&gt;"",Dades!U366&lt;&gt;"",Dades!V366&lt;&gt;""),"Buidar col P i endavant","")</f>
        <v/>
      </c>
      <c r="Q366" t="str">
        <f>IF(Dades!B366="DESPESA PERSONAL",
IFERROR(IF(
       AND(
         LEN(Dades!C366)=8,
         AND(ISNUMBER(VALUE(LEFT(Dades!C366,2))),VALUE(LEFT(Dades!C366,2))&gt;=1,VALUE(LEFT(Dades!C366,2))&lt;13),
         OR(MID(Dades!C366,3,1)="N",MID(Dades!C366,3,1)="E"),
         MID(Dades!C366,4,1)="/",
         AND(ISNUMBER(VALUE(RIGHT(Dades!C366,4))),VALUE(RIGHT(Dades!C366,4))&gt;=2000,VALUE(RIGHT(Dades!C366,4))&lt;2100)
       )
=FALSE,"Valor incorrecte",""),"Valor incorrecte"),"")</f>
        <v/>
      </c>
    </row>
    <row r="367" spans="1:17" x14ac:dyDescent="0.3">
      <c r="A367" t="str">
        <f>IF(Dades!A367&lt;&gt;"",IF(AND(Dades!A366="",Dades!B366="",Dades!C366="",Dades!D366="",Dades!E366="",Dades!F366="",Dades!G366="",Dades!H366="",Dades!I366="",Dades!J366="",Dades!K366="",Dades!L366="",Dades!M366="",Dades!N366="",Dades!O366=""),
"No es carregarà",
    IF(OR(Dades!A367="DIRECTA",Dades!A367="INDIRECTA"),Dades!A367,"Valor incorrecte")),
IF(Dades!B367="","","Camp obligatori"))</f>
        <v/>
      </c>
      <c r="B367" t="str">
        <f>IF(Dades!B367&lt;&gt;"",
IF(OR(Dades!B367="SERVEI PROFESSIONAL",
           Dades!B367="DESPESA PERSONAL",
           Dades!B367="ASSEGURANÇA",
           Dades!B367="DIETA",
           Dades!B367="AMORTITZACIO",
           Dades!B367="SUBMINISTRAMENT",
           Dades!B367="SERVEI GENERAL",
           Dades!B367="ALTRES"),
Dades!B367,"Valor incorrecte"),
IF(Dades!A367="","","Camp obligatori"))</f>
        <v/>
      </c>
      <c r="C367" s="6" t="str">
        <f>IF(Dades!C367&lt;&gt;"",
       IF(Dades!B367="DESPESA PERSONAL",
             IF(Q367="",Dades!C367,"Valor incorrecte"),
             Dades!C367),
IF(AND(Dades!B367&lt;&gt;"DIETA",Dades!B367&lt;&gt;"ALTRES"),
     IF(Dades!A367="", "", "Camp obligatori"),
      ""))</f>
        <v/>
      </c>
      <c r="D367" s="2" t="str">
        <f ca="1">IFERROR(IF(Dades!D367&lt;&gt;"",
       IF(OR(CELL("formato",Dades!D367)="D1",CELL("formato",Dades!D367)="D4"),Dades!D367+0,"Format incorrecte"),
      IF(Dades!A367="","","Camp obligatori")),"Valor incorrecte")</f>
        <v/>
      </c>
      <c r="E367" s="2" t="str">
        <f ca="1">IFERROR(IF(Dades!E367&lt;&gt;"",
       IF(OR(CELL("formato",Dades!E367)="D1",CELL("formato",Dades!E367)="D4"),Dades!E367+0,"Format incorrecte"),
      IF(Dades!A367="","","Camp obligatori")),"Valor incorrecte")</f>
        <v/>
      </c>
      <c r="F367" t="str">
        <f>IF(Dades!F367="",IF(Dades!A367="","",IF(Dades!B367="DESPESA PERSONAL","Camp obligatori","")),
IF(LEN(Dades!F367)&gt;255,"Longitud superada",Dades!F367))</f>
        <v/>
      </c>
      <c r="G367" t="str">
        <f>IF(Dades!G367&lt;&gt;"",Dades!G367,
IF(Dades!A367="","","Camp obligatori"))</f>
        <v/>
      </c>
      <c r="H367" t="str">
        <f>IF(Dades!H367="",IF(Dades!A367="","","Camp obligatori"),
IF(LEN(Dades!H367)&gt;255,"Longitud superada",Dades!H367))</f>
        <v/>
      </c>
      <c r="I367" s="7" t="str">
        <f>IFERROR(IF(Dades!I367&lt;&gt;"",
IF(TYPE(Dades!I367)=1,Dades!I367,"Format incorrecte"),
IF(Dades!A367="","","Camp obligatori")),"Valor incorrecte")</f>
        <v/>
      </c>
      <c r="J367" s="7" t="str">
        <f>IFERROR(IF(Dades!J367&lt;&gt;"",
       IF(TYPE(Dades!J367)=1,IF(Dades!I367&lt;Dades!J367,"Import incorrecte",Dades!J367),"Format incorrecte"),
IF(Dades!A367="","","")),"Valor incorrecte")</f>
        <v/>
      </c>
      <c r="K367" s="7" t="str">
        <f>IFERROR(IF(Dades!K367&lt;&gt;"",
IF(TYPE(Dades!K367)=1,Dades!K367,"Format incorrecte"),
IF(Dades!A367="","","Camp obligatori")),"Valor incorrecte")</f>
        <v/>
      </c>
      <c r="L367" s="7" t="str">
        <f>IFERROR(IF(Dades!L367&lt;&gt;"",
       IF(TYPE(Dades!L367)=1,IF(Dades!K367&lt;Dades!L367,"Import incorrecte",Dades!L367),"Format incorrecte"),
IF(Dades!A367="","","Camp obligatori")),"Valor incorrecte")</f>
        <v/>
      </c>
      <c r="M367" s="7" t="str">
        <f>IFERROR(IF(Dades!M367&lt;&gt;"",
IF(TYPE(Dades!M367)=1,Dades!M367,"Format incorrecte"),
IF(Dades!A367="","","")),"Valor incorrecte")</f>
        <v/>
      </c>
      <c r="N367" t="str">
        <f>IF(Dades!N367="","",
IF(LEN(Dades!N367)&gt;255,"Longitud superada",Dades!N367))</f>
        <v/>
      </c>
      <c r="O367" t="str">
        <f>IF(Dades!O367="","",
IF(LEN(Dades!O367)&gt;1000,"Longitud superada",Dades!O367))</f>
        <v/>
      </c>
      <c r="P367" t="str">
        <f>IF(OR(Dades!P367&lt;&gt;"",Dades!Q367&lt;&gt;"",Dades!R367&lt;&gt;"",Dades!S367&lt;&gt;"",Dades!T367&lt;&gt;"",Dades!U367&lt;&gt;"",Dades!V367&lt;&gt;""),"Buidar col P i endavant","")</f>
        <v/>
      </c>
      <c r="Q367" t="str">
        <f>IF(Dades!B367="DESPESA PERSONAL",
IFERROR(IF(
       AND(
         LEN(Dades!C367)=8,
         AND(ISNUMBER(VALUE(LEFT(Dades!C367,2))),VALUE(LEFT(Dades!C367,2))&gt;=1,VALUE(LEFT(Dades!C367,2))&lt;13),
         OR(MID(Dades!C367,3,1)="N",MID(Dades!C367,3,1)="E"),
         MID(Dades!C367,4,1)="/",
         AND(ISNUMBER(VALUE(RIGHT(Dades!C367,4))),VALUE(RIGHT(Dades!C367,4))&gt;=2000,VALUE(RIGHT(Dades!C367,4))&lt;2100)
       )
=FALSE,"Valor incorrecte",""),"Valor incorrecte"),"")</f>
        <v/>
      </c>
    </row>
    <row r="368" spans="1:17" x14ac:dyDescent="0.3">
      <c r="A368" t="str">
        <f>IF(Dades!A368&lt;&gt;"",IF(AND(Dades!A367="",Dades!B367="",Dades!C367="",Dades!D367="",Dades!E367="",Dades!F367="",Dades!G367="",Dades!H367="",Dades!I367="",Dades!J367="",Dades!K367="",Dades!L367="",Dades!M367="",Dades!N367="",Dades!O367=""),
"No es carregarà",
    IF(OR(Dades!A368="DIRECTA",Dades!A368="INDIRECTA"),Dades!A368,"Valor incorrecte")),
IF(Dades!B368="","","Camp obligatori"))</f>
        <v/>
      </c>
      <c r="B368" t="str">
        <f>IF(Dades!B368&lt;&gt;"",
IF(OR(Dades!B368="SERVEI PROFESSIONAL",
           Dades!B368="DESPESA PERSONAL",
           Dades!B368="ASSEGURANÇA",
           Dades!B368="DIETA",
           Dades!B368="AMORTITZACIO",
           Dades!B368="SUBMINISTRAMENT",
           Dades!B368="SERVEI GENERAL",
           Dades!B368="ALTRES"),
Dades!B368,"Valor incorrecte"),
IF(Dades!A368="","","Camp obligatori"))</f>
        <v/>
      </c>
      <c r="C368" s="6" t="str">
        <f>IF(Dades!C368&lt;&gt;"",
       IF(Dades!B368="DESPESA PERSONAL",
             IF(Q368="",Dades!C368,"Valor incorrecte"),
             Dades!C368),
IF(AND(Dades!B368&lt;&gt;"DIETA",Dades!B368&lt;&gt;"ALTRES"),
     IF(Dades!A368="", "", "Camp obligatori"),
      ""))</f>
        <v/>
      </c>
      <c r="D368" s="2" t="str">
        <f ca="1">IFERROR(IF(Dades!D368&lt;&gt;"",
       IF(OR(CELL("formato",Dades!D368)="D1",CELL("formato",Dades!D368)="D4"),Dades!D368+0,"Format incorrecte"),
      IF(Dades!A368="","","Camp obligatori")),"Valor incorrecte")</f>
        <v/>
      </c>
      <c r="E368" s="2" t="str">
        <f ca="1">IFERROR(IF(Dades!E368&lt;&gt;"",
       IF(OR(CELL("formato",Dades!E368)="D1",CELL("formato",Dades!E368)="D4"),Dades!E368+0,"Format incorrecte"),
      IF(Dades!A368="","","Camp obligatori")),"Valor incorrecte")</f>
        <v/>
      </c>
      <c r="F368" t="str">
        <f>IF(Dades!F368="",IF(Dades!A368="","",IF(Dades!B368="DESPESA PERSONAL","Camp obligatori","")),
IF(LEN(Dades!F368)&gt;255,"Longitud superada",Dades!F368))</f>
        <v/>
      </c>
      <c r="G368" t="str">
        <f>IF(Dades!G368&lt;&gt;"",Dades!G368,
IF(Dades!A368="","","Camp obligatori"))</f>
        <v/>
      </c>
      <c r="H368" t="str">
        <f>IF(Dades!H368="",IF(Dades!A368="","","Camp obligatori"),
IF(LEN(Dades!H368)&gt;255,"Longitud superada",Dades!H368))</f>
        <v/>
      </c>
      <c r="I368" s="7" t="str">
        <f>IFERROR(IF(Dades!I368&lt;&gt;"",
IF(TYPE(Dades!I368)=1,Dades!I368,"Format incorrecte"),
IF(Dades!A368="","","Camp obligatori")),"Valor incorrecte")</f>
        <v/>
      </c>
      <c r="J368" s="7" t="str">
        <f>IFERROR(IF(Dades!J368&lt;&gt;"",
       IF(TYPE(Dades!J368)=1,IF(Dades!I368&lt;Dades!J368,"Import incorrecte",Dades!J368),"Format incorrecte"),
IF(Dades!A368="","","")),"Valor incorrecte")</f>
        <v/>
      </c>
      <c r="K368" s="7" t="str">
        <f>IFERROR(IF(Dades!K368&lt;&gt;"",
IF(TYPE(Dades!K368)=1,Dades!K368,"Format incorrecte"),
IF(Dades!A368="","","Camp obligatori")),"Valor incorrecte")</f>
        <v/>
      </c>
      <c r="L368" s="7" t="str">
        <f>IFERROR(IF(Dades!L368&lt;&gt;"",
       IF(TYPE(Dades!L368)=1,IF(Dades!K368&lt;Dades!L368,"Import incorrecte",Dades!L368),"Format incorrecte"),
IF(Dades!A368="","","Camp obligatori")),"Valor incorrecte")</f>
        <v/>
      </c>
      <c r="M368" s="7" t="str">
        <f>IFERROR(IF(Dades!M368&lt;&gt;"",
IF(TYPE(Dades!M368)=1,Dades!M368,"Format incorrecte"),
IF(Dades!A368="","","")),"Valor incorrecte")</f>
        <v/>
      </c>
      <c r="N368" t="str">
        <f>IF(Dades!N368="","",
IF(LEN(Dades!N368)&gt;255,"Longitud superada",Dades!N368))</f>
        <v/>
      </c>
      <c r="O368" t="str">
        <f>IF(Dades!O368="","",
IF(LEN(Dades!O368)&gt;1000,"Longitud superada",Dades!O368))</f>
        <v/>
      </c>
      <c r="P368" t="str">
        <f>IF(OR(Dades!P368&lt;&gt;"",Dades!Q368&lt;&gt;"",Dades!R368&lt;&gt;"",Dades!S368&lt;&gt;"",Dades!T368&lt;&gt;"",Dades!U368&lt;&gt;"",Dades!V368&lt;&gt;""),"Buidar col P i endavant","")</f>
        <v/>
      </c>
      <c r="Q368" t="str">
        <f>IF(Dades!B368="DESPESA PERSONAL",
IFERROR(IF(
       AND(
         LEN(Dades!C368)=8,
         AND(ISNUMBER(VALUE(LEFT(Dades!C368,2))),VALUE(LEFT(Dades!C368,2))&gt;=1,VALUE(LEFT(Dades!C368,2))&lt;13),
         OR(MID(Dades!C368,3,1)="N",MID(Dades!C368,3,1)="E"),
         MID(Dades!C368,4,1)="/",
         AND(ISNUMBER(VALUE(RIGHT(Dades!C368,4))),VALUE(RIGHT(Dades!C368,4))&gt;=2000,VALUE(RIGHT(Dades!C368,4))&lt;2100)
       )
=FALSE,"Valor incorrecte",""),"Valor incorrecte"),"")</f>
        <v/>
      </c>
    </row>
    <row r="369" spans="1:17" x14ac:dyDescent="0.3">
      <c r="A369" t="str">
        <f>IF(Dades!A369&lt;&gt;"",IF(AND(Dades!A368="",Dades!B368="",Dades!C368="",Dades!D368="",Dades!E368="",Dades!F368="",Dades!G368="",Dades!H368="",Dades!I368="",Dades!J368="",Dades!K368="",Dades!L368="",Dades!M368="",Dades!N368="",Dades!O368=""),
"No es carregarà",
    IF(OR(Dades!A369="DIRECTA",Dades!A369="INDIRECTA"),Dades!A369,"Valor incorrecte")),
IF(Dades!B369="","","Camp obligatori"))</f>
        <v/>
      </c>
      <c r="B369" t="str">
        <f>IF(Dades!B369&lt;&gt;"",
IF(OR(Dades!B369="SERVEI PROFESSIONAL",
           Dades!B369="DESPESA PERSONAL",
           Dades!B369="ASSEGURANÇA",
           Dades!B369="DIETA",
           Dades!B369="AMORTITZACIO",
           Dades!B369="SUBMINISTRAMENT",
           Dades!B369="SERVEI GENERAL",
           Dades!B369="ALTRES"),
Dades!B369,"Valor incorrecte"),
IF(Dades!A369="","","Camp obligatori"))</f>
        <v/>
      </c>
      <c r="C369" s="6" t="str">
        <f>IF(Dades!C369&lt;&gt;"",
       IF(Dades!B369="DESPESA PERSONAL",
             IF(Q369="",Dades!C369,"Valor incorrecte"),
             Dades!C369),
IF(AND(Dades!B369&lt;&gt;"DIETA",Dades!B369&lt;&gt;"ALTRES"),
     IF(Dades!A369="", "", "Camp obligatori"),
      ""))</f>
        <v/>
      </c>
      <c r="D369" s="2" t="str">
        <f ca="1">IFERROR(IF(Dades!D369&lt;&gt;"",
       IF(OR(CELL("formato",Dades!D369)="D1",CELL("formato",Dades!D369)="D4"),Dades!D369+0,"Format incorrecte"),
      IF(Dades!A369="","","Camp obligatori")),"Valor incorrecte")</f>
        <v/>
      </c>
      <c r="E369" s="2" t="str">
        <f ca="1">IFERROR(IF(Dades!E369&lt;&gt;"",
       IF(OR(CELL("formato",Dades!E369)="D1",CELL("formato",Dades!E369)="D4"),Dades!E369+0,"Format incorrecte"),
      IF(Dades!A369="","","Camp obligatori")),"Valor incorrecte")</f>
        <v/>
      </c>
      <c r="F369" t="str">
        <f>IF(Dades!F369="",IF(Dades!A369="","",IF(Dades!B369="DESPESA PERSONAL","Camp obligatori","")),
IF(LEN(Dades!F369)&gt;255,"Longitud superada",Dades!F369))</f>
        <v/>
      </c>
      <c r="G369" t="str">
        <f>IF(Dades!G369&lt;&gt;"",Dades!G369,
IF(Dades!A369="","","Camp obligatori"))</f>
        <v/>
      </c>
      <c r="H369" t="str">
        <f>IF(Dades!H369="",IF(Dades!A369="","","Camp obligatori"),
IF(LEN(Dades!H369)&gt;255,"Longitud superada",Dades!H369))</f>
        <v/>
      </c>
      <c r="I369" s="7" t="str">
        <f>IFERROR(IF(Dades!I369&lt;&gt;"",
IF(TYPE(Dades!I369)=1,Dades!I369,"Format incorrecte"),
IF(Dades!A369="","","Camp obligatori")),"Valor incorrecte")</f>
        <v/>
      </c>
      <c r="J369" s="7" t="str">
        <f>IFERROR(IF(Dades!J369&lt;&gt;"",
       IF(TYPE(Dades!J369)=1,IF(Dades!I369&lt;Dades!J369,"Import incorrecte",Dades!J369),"Format incorrecte"),
IF(Dades!A369="","","")),"Valor incorrecte")</f>
        <v/>
      </c>
      <c r="K369" s="7" t="str">
        <f>IFERROR(IF(Dades!K369&lt;&gt;"",
IF(TYPE(Dades!K369)=1,Dades!K369,"Format incorrecte"),
IF(Dades!A369="","","Camp obligatori")),"Valor incorrecte")</f>
        <v/>
      </c>
      <c r="L369" s="7" t="str">
        <f>IFERROR(IF(Dades!L369&lt;&gt;"",
       IF(TYPE(Dades!L369)=1,IF(Dades!K369&lt;Dades!L369,"Import incorrecte",Dades!L369),"Format incorrecte"),
IF(Dades!A369="","","Camp obligatori")),"Valor incorrecte")</f>
        <v/>
      </c>
      <c r="M369" s="7" t="str">
        <f>IFERROR(IF(Dades!M369&lt;&gt;"",
IF(TYPE(Dades!M369)=1,Dades!M369,"Format incorrecte"),
IF(Dades!A369="","","")),"Valor incorrecte")</f>
        <v/>
      </c>
      <c r="N369" t="str">
        <f>IF(Dades!N369="","",
IF(LEN(Dades!N369)&gt;255,"Longitud superada",Dades!N369))</f>
        <v/>
      </c>
      <c r="O369" t="str">
        <f>IF(Dades!O369="","",
IF(LEN(Dades!O369)&gt;1000,"Longitud superada",Dades!O369))</f>
        <v/>
      </c>
      <c r="P369" t="str">
        <f>IF(OR(Dades!P369&lt;&gt;"",Dades!Q369&lt;&gt;"",Dades!R369&lt;&gt;"",Dades!S369&lt;&gt;"",Dades!T369&lt;&gt;"",Dades!U369&lt;&gt;"",Dades!V369&lt;&gt;""),"Buidar col P i endavant","")</f>
        <v/>
      </c>
      <c r="Q369" t="str">
        <f>IF(Dades!B369="DESPESA PERSONAL",
IFERROR(IF(
       AND(
         LEN(Dades!C369)=8,
         AND(ISNUMBER(VALUE(LEFT(Dades!C369,2))),VALUE(LEFT(Dades!C369,2))&gt;=1,VALUE(LEFT(Dades!C369,2))&lt;13),
         OR(MID(Dades!C369,3,1)="N",MID(Dades!C369,3,1)="E"),
         MID(Dades!C369,4,1)="/",
         AND(ISNUMBER(VALUE(RIGHT(Dades!C369,4))),VALUE(RIGHT(Dades!C369,4))&gt;=2000,VALUE(RIGHT(Dades!C369,4))&lt;2100)
       )
=FALSE,"Valor incorrecte",""),"Valor incorrecte"),"")</f>
        <v/>
      </c>
    </row>
    <row r="370" spans="1:17" x14ac:dyDescent="0.3">
      <c r="A370" t="str">
        <f>IF(Dades!A370&lt;&gt;"",IF(AND(Dades!A369="",Dades!B369="",Dades!C369="",Dades!D369="",Dades!E369="",Dades!F369="",Dades!G369="",Dades!H369="",Dades!I369="",Dades!J369="",Dades!K369="",Dades!L369="",Dades!M369="",Dades!N369="",Dades!O369=""),
"No es carregarà",
    IF(OR(Dades!A370="DIRECTA",Dades!A370="INDIRECTA"),Dades!A370,"Valor incorrecte")),
IF(Dades!B370="","","Camp obligatori"))</f>
        <v/>
      </c>
      <c r="B370" t="str">
        <f>IF(Dades!B370&lt;&gt;"",
IF(OR(Dades!B370="SERVEI PROFESSIONAL",
           Dades!B370="DESPESA PERSONAL",
           Dades!B370="ASSEGURANÇA",
           Dades!B370="DIETA",
           Dades!B370="AMORTITZACIO",
           Dades!B370="SUBMINISTRAMENT",
           Dades!B370="SERVEI GENERAL",
           Dades!B370="ALTRES"),
Dades!B370,"Valor incorrecte"),
IF(Dades!A370="","","Camp obligatori"))</f>
        <v/>
      </c>
      <c r="C370" s="6" t="str">
        <f>IF(Dades!C370&lt;&gt;"",
       IF(Dades!B370="DESPESA PERSONAL",
             IF(Q370="",Dades!C370,"Valor incorrecte"),
             Dades!C370),
IF(AND(Dades!B370&lt;&gt;"DIETA",Dades!B370&lt;&gt;"ALTRES"),
     IF(Dades!A370="", "", "Camp obligatori"),
      ""))</f>
        <v/>
      </c>
      <c r="D370" s="2" t="str">
        <f ca="1">IFERROR(IF(Dades!D370&lt;&gt;"",
       IF(OR(CELL("formato",Dades!D370)="D1",CELL("formato",Dades!D370)="D4"),Dades!D370+0,"Format incorrecte"),
      IF(Dades!A370="","","Camp obligatori")),"Valor incorrecte")</f>
        <v/>
      </c>
      <c r="E370" s="2" t="str">
        <f ca="1">IFERROR(IF(Dades!E370&lt;&gt;"",
       IF(OR(CELL("formato",Dades!E370)="D1",CELL("formato",Dades!E370)="D4"),Dades!E370+0,"Format incorrecte"),
      IF(Dades!A370="","","Camp obligatori")),"Valor incorrecte")</f>
        <v/>
      </c>
      <c r="F370" t="str">
        <f>IF(Dades!F370="",IF(Dades!A370="","",IF(Dades!B370="DESPESA PERSONAL","Camp obligatori","")),
IF(LEN(Dades!F370)&gt;255,"Longitud superada",Dades!F370))</f>
        <v/>
      </c>
      <c r="G370" t="str">
        <f>IF(Dades!G370&lt;&gt;"",Dades!G370,
IF(Dades!A370="","","Camp obligatori"))</f>
        <v/>
      </c>
      <c r="H370" t="str">
        <f>IF(Dades!H370="",IF(Dades!A370="","","Camp obligatori"),
IF(LEN(Dades!H370)&gt;255,"Longitud superada",Dades!H370))</f>
        <v/>
      </c>
      <c r="I370" s="7" t="str">
        <f>IFERROR(IF(Dades!I370&lt;&gt;"",
IF(TYPE(Dades!I370)=1,Dades!I370,"Format incorrecte"),
IF(Dades!A370="","","Camp obligatori")),"Valor incorrecte")</f>
        <v/>
      </c>
      <c r="J370" s="7" t="str">
        <f>IFERROR(IF(Dades!J370&lt;&gt;"",
       IF(TYPE(Dades!J370)=1,IF(Dades!I370&lt;Dades!J370,"Import incorrecte",Dades!J370),"Format incorrecte"),
IF(Dades!A370="","","")),"Valor incorrecte")</f>
        <v/>
      </c>
      <c r="K370" s="7" t="str">
        <f>IFERROR(IF(Dades!K370&lt;&gt;"",
IF(TYPE(Dades!K370)=1,Dades!K370,"Format incorrecte"),
IF(Dades!A370="","","Camp obligatori")),"Valor incorrecte")</f>
        <v/>
      </c>
      <c r="L370" s="7" t="str">
        <f>IFERROR(IF(Dades!L370&lt;&gt;"",
       IF(TYPE(Dades!L370)=1,IF(Dades!K370&lt;Dades!L370,"Import incorrecte",Dades!L370),"Format incorrecte"),
IF(Dades!A370="","","Camp obligatori")),"Valor incorrecte")</f>
        <v/>
      </c>
      <c r="M370" s="7" t="str">
        <f>IFERROR(IF(Dades!M370&lt;&gt;"",
IF(TYPE(Dades!M370)=1,Dades!M370,"Format incorrecte"),
IF(Dades!A370="","","")),"Valor incorrecte")</f>
        <v/>
      </c>
      <c r="N370" t="str">
        <f>IF(Dades!N370="","",
IF(LEN(Dades!N370)&gt;255,"Longitud superada",Dades!N370))</f>
        <v/>
      </c>
      <c r="O370" t="str">
        <f>IF(Dades!O370="","",
IF(LEN(Dades!O370)&gt;1000,"Longitud superada",Dades!O370))</f>
        <v/>
      </c>
      <c r="P370" t="str">
        <f>IF(OR(Dades!P370&lt;&gt;"",Dades!Q370&lt;&gt;"",Dades!R370&lt;&gt;"",Dades!S370&lt;&gt;"",Dades!T370&lt;&gt;"",Dades!U370&lt;&gt;"",Dades!V370&lt;&gt;""),"Buidar col P i endavant","")</f>
        <v/>
      </c>
      <c r="Q370" t="str">
        <f>IF(Dades!B370="DESPESA PERSONAL",
IFERROR(IF(
       AND(
         LEN(Dades!C370)=8,
         AND(ISNUMBER(VALUE(LEFT(Dades!C370,2))),VALUE(LEFT(Dades!C370,2))&gt;=1,VALUE(LEFT(Dades!C370,2))&lt;13),
         OR(MID(Dades!C370,3,1)="N",MID(Dades!C370,3,1)="E"),
         MID(Dades!C370,4,1)="/",
         AND(ISNUMBER(VALUE(RIGHT(Dades!C370,4))),VALUE(RIGHT(Dades!C370,4))&gt;=2000,VALUE(RIGHT(Dades!C370,4))&lt;2100)
       )
=FALSE,"Valor incorrecte",""),"Valor incorrecte"),"")</f>
        <v/>
      </c>
    </row>
    <row r="371" spans="1:17" x14ac:dyDescent="0.3">
      <c r="A371" t="str">
        <f>IF(Dades!A371&lt;&gt;"",IF(AND(Dades!A370="",Dades!B370="",Dades!C370="",Dades!D370="",Dades!E370="",Dades!F370="",Dades!G370="",Dades!H370="",Dades!I370="",Dades!J370="",Dades!K370="",Dades!L370="",Dades!M370="",Dades!N370="",Dades!O370=""),
"No es carregarà",
    IF(OR(Dades!A371="DIRECTA",Dades!A371="INDIRECTA"),Dades!A371,"Valor incorrecte")),
IF(Dades!B371="","","Camp obligatori"))</f>
        <v/>
      </c>
      <c r="B371" t="str">
        <f>IF(Dades!B371&lt;&gt;"",
IF(OR(Dades!B371="SERVEI PROFESSIONAL",
           Dades!B371="DESPESA PERSONAL",
           Dades!B371="ASSEGURANÇA",
           Dades!B371="DIETA",
           Dades!B371="AMORTITZACIO",
           Dades!B371="SUBMINISTRAMENT",
           Dades!B371="SERVEI GENERAL",
           Dades!B371="ALTRES"),
Dades!B371,"Valor incorrecte"),
IF(Dades!A371="","","Camp obligatori"))</f>
        <v/>
      </c>
      <c r="C371" s="6" t="str">
        <f>IF(Dades!C371&lt;&gt;"",
       IF(Dades!B371="DESPESA PERSONAL",
             IF(Q371="",Dades!C371,"Valor incorrecte"),
             Dades!C371),
IF(AND(Dades!B371&lt;&gt;"DIETA",Dades!B371&lt;&gt;"ALTRES"),
     IF(Dades!A371="", "", "Camp obligatori"),
      ""))</f>
        <v/>
      </c>
      <c r="D371" s="2" t="str">
        <f ca="1">IFERROR(IF(Dades!D371&lt;&gt;"",
       IF(OR(CELL("formato",Dades!D371)="D1",CELL("formato",Dades!D371)="D4"),Dades!D371+0,"Format incorrecte"),
      IF(Dades!A371="","","Camp obligatori")),"Valor incorrecte")</f>
        <v/>
      </c>
      <c r="E371" s="2" t="str">
        <f ca="1">IFERROR(IF(Dades!E371&lt;&gt;"",
       IF(OR(CELL("formato",Dades!E371)="D1",CELL("formato",Dades!E371)="D4"),Dades!E371+0,"Format incorrecte"),
      IF(Dades!A371="","","Camp obligatori")),"Valor incorrecte")</f>
        <v/>
      </c>
      <c r="F371" t="str">
        <f>IF(Dades!F371="",IF(Dades!A371="","",IF(Dades!B371="DESPESA PERSONAL","Camp obligatori","")),
IF(LEN(Dades!F371)&gt;255,"Longitud superada",Dades!F371))</f>
        <v/>
      </c>
      <c r="G371" t="str">
        <f>IF(Dades!G371&lt;&gt;"",Dades!G371,
IF(Dades!A371="","","Camp obligatori"))</f>
        <v/>
      </c>
      <c r="H371" t="str">
        <f>IF(Dades!H371="",IF(Dades!A371="","","Camp obligatori"),
IF(LEN(Dades!H371)&gt;255,"Longitud superada",Dades!H371))</f>
        <v/>
      </c>
      <c r="I371" s="7" t="str">
        <f>IFERROR(IF(Dades!I371&lt;&gt;"",
IF(TYPE(Dades!I371)=1,Dades!I371,"Format incorrecte"),
IF(Dades!A371="","","Camp obligatori")),"Valor incorrecte")</f>
        <v/>
      </c>
      <c r="J371" s="7" t="str">
        <f>IFERROR(IF(Dades!J371&lt;&gt;"",
       IF(TYPE(Dades!J371)=1,IF(Dades!I371&lt;Dades!J371,"Import incorrecte",Dades!J371),"Format incorrecte"),
IF(Dades!A371="","","")),"Valor incorrecte")</f>
        <v/>
      </c>
      <c r="K371" s="7" t="str">
        <f>IFERROR(IF(Dades!K371&lt;&gt;"",
IF(TYPE(Dades!K371)=1,Dades!K371,"Format incorrecte"),
IF(Dades!A371="","","Camp obligatori")),"Valor incorrecte")</f>
        <v/>
      </c>
      <c r="L371" s="7" t="str">
        <f>IFERROR(IF(Dades!L371&lt;&gt;"",
       IF(TYPE(Dades!L371)=1,IF(Dades!K371&lt;Dades!L371,"Import incorrecte",Dades!L371),"Format incorrecte"),
IF(Dades!A371="","","Camp obligatori")),"Valor incorrecte")</f>
        <v/>
      </c>
      <c r="M371" s="7" t="str">
        <f>IFERROR(IF(Dades!M371&lt;&gt;"",
IF(TYPE(Dades!M371)=1,Dades!M371,"Format incorrecte"),
IF(Dades!A371="","","")),"Valor incorrecte")</f>
        <v/>
      </c>
      <c r="N371" t="str">
        <f>IF(Dades!N371="","",
IF(LEN(Dades!N371)&gt;255,"Longitud superada",Dades!N371))</f>
        <v/>
      </c>
      <c r="O371" t="str">
        <f>IF(Dades!O371="","",
IF(LEN(Dades!O371)&gt;1000,"Longitud superada",Dades!O371))</f>
        <v/>
      </c>
      <c r="P371" t="str">
        <f>IF(OR(Dades!P371&lt;&gt;"",Dades!Q371&lt;&gt;"",Dades!R371&lt;&gt;"",Dades!S371&lt;&gt;"",Dades!T371&lt;&gt;"",Dades!U371&lt;&gt;"",Dades!V371&lt;&gt;""),"Buidar col P i endavant","")</f>
        <v/>
      </c>
      <c r="Q371" t="str">
        <f>IF(Dades!B371="DESPESA PERSONAL",
IFERROR(IF(
       AND(
         LEN(Dades!C371)=8,
         AND(ISNUMBER(VALUE(LEFT(Dades!C371,2))),VALUE(LEFT(Dades!C371,2))&gt;=1,VALUE(LEFT(Dades!C371,2))&lt;13),
         OR(MID(Dades!C371,3,1)="N",MID(Dades!C371,3,1)="E"),
         MID(Dades!C371,4,1)="/",
         AND(ISNUMBER(VALUE(RIGHT(Dades!C371,4))),VALUE(RIGHT(Dades!C371,4))&gt;=2000,VALUE(RIGHT(Dades!C371,4))&lt;2100)
       )
=FALSE,"Valor incorrecte",""),"Valor incorrecte"),"")</f>
        <v/>
      </c>
    </row>
    <row r="372" spans="1:17" x14ac:dyDescent="0.3">
      <c r="A372" t="str">
        <f>IF(Dades!A372&lt;&gt;"",IF(AND(Dades!A371="",Dades!B371="",Dades!C371="",Dades!D371="",Dades!E371="",Dades!F371="",Dades!G371="",Dades!H371="",Dades!I371="",Dades!J371="",Dades!K371="",Dades!L371="",Dades!M371="",Dades!N371="",Dades!O371=""),
"No es carregarà",
    IF(OR(Dades!A372="DIRECTA",Dades!A372="INDIRECTA"),Dades!A372,"Valor incorrecte")),
IF(Dades!B372="","","Camp obligatori"))</f>
        <v/>
      </c>
      <c r="B372" t="str">
        <f>IF(Dades!B372&lt;&gt;"",
IF(OR(Dades!B372="SERVEI PROFESSIONAL",
           Dades!B372="DESPESA PERSONAL",
           Dades!B372="ASSEGURANÇA",
           Dades!B372="DIETA",
           Dades!B372="AMORTITZACIO",
           Dades!B372="SUBMINISTRAMENT",
           Dades!B372="SERVEI GENERAL",
           Dades!B372="ALTRES"),
Dades!B372,"Valor incorrecte"),
IF(Dades!A372="","","Camp obligatori"))</f>
        <v/>
      </c>
      <c r="C372" s="6" t="str">
        <f>IF(Dades!C372&lt;&gt;"",
       IF(Dades!B372="DESPESA PERSONAL",
             IF(Q372="",Dades!C372,"Valor incorrecte"),
             Dades!C372),
IF(AND(Dades!B372&lt;&gt;"DIETA",Dades!B372&lt;&gt;"ALTRES"),
     IF(Dades!A372="", "", "Camp obligatori"),
      ""))</f>
        <v/>
      </c>
      <c r="D372" s="2" t="str">
        <f ca="1">IFERROR(IF(Dades!D372&lt;&gt;"",
       IF(OR(CELL("formato",Dades!D372)="D1",CELL("formato",Dades!D372)="D4"),Dades!D372+0,"Format incorrecte"),
      IF(Dades!A372="","","Camp obligatori")),"Valor incorrecte")</f>
        <v/>
      </c>
      <c r="E372" s="2" t="str">
        <f ca="1">IFERROR(IF(Dades!E372&lt;&gt;"",
       IF(OR(CELL("formato",Dades!E372)="D1",CELL("formato",Dades!E372)="D4"),Dades!E372+0,"Format incorrecte"),
      IF(Dades!A372="","","Camp obligatori")),"Valor incorrecte")</f>
        <v/>
      </c>
      <c r="F372" t="str">
        <f>IF(Dades!F372="",IF(Dades!A372="","",IF(Dades!B372="DESPESA PERSONAL","Camp obligatori","")),
IF(LEN(Dades!F372)&gt;255,"Longitud superada",Dades!F372))</f>
        <v/>
      </c>
      <c r="G372" t="str">
        <f>IF(Dades!G372&lt;&gt;"",Dades!G372,
IF(Dades!A372="","","Camp obligatori"))</f>
        <v/>
      </c>
      <c r="H372" t="str">
        <f>IF(Dades!H372="",IF(Dades!A372="","","Camp obligatori"),
IF(LEN(Dades!H372)&gt;255,"Longitud superada",Dades!H372))</f>
        <v/>
      </c>
      <c r="I372" s="7" t="str">
        <f>IFERROR(IF(Dades!I372&lt;&gt;"",
IF(TYPE(Dades!I372)=1,Dades!I372,"Format incorrecte"),
IF(Dades!A372="","","Camp obligatori")),"Valor incorrecte")</f>
        <v/>
      </c>
      <c r="J372" s="7" t="str">
        <f>IFERROR(IF(Dades!J372&lt;&gt;"",
       IF(TYPE(Dades!J372)=1,IF(Dades!I372&lt;Dades!J372,"Import incorrecte",Dades!J372),"Format incorrecte"),
IF(Dades!A372="","","")),"Valor incorrecte")</f>
        <v/>
      </c>
      <c r="K372" s="7" t="str">
        <f>IFERROR(IF(Dades!K372&lt;&gt;"",
IF(TYPE(Dades!K372)=1,Dades!K372,"Format incorrecte"),
IF(Dades!A372="","","Camp obligatori")),"Valor incorrecte")</f>
        <v/>
      </c>
      <c r="L372" s="7" t="str">
        <f>IFERROR(IF(Dades!L372&lt;&gt;"",
       IF(TYPE(Dades!L372)=1,IF(Dades!K372&lt;Dades!L372,"Import incorrecte",Dades!L372),"Format incorrecte"),
IF(Dades!A372="","","Camp obligatori")),"Valor incorrecte")</f>
        <v/>
      </c>
      <c r="M372" s="7" t="str">
        <f>IFERROR(IF(Dades!M372&lt;&gt;"",
IF(TYPE(Dades!M372)=1,Dades!M372,"Format incorrecte"),
IF(Dades!A372="","","")),"Valor incorrecte")</f>
        <v/>
      </c>
      <c r="N372" t="str">
        <f>IF(Dades!N372="","",
IF(LEN(Dades!N372)&gt;255,"Longitud superada",Dades!N372))</f>
        <v/>
      </c>
      <c r="O372" t="str">
        <f>IF(Dades!O372="","",
IF(LEN(Dades!O372)&gt;1000,"Longitud superada",Dades!O372))</f>
        <v/>
      </c>
      <c r="P372" t="str">
        <f>IF(OR(Dades!P372&lt;&gt;"",Dades!Q372&lt;&gt;"",Dades!R372&lt;&gt;"",Dades!S372&lt;&gt;"",Dades!T372&lt;&gt;"",Dades!U372&lt;&gt;"",Dades!V372&lt;&gt;""),"Buidar col P i endavant","")</f>
        <v/>
      </c>
      <c r="Q372" t="str">
        <f>IF(Dades!B372="DESPESA PERSONAL",
IFERROR(IF(
       AND(
         LEN(Dades!C372)=8,
         AND(ISNUMBER(VALUE(LEFT(Dades!C372,2))),VALUE(LEFT(Dades!C372,2))&gt;=1,VALUE(LEFT(Dades!C372,2))&lt;13),
         OR(MID(Dades!C372,3,1)="N",MID(Dades!C372,3,1)="E"),
         MID(Dades!C372,4,1)="/",
         AND(ISNUMBER(VALUE(RIGHT(Dades!C372,4))),VALUE(RIGHT(Dades!C372,4))&gt;=2000,VALUE(RIGHT(Dades!C372,4))&lt;2100)
       )
=FALSE,"Valor incorrecte",""),"Valor incorrecte"),"")</f>
        <v/>
      </c>
    </row>
    <row r="373" spans="1:17" x14ac:dyDescent="0.3">
      <c r="A373" t="str">
        <f>IF(Dades!A373&lt;&gt;"",IF(AND(Dades!A372="",Dades!B372="",Dades!C372="",Dades!D372="",Dades!E372="",Dades!F372="",Dades!G372="",Dades!H372="",Dades!I372="",Dades!J372="",Dades!K372="",Dades!L372="",Dades!M372="",Dades!N372="",Dades!O372=""),
"No es carregarà",
    IF(OR(Dades!A373="DIRECTA",Dades!A373="INDIRECTA"),Dades!A373,"Valor incorrecte")),
IF(Dades!B373="","","Camp obligatori"))</f>
        <v/>
      </c>
      <c r="B373" t="str">
        <f>IF(Dades!B373&lt;&gt;"",
IF(OR(Dades!B373="SERVEI PROFESSIONAL",
           Dades!B373="DESPESA PERSONAL",
           Dades!B373="ASSEGURANÇA",
           Dades!B373="DIETA",
           Dades!B373="AMORTITZACIO",
           Dades!B373="SUBMINISTRAMENT",
           Dades!B373="SERVEI GENERAL",
           Dades!B373="ALTRES"),
Dades!B373,"Valor incorrecte"),
IF(Dades!A373="","","Camp obligatori"))</f>
        <v/>
      </c>
      <c r="C373" s="6" t="str">
        <f>IF(Dades!C373&lt;&gt;"",
       IF(Dades!B373="DESPESA PERSONAL",
             IF(Q373="",Dades!C373,"Valor incorrecte"),
             Dades!C373),
IF(AND(Dades!B373&lt;&gt;"DIETA",Dades!B373&lt;&gt;"ALTRES"),
     IF(Dades!A373="", "", "Camp obligatori"),
      ""))</f>
        <v/>
      </c>
      <c r="D373" s="2" t="str">
        <f ca="1">IFERROR(IF(Dades!D373&lt;&gt;"",
       IF(OR(CELL("formato",Dades!D373)="D1",CELL("formato",Dades!D373)="D4"),Dades!D373+0,"Format incorrecte"),
      IF(Dades!A373="","","Camp obligatori")),"Valor incorrecte")</f>
        <v/>
      </c>
      <c r="E373" s="2" t="str">
        <f ca="1">IFERROR(IF(Dades!E373&lt;&gt;"",
       IF(OR(CELL("formato",Dades!E373)="D1",CELL("formato",Dades!E373)="D4"),Dades!E373+0,"Format incorrecte"),
      IF(Dades!A373="","","Camp obligatori")),"Valor incorrecte")</f>
        <v/>
      </c>
      <c r="F373" t="str">
        <f>IF(Dades!F373="",IF(Dades!A373="","",IF(Dades!B373="DESPESA PERSONAL","Camp obligatori","")),
IF(LEN(Dades!F373)&gt;255,"Longitud superada",Dades!F373))</f>
        <v/>
      </c>
      <c r="G373" t="str">
        <f>IF(Dades!G373&lt;&gt;"",Dades!G373,
IF(Dades!A373="","","Camp obligatori"))</f>
        <v/>
      </c>
      <c r="H373" t="str">
        <f>IF(Dades!H373="",IF(Dades!A373="","","Camp obligatori"),
IF(LEN(Dades!H373)&gt;255,"Longitud superada",Dades!H373))</f>
        <v/>
      </c>
      <c r="I373" s="7" t="str">
        <f>IFERROR(IF(Dades!I373&lt;&gt;"",
IF(TYPE(Dades!I373)=1,Dades!I373,"Format incorrecte"),
IF(Dades!A373="","","Camp obligatori")),"Valor incorrecte")</f>
        <v/>
      </c>
      <c r="J373" s="7" t="str">
        <f>IFERROR(IF(Dades!J373&lt;&gt;"",
       IF(TYPE(Dades!J373)=1,IF(Dades!I373&lt;Dades!J373,"Import incorrecte",Dades!J373),"Format incorrecte"),
IF(Dades!A373="","","")),"Valor incorrecte")</f>
        <v/>
      </c>
      <c r="K373" s="7" t="str">
        <f>IFERROR(IF(Dades!K373&lt;&gt;"",
IF(TYPE(Dades!K373)=1,Dades!K373,"Format incorrecte"),
IF(Dades!A373="","","Camp obligatori")),"Valor incorrecte")</f>
        <v/>
      </c>
      <c r="L373" s="7" t="str">
        <f>IFERROR(IF(Dades!L373&lt;&gt;"",
       IF(TYPE(Dades!L373)=1,IF(Dades!K373&lt;Dades!L373,"Import incorrecte",Dades!L373),"Format incorrecte"),
IF(Dades!A373="","","Camp obligatori")),"Valor incorrecte")</f>
        <v/>
      </c>
      <c r="M373" s="7" t="str">
        <f>IFERROR(IF(Dades!M373&lt;&gt;"",
IF(TYPE(Dades!M373)=1,Dades!M373,"Format incorrecte"),
IF(Dades!A373="","","")),"Valor incorrecte")</f>
        <v/>
      </c>
      <c r="N373" t="str">
        <f>IF(Dades!N373="","",
IF(LEN(Dades!N373)&gt;255,"Longitud superada",Dades!N373))</f>
        <v/>
      </c>
      <c r="O373" t="str">
        <f>IF(Dades!O373="","",
IF(LEN(Dades!O373)&gt;1000,"Longitud superada",Dades!O373))</f>
        <v/>
      </c>
      <c r="P373" t="str">
        <f>IF(OR(Dades!P373&lt;&gt;"",Dades!Q373&lt;&gt;"",Dades!R373&lt;&gt;"",Dades!S373&lt;&gt;"",Dades!T373&lt;&gt;"",Dades!U373&lt;&gt;"",Dades!V373&lt;&gt;""),"Buidar col P i endavant","")</f>
        <v/>
      </c>
      <c r="Q373" t="str">
        <f>IF(Dades!B373="DESPESA PERSONAL",
IFERROR(IF(
       AND(
         LEN(Dades!C373)=8,
         AND(ISNUMBER(VALUE(LEFT(Dades!C373,2))),VALUE(LEFT(Dades!C373,2))&gt;=1,VALUE(LEFT(Dades!C373,2))&lt;13),
         OR(MID(Dades!C373,3,1)="N",MID(Dades!C373,3,1)="E"),
         MID(Dades!C373,4,1)="/",
         AND(ISNUMBER(VALUE(RIGHT(Dades!C373,4))),VALUE(RIGHT(Dades!C373,4))&gt;=2000,VALUE(RIGHT(Dades!C373,4))&lt;2100)
       )
=FALSE,"Valor incorrecte",""),"Valor incorrecte"),"")</f>
        <v/>
      </c>
    </row>
    <row r="374" spans="1:17" x14ac:dyDescent="0.3">
      <c r="A374" t="str">
        <f>IF(Dades!A374&lt;&gt;"",IF(AND(Dades!A373="",Dades!B373="",Dades!C373="",Dades!D373="",Dades!E373="",Dades!F373="",Dades!G373="",Dades!H373="",Dades!I373="",Dades!J373="",Dades!K373="",Dades!L373="",Dades!M373="",Dades!N373="",Dades!O373=""),
"No es carregarà",
    IF(OR(Dades!A374="DIRECTA",Dades!A374="INDIRECTA"),Dades!A374,"Valor incorrecte")),
IF(Dades!B374="","","Camp obligatori"))</f>
        <v/>
      </c>
      <c r="B374" t="str">
        <f>IF(Dades!B374&lt;&gt;"",
IF(OR(Dades!B374="SERVEI PROFESSIONAL",
           Dades!B374="DESPESA PERSONAL",
           Dades!B374="ASSEGURANÇA",
           Dades!B374="DIETA",
           Dades!B374="AMORTITZACIO",
           Dades!B374="SUBMINISTRAMENT",
           Dades!B374="SERVEI GENERAL",
           Dades!B374="ALTRES"),
Dades!B374,"Valor incorrecte"),
IF(Dades!A374="","","Camp obligatori"))</f>
        <v/>
      </c>
      <c r="C374" s="6" t="str">
        <f>IF(Dades!C374&lt;&gt;"",
       IF(Dades!B374="DESPESA PERSONAL",
             IF(Q374="",Dades!C374,"Valor incorrecte"),
             Dades!C374),
IF(AND(Dades!B374&lt;&gt;"DIETA",Dades!B374&lt;&gt;"ALTRES"),
     IF(Dades!A374="", "", "Camp obligatori"),
      ""))</f>
        <v/>
      </c>
      <c r="D374" s="2" t="str">
        <f ca="1">IFERROR(IF(Dades!D374&lt;&gt;"",
       IF(OR(CELL("formato",Dades!D374)="D1",CELL("formato",Dades!D374)="D4"),Dades!D374+0,"Format incorrecte"),
      IF(Dades!A374="","","Camp obligatori")),"Valor incorrecte")</f>
        <v/>
      </c>
      <c r="E374" s="2" t="str">
        <f ca="1">IFERROR(IF(Dades!E374&lt;&gt;"",
       IF(OR(CELL("formato",Dades!E374)="D1",CELL("formato",Dades!E374)="D4"),Dades!E374+0,"Format incorrecte"),
      IF(Dades!A374="","","Camp obligatori")),"Valor incorrecte")</f>
        <v/>
      </c>
      <c r="F374" t="str">
        <f>IF(Dades!F374="",IF(Dades!A374="","",IF(Dades!B374="DESPESA PERSONAL","Camp obligatori","")),
IF(LEN(Dades!F374)&gt;255,"Longitud superada",Dades!F374))</f>
        <v/>
      </c>
      <c r="G374" t="str">
        <f>IF(Dades!G374&lt;&gt;"",Dades!G374,
IF(Dades!A374="","","Camp obligatori"))</f>
        <v/>
      </c>
      <c r="H374" t="str">
        <f>IF(Dades!H374="",IF(Dades!A374="","","Camp obligatori"),
IF(LEN(Dades!H374)&gt;255,"Longitud superada",Dades!H374))</f>
        <v/>
      </c>
      <c r="I374" s="7" t="str">
        <f>IFERROR(IF(Dades!I374&lt;&gt;"",
IF(TYPE(Dades!I374)=1,Dades!I374,"Format incorrecte"),
IF(Dades!A374="","","Camp obligatori")),"Valor incorrecte")</f>
        <v/>
      </c>
      <c r="J374" s="7" t="str">
        <f>IFERROR(IF(Dades!J374&lt;&gt;"",
       IF(TYPE(Dades!J374)=1,IF(Dades!I374&lt;Dades!J374,"Import incorrecte",Dades!J374),"Format incorrecte"),
IF(Dades!A374="","","")),"Valor incorrecte")</f>
        <v/>
      </c>
      <c r="K374" s="7" t="str">
        <f>IFERROR(IF(Dades!K374&lt;&gt;"",
IF(TYPE(Dades!K374)=1,Dades!K374,"Format incorrecte"),
IF(Dades!A374="","","Camp obligatori")),"Valor incorrecte")</f>
        <v/>
      </c>
      <c r="L374" s="7" t="str">
        <f>IFERROR(IF(Dades!L374&lt;&gt;"",
       IF(TYPE(Dades!L374)=1,IF(Dades!K374&lt;Dades!L374,"Import incorrecte",Dades!L374),"Format incorrecte"),
IF(Dades!A374="","","Camp obligatori")),"Valor incorrecte")</f>
        <v/>
      </c>
      <c r="M374" s="7" t="str">
        <f>IFERROR(IF(Dades!M374&lt;&gt;"",
IF(TYPE(Dades!M374)=1,Dades!M374,"Format incorrecte"),
IF(Dades!A374="","","")),"Valor incorrecte")</f>
        <v/>
      </c>
      <c r="N374" t="str">
        <f>IF(Dades!N374="","",
IF(LEN(Dades!N374)&gt;255,"Longitud superada",Dades!N374))</f>
        <v/>
      </c>
      <c r="O374" t="str">
        <f>IF(Dades!O374="","",
IF(LEN(Dades!O374)&gt;1000,"Longitud superada",Dades!O374))</f>
        <v/>
      </c>
      <c r="P374" t="str">
        <f>IF(OR(Dades!P374&lt;&gt;"",Dades!Q374&lt;&gt;"",Dades!R374&lt;&gt;"",Dades!S374&lt;&gt;"",Dades!T374&lt;&gt;"",Dades!U374&lt;&gt;"",Dades!V374&lt;&gt;""),"Buidar col P i endavant","")</f>
        <v/>
      </c>
      <c r="Q374" t="str">
        <f>IF(Dades!B374="DESPESA PERSONAL",
IFERROR(IF(
       AND(
         LEN(Dades!C374)=8,
         AND(ISNUMBER(VALUE(LEFT(Dades!C374,2))),VALUE(LEFT(Dades!C374,2))&gt;=1,VALUE(LEFT(Dades!C374,2))&lt;13),
         OR(MID(Dades!C374,3,1)="N",MID(Dades!C374,3,1)="E"),
         MID(Dades!C374,4,1)="/",
         AND(ISNUMBER(VALUE(RIGHT(Dades!C374,4))),VALUE(RIGHT(Dades!C374,4))&gt;=2000,VALUE(RIGHT(Dades!C374,4))&lt;2100)
       )
=FALSE,"Valor incorrecte",""),"Valor incorrecte"),"")</f>
        <v/>
      </c>
    </row>
    <row r="375" spans="1:17" x14ac:dyDescent="0.3">
      <c r="A375" t="str">
        <f>IF(Dades!A375&lt;&gt;"",IF(AND(Dades!A374="",Dades!B374="",Dades!C374="",Dades!D374="",Dades!E374="",Dades!F374="",Dades!G374="",Dades!H374="",Dades!I374="",Dades!J374="",Dades!K374="",Dades!L374="",Dades!M374="",Dades!N374="",Dades!O374=""),
"No es carregarà",
    IF(OR(Dades!A375="DIRECTA",Dades!A375="INDIRECTA"),Dades!A375,"Valor incorrecte")),
IF(Dades!B375="","","Camp obligatori"))</f>
        <v/>
      </c>
      <c r="B375" t="str">
        <f>IF(Dades!B375&lt;&gt;"",
IF(OR(Dades!B375="SERVEI PROFESSIONAL",
           Dades!B375="DESPESA PERSONAL",
           Dades!B375="ASSEGURANÇA",
           Dades!B375="DIETA",
           Dades!B375="AMORTITZACIO",
           Dades!B375="SUBMINISTRAMENT",
           Dades!B375="SERVEI GENERAL",
           Dades!B375="ALTRES"),
Dades!B375,"Valor incorrecte"),
IF(Dades!A375="","","Camp obligatori"))</f>
        <v/>
      </c>
      <c r="C375" s="6" t="str">
        <f>IF(Dades!C375&lt;&gt;"",
       IF(Dades!B375="DESPESA PERSONAL",
             IF(Q375="",Dades!C375,"Valor incorrecte"),
             Dades!C375),
IF(AND(Dades!B375&lt;&gt;"DIETA",Dades!B375&lt;&gt;"ALTRES"),
     IF(Dades!A375="", "", "Camp obligatori"),
      ""))</f>
        <v/>
      </c>
      <c r="D375" s="2" t="str">
        <f ca="1">IFERROR(IF(Dades!D375&lt;&gt;"",
       IF(OR(CELL("formato",Dades!D375)="D1",CELL("formato",Dades!D375)="D4"),Dades!D375+0,"Format incorrecte"),
      IF(Dades!A375="","","Camp obligatori")),"Valor incorrecte")</f>
        <v/>
      </c>
      <c r="E375" s="2" t="str">
        <f ca="1">IFERROR(IF(Dades!E375&lt;&gt;"",
       IF(OR(CELL("formato",Dades!E375)="D1",CELL("formato",Dades!E375)="D4"),Dades!E375+0,"Format incorrecte"),
      IF(Dades!A375="","","Camp obligatori")),"Valor incorrecte")</f>
        <v/>
      </c>
      <c r="F375" t="str">
        <f>IF(Dades!F375="",IF(Dades!A375="","",IF(Dades!B375="DESPESA PERSONAL","Camp obligatori","")),
IF(LEN(Dades!F375)&gt;255,"Longitud superada",Dades!F375))</f>
        <v/>
      </c>
      <c r="G375" t="str">
        <f>IF(Dades!G375&lt;&gt;"",Dades!G375,
IF(Dades!A375="","","Camp obligatori"))</f>
        <v/>
      </c>
      <c r="H375" t="str">
        <f>IF(Dades!H375="",IF(Dades!A375="","","Camp obligatori"),
IF(LEN(Dades!H375)&gt;255,"Longitud superada",Dades!H375))</f>
        <v/>
      </c>
      <c r="I375" s="7" t="str">
        <f>IFERROR(IF(Dades!I375&lt;&gt;"",
IF(TYPE(Dades!I375)=1,Dades!I375,"Format incorrecte"),
IF(Dades!A375="","","Camp obligatori")),"Valor incorrecte")</f>
        <v/>
      </c>
      <c r="J375" s="7" t="str">
        <f>IFERROR(IF(Dades!J375&lt;&gt;"",
       IF(TYPE(Dades!J375)=1,IF(Dades!I375&lt;Dades!J375,"Import incorrecte",Dades!J375),"Format incorrecte"),
IF(Dades!A375="","","")),"Valor incorrecte")</f>
        <v/>
      </c>
      <c r="K375" s="7" t="str">
        <f>IFERROR(IF(Dades!K375&lt;&gt;"",
IF(TYPE(Dades!K375)=1,Dades!K375,"Format incorrecte"),
IF(Dades!A375="","","Camp obligatori")),"Valor incorrecte")</f>
        <v/>
      </c>
      <c r="L375" s="7" t="str">
        <f>IFERROR(IF(Dades!L375&lt;&gt;"",
       IF(TYPE(Dades!L375)=1,IF(Dades!K375&lt;Dades!L375,"Import incorrecte",Dades!L375),"Format incorrecte"),
IF(Dades!A375="","","Camp obligatori")),"Valor incorrecte")</f>
        <v/>
      </c>
      <c r="M375" s="7" t="str">
        <f>IFERROR(IF(Dades!M375&lt;&gt;"",
IF(TYPE(Dades!M375)=1,Dades!M375,"Format incorrecte"),
IF(Dades!A375="","","")),"Valor incorrecte")</f>
        <v/>
      </c>
      <c r="N375" t="str">
        <f>IF(Dades!N375="","",
IF(LEN(Dades!N375)&gt;255,"Longitud superada",Dades!N375))</f>
        <v/>
      </c>
      <c r="O375" t="str">
        <f>IF(Dades!O375="","",
IF(LEN(Dades!O375)&gt;1000,"Longitud superada",Dades!O375))</f>
        <v/>
      </c>
      <c r="P375" t="str">
        <f>IF(OR(Dades!P375&lt;&gt;"",Dades!Q375&lt;&gt;"",Dades!R375&lt;&gt;"",Dades!S375&lt;&gt;"",Dades!T375&lt;&gt;"",Dades!U375&lt;&gt;"",Dades!V375&lt;&gt;""),"Buidar col P i endavant","")</f>
        <v/>
      </c>
      <c r="Q375" t="str">
        <f>IF(Dades!B375="DESPESA PERSONAL",
IFERROR(IF(
       AND(
         LEN(Dades!C375)=8,
         AND(ISNUMBER(VALUE(LEFT(Dades!C375,2))),VALUE(LEFT(Dades!C375,2))&gt;=1,VALUE(LEFT(Dades!C375,2))&lt;13),
         OR(MID(Dades!C375,3,1)="N",MID(Dades!C375,3,1)="E"),
         MID(Dades!C375,4,1)="/",
         AND(ISNUMBER(VALUE(RIGHT(Dades!C375,4))),VALUE(RIGHT(Dades!C375,4))&gt;=2000,VALUE(RIGHT(Dades!C375,4))&lt;2100)
       )
=FALSE,"Valor incorrecte",""),"Valor incorrecte"),"")</f>
        <v/>
      </c>
    </row>
    <row r="376" spans="1:17" x14ac:dyDescent="0.3">
      <c r="A376" t="str">
        <f>IF(Dades!A376&lt;&gt;"",IF(AND(Dades!A375="",Dades!B375="",Dades!C375="",Dades!D375="",Dades!E375="",Dades!F375="",Dades!G375="",Dades!H375="",Dades!I375="",Dades!J375="",Dades!K375="",Dades!L375="",Dades!M375="",Dades!N375="",Dades!O375=""),
"No es carregarà",
    IF(OR(Dades!A376="DIRECTA",Dades!A376="INDIRECTA"),Dades!A376,"Valor incorrecte")),
IF(Dades!B376="","","Camp obligatori"))</f>
        <v/>
      </c>
      <c r="B376" t="str">
        <f>IF(Dades!B376&lt;&gt;"",
IF(OR(Dades!B376="SERVEI PROFESSIONAL",
           Dades!B376="DESPESA PERSONAL",
           Dades!B376="ASSEGURANÇA",
           Dades!B376="DIETA",
           Dades!B376="AMORTITZACIO",
           Dades!B376="SUBMINISTRAMENT",
           Dades!B376="SERVEI GENERAL",
           Dades!B376="ALTRES"),
Dades!B376,"Valor incorrecte"),
IF(Dades!A376="","","Camp obligatori"))</f>
        <v/>
      </c>
      <c r="C376" s="6" t="str">
        <f>IF(Dades!C376&lt;&gt;"",
       IF(Dades!B376="DESPESA PERSONAL",
             IF(Q376="",Dades!C376,"Valor incorrecte"),
             Dades!C376),
IF(AND(Dades!B376&lt;&gt;"DIETA",Dades!B376&lt;&gt;"ALTRES"),
     IF(Dades!A376="", "", "Camp obligatori"),
      ""))</f>
        <v/>
      </c>
      <c r="D376" s="2" t="str">
        <f ca="1">IFERROR(IF(Dades!D376&lt;&gt;"",
       IF(OR(CELL("formato",Dades!D376)="D1",CELL("formato",Dades!D376)="D4"),Dades!D376+0,"Format incorrecte"),
      IF(Dades!A376="","","Camp obligatori")),"Valor incorrecte")</f>
        <v/>
      </c>
      <c r="E376" s="2" t="str">
        <f ca="1">IFERROR(IF(Dades!E376&lt;&gt;"",
       IF(OR(CELL("formato",Dades!E376)="D1",CELL("formato",Dades!E376)="D4"),Dades!E376+0,"Format incorrecte"),
      IF(Dades!A376="","","Camp obligatori")),"Valor incorrecte")</f>
        <v/>
      </c>
      <c r="F376" t="str">
        <f>IF(Dades!F376="",IF(Dades!A376="","",IF(Dades!B376="DESPESA PERSONAL","Camp obligatori","")),
IF(LEN(Dades!F376)&gt;255,"Longitud superada",Dades!F376))</f>
        <v/>
      </c>
      <c r="G376" t="str">
        <f>IF(Dades!G376&lt;&gt;"",Dades!G376,
IF(Dades!A376="","","Camp obligatori"))</f>
        <v/>
      </c>
      <c r="H376" t="str">
        <f>IF(Dades!H376="",IF(Dades!A376="","","Camp obligatori"),
IF(LEN(Dades!H376)&gt;255,"Longitud superada",Dades!H376))</f>
        <v/>
      </c>
      <c r="I376" s="7" t="str">
        <f>IFERROR(IF(Dades!I376&lt;&gt;"",
IF(TYPE(Dades!I376)=1,Dades!I376,"Format incorrecte"),
IF(Dades!A376="","","Camp obligatori")),"Valor incorrecte")</f>
        <v/>
      </c>
      <c r="J376" s="7" t="str">
        <f>IFERROR(IF(Dades!J376&lt;&gt;"",
       IF(TYPE(Dades!J376)=1,IF(Dades!I376&lt;Dades!J376,"Import incorrecte",Dades!J376),"Format incorrecte"),
IF(Dades!A376="","","")),"Valor incorrecte")</f>
        <v/>
      </c>
      <c r="K376" s="7" t="str">
        <f>IFERROR(IF(Dades!K376&lt;&gt;"",
IF(TYPE(Dades!K376)=1,Dades!K376,"Format incorrecte"),
IF(Dades!A376="","","Camp obligatori")),"Valor incorrecte")</f>
        <v/>
      </c>
      <c r="L376" s="7" t="str">
        <f>IFERROR(IF(Dades!L376&lt;&gt;"",
       IF(TYPE(Dades!L376)=1,IF(Dades!K376&lt;Dades!L376,"Import incorrecte",Dades!L376),"Format incorrecte"),
IF(Dades!A376="","","Camp obligatori")),"Valor incorrecte")</f>
        <v/>
      </c>
      <c r="M376" s="7" t="str">
        <f>IFERROR(IF(Dades!M376&lt;&gt;"",
IF(TYPE(Dades!M376)=1,Dades!M376,"Format incorrecte"),
IF(Dades!A376="","","")),"Valor incorrecte")</f>
        <v/>
      </c>
      <c r="N376" t="str">
        <f>IF(Dades!N376="","",
IF(LEN(Dades!N376)&gt;255,"Longitud superada",Dades!N376))</f>
        <v/>
      </c>
      <c r="O376" t="str">
        <f>IF(Dades!O376="","",
IF(LEN(Dades!O376)&gt;1000,"Longitud superada",Dades!O376))</f>
        <v/>
      </c>
      <c r="P376" t="str">
        <f>IF(OR(Dades!P376&lt;&gt;"",Dades!Q376&lt;&gt;"",Dades!R376&lt;&gt;"",Dades!S376&lt;&gt;"",Dades!T376&lt;&gt;"",Dades!U376&lt;&gt;"",Dades!V376&lt;&gt;""),"Buidar col P i endavant","")</f>
        <v/>
      </c>
      <c r="Q376" t="str">
        <f>IF(Dades!B376="DESPESA PERSONAL",
IFERROR(IF(
       AND(
         LEN(Dades!C376)=8,
         AND(ISNUMBER(VALUE(LEFT(Dades!C376,2))),VALUE(LEFT(Dades!C376,2))&gt;=1,VALUE(LEFT(Dades!C376,2))&lt;13),
         OR(MID(Dades!C376,3,1)="N",MID(Dades!C376,3,1)="E"),
         MID(Dades!C376,4,1)="/",
         AND(ISNUMBER(VALUE(RIGHT(Dades!C376,4))),VALUE(RIGHT(Dades!C376,4))&gt;=2000,VALUE(RIGHT(Dades!C376,4))&lt;2100)
       )
=FALSE,"Valor incorrecte",""),"Valor incorrecte"),"")</f>
        <v/>
      </c>
    </row>
    <row r="377" spans="1:17" x14ac:dyDescent="0.3">
      <c r="A377" t="str">
        <f>IF(Dades!A377&lt;&gt;"",IF(AND(Dades!A376="",Dades!B376="",Dades!C376="",Dades!D376="",Dades!E376="",Dades!F376="",Dades!G376="",Dades!H376="",Dades!I376="",Dades!J376="",Dades!K376="",Dades!L376="",Dades!M376="",Dades!N376="",Dades!O376=""),
"No es carregarà",
    IF(OR(Dades!A377="DIRECTA",Dades!A377="INDIRECTA"),Dades!A377,"Valor incorrecte")),
IF(Dades!B377="","","Camp obligatori"))</f>
        <v/>
      </c>
      <c r="B377" t="str">
        <f>IF(Dades!B377&lt;&gt;"",
IF(OR(Dades!B377="SERVEI PROFESSIONAL",
           Dades!B377="DESPESA PERSONAL",
           Dades!B377="ASSEGURANÇA",
           Dades!B377="DIETA",
           Dades!B377="AMORTITZACIO",
           Dades!B377="SUBMINISTRAMENT",
           Dades!B377="SERVEI GENERAL",
           Dades!B377="ALTRES"),
Dades!B377,"Valor incorrecte"),
IF(Dades!A377="","","Camp obligatori"))</f>
        <v/>
      </c>
      <c r="C377" s="6" t="str">
        <f>IF(Dades!C377&lt;&gt;"",
       IF(Dades!B377="DESPESA PERSONAL",
             IF(Q377="",Dades!C377,"Valor incorrecte"),
             Dades!C377),
IF(AND(Dades!B377&lt;&gt;"DIETA",Dades!B377&lt;&gt;"ALTRES"),
     IF(Dades!A377="", "", "Camp obligatori"),
      ""))</f>
        <v/>
      </c>
      <c r="D377" s="2" t="str">
        <f ca="1">IFERROR(IF(Dades!D377&lt;&gt;"",
       IF(OR(CELL("formato",Dades!D377)="D1",CELL("formato",Dades!D377)="D4"),Dades!D377+0,"Format incorrecte"),
      IF(Dades!A377="","","Camp obligatori")),"Valor incorrecte")</f>
        <v/>
      </c>
      <c r="E377" s="2" t="str">
        <f ca="1">IFERROR(IF(Dades!E377&lt;&gt;"",
       IF(OR(CELL("formato",Dades!E377)="D1",CELL("formato",Dades!E377)="D4"),Dades!E377+0,"Format incorrecte"),
      IF(Dades!A377="","","Camp obligatori")),"Valor incorrecte")</f>
        <v/>
      </c>
      <c r="F377" t="str">
        <f>IF(Dades!F377="",IF(Dades!A377="","",IF(Dades!B377="DESPESA PERSONAL","Camp obligatori","")),
IF(LEN(Dades!F377)&gt;255,"Longitud superada",Dades!F377))</f>
        <v/>
      </c>
      <c r="G377" t="str">
        <f>IF(Dades!G377&lt;&gt;"",Dades!G377,
IF(Dades!A377="","","Camp obligatori"))</f>
        <v/>
      </c>
      <c r="H377" t="str">
        <f>IF(Dades!H377="",IF(Dades!A377="","","Camp obligatori"),
IF(LEN(Dades!H377)&gt;255,"Longitud superada",Dades!H377))</f>
        <v/>
      </c>
      <c r="I377" s="7" t="str">
        <f>IFERROR(IF(Dades!I377&lt;&gt;"",
IF(TYPE(Dades!I377)=1,Dades!I377,"Format incorrecte"),
IF(Dades!A377="","","Camp obligatori")),"Valor incorrecte")</f>
        <v/>
      </c>
      <c r="J377" s="7" t="str">
        <f>IFERROR(IF(Dades!J377&lt;&gt;"",
       IF(TYPE(Dades!J377)=1,IF(Dades!I377&lt;Dades!J377,"Import incorrecte",Dades!J377),"Format incorrecte"),
IF(Dades!A377="","","")),"Valor incorrecte")</f>
        <v/>
      </c>
      <c r="K377" s="7" t="str">
        <f>IFERROR(IF(Dades!K377&lt;&gt;"",
IF(TYPE(Dades!K377)=1,Dades!K377,"Format incorrecte"),
IF(Dades!A377="","","Camp obligatori")),"Valor incorrecte")</f>
        <v/>
      </c>
      <c r="L377" s="7" t="str">
        <f>IFERROR(IF(Dades!L377&lt;&gt;"",
       IF(TYPE(Dades!L377)=1,IF(Dades!K377&lt;Dades!L377,"Import incorrecte",Dades!L377),"Format incorrecte"),
IF(Dades!A377="","","Camp obligatori")),"Valor incorrecte")</f>
        <v/>
      </c>
      <c r="M377" s="7" t="str">
        <f>IFERROR(IF(Dades!M377&lt;&gt;"",
IF(TYPE(Dades!M377)=1,Dades!M377,"Format incorrecte"),
IF(Dades!A377="","","")),"Valor incorrecte")</f>
        <v/>
      </c>
      <c r="N377" t="str">
        <f>IF(Dades!N377="","",
IF(LEN(Dades!N377)&gt;255,"Longitud superada",Dades!N377))</f>
        <v/>
      </c>
      <c r="O377" t="str">
        <f>IF(Dades!O377="","",
IF(LEN(Dades!O377)&gt;1000,"Longitud superada",Dades!O377))</f>
        <v/>
      </c>
      <c r="P377" t="str">
        <f>IF(OR(Dades!P377&lt;&gt;"",Dades!Q377&lt;&gt;"",Dades!R377&lt;&gt;"",Dades!S377&lt;&gt;"",Dades!T377&lt;&gt;"",Dades!U377&lt;&gt;"",Dades!V377&lt;&gt;""),"Buidar col P i endavant","")</f>
        <v/>
      </c>
      <c r="Q377" t="str">
        <f>IF(Dades!B377="DESPESA PERSONAL",
IFERROR(IF(
       AND(
         LEN(Dades!C377)=8,
         AND(ISNUMBER(VALUE(LEFT(Dades!C377,2))),VALUE(LEFT(Dades!C377,2))&gt;=1,VALUE(LEFT(Dades!C377,2))&lt;13),
         OR(MID(Dades!C377,3,1)="N",MID(Dades!C377,3,1)="E"),
         MID(Dades!C377,4,1)="/",
         AND(ISNUMBER(VALUE(RIGHT(Dades!C377,4))),VALUE(RIGHT(Dades!C377,4))&gt;=2000,VALUE(RIGHT(Dades!C377,4))&lt;2100)
       )
=FALSE,"Valor incorrecte",""),"Valor incorrecte"),"")</f>
        <v/>
      </c>
    </row>
    <row r="378" spans="1:17" x14ac:dyDescent="0.3">
      <c r="A378" t="str">
        <f>IF(Dades!A378&lt;&gt;"",IF(AND(Dades!A377="",Dades!B377="",Dades!C377="",Dades!D377="",Dades!E377="",Dades!F377="",Dades!G377="",Dades!H377="",Dades!I377="",Dades!J377="",Dades!K377="",Dades!L377="",Dades!M377="",Dades!N377="",Dades!O377=""),
"No es carregarà",
    IF(OR(Dades!A378="DIRECTA",Dades!A378="INDIRECTA"),Dades!A378,"Valor incorrecte")),
IF(Dades!B378="","","Camp obligatori"))</f>
        <v/>
      </c>
      <c r="B378" t="str">
        <f>IF(Dades!B378&lt;&gt;"",
IF(OR(Dades!B378="SERVEI PROFESSIONAL",
           Dades!B378="DESPESA PERSONAL",
           Dades!B378="ASSEGURANÇA",
           Dades!B378="DIETA",
           Dades!B378="AMORTITZACIO",
           Dades!B378="SUBMINISTRAMENT",
           Dades!B378="SERVEI GENERAL",
           Dades!B378="ALTRES"),
Dades!B378,"Valor incorrecte"),
IF(Dades!A378="","","Camp obligatori"))</f>
        <v/>
      </c>
      <c r="C378" s="6" t="str">
        <f>IF(Dades!C378&lt;&gt;"",
       IF(Dades!B378="DESPESA PERSONAL",
             IF(Q378="",Dades!C378,"Valor incorrecte"),
             Dades!C378),
IF(AND(Dades!B378&lt;&gt;"DIETA",Dades!B378&lt;&gt;"ALTRES"),
     IF(Dades!A378="", "", "Camp obligatori"),
      ""))</f>
        <v/>
      </c>
      <c r="D378" s="2" t="str">
        <f ca="1">IFERROR(IF(Dades!D378&lt;&gt;"",
       IF(OR(CELL("formato",Dades!D378)="D1",CELL("formato",Dades!D378)="D4"),Dades!D378+0,"Format incorrecte"),
      IF(Dades!A378="","","Camp obligatori")),"Valor incorrecte")</f>
        <v/>
      </c>
      <c r="E378" s="2" t="str">
        <f ca="1">IFERROR(IF(Dades!E378&lt;&gt;"",
       IF(OR(CELL("formato",Dades!E378)="D1",CELL("formato",Dades!E378)="D4"),Dades!E378+0,"Format incorrecte"),
      IF(Dades!A378="","","Camp obligatori")),"Valor incorrecte")</f>
        <v/>
      </c>
      <c r="F378" t="str">
        <f>IF(Dades!F378="",IF(Dades!A378="","",IF(Dades!B378="DESPESA PERSONAL","Camp obligatori","")),
IF(LEN(Dades!F378)&gt;255,"Longitud superada",Dades!F378))</f>
        <v/>
      </c>
      <c r="G378" t="str">
        <f>IF(Dades!G378&lt;&gt;"",Dades!G378,
IF(Dades!A378="","","Camp obligatori"))</f>
        <v/>
      </c>
      <c r="H378" t="str">
        <f>IF(Dades!H378="",IF(Dades!A378="","","Camp obligatori"),
IF(LEN(Dades!H378)&gt;255,"Longitud superada",Dades!H378))</f>
        <v/>
      </c>
      <c r="I378" s="7" t="str">
        <f>IFERROR(IF(Dades!I378&lt;&gt;"",
IF(TYPE(Dades!I378)=1,Dades!I378,"Format incorrecte"),
IF(Dades!A378="","","Camp obligatori")),"Valor incorrecte")</f>
        <v/>
      </c>
      <c r="J378" s="7" t="str">
        <f>IFERROR(IF(Dades!J378&lt;&gt;"",
       IF(TYPE(Dades!J378)=1,IF(Dades!I378&lt;Dades!J378,"Import incorrecte",Dades!J378),"Format incorrecte"),
IF(Dades!A378="","","")),"Valor incorrecte")</f>
        <v/>
      </c>
      <c r="K378" s="7" t="str">
        <f>IFERROR(IF(Dades!K378&lt;&gt;"",
IF(TYPE(Dades!K378)=1,Dades!K378,"Format incorrecte"),
IF(Dades!A378="","","Camp obligatori")),"Valor incorrecte")</f>
        <v/>
      </c>
      <c r="L378" s="7" t="str">
        <f>IFERROR(IF(Dades!L378&lt;&gt;"",
       IF(TYPE(Dades!L378)=1,IF(Dades!K378&lt;Dades!L378,"Import incorrecte",Dades!L378),"Format incorrecte"),
IF(Dades!A378="","","Camp obligatori")),"Valor incorrecte")</f>
        <v/>
      </c>
      <c r="M378" s="7" t="str">
        <f>IFERROR(IF(Dades!M378&lt;&gt;"",
IF(TYPE(Dades!M378)=1,Dades!M378,"Format incorrecte"),
IF(Dades!A378="","","")),"Valor incorrecte")</f>
        <v/>
      </c>
      <c r="N378" t="str">
        <f>IF(Dades!N378="","",
IF(LEN(Dades!N378)&gt;255,"Longitud superada",Dades!N378))</f>
        <v/>
      </c>
      <c r="O378" t="str">
        <f>IF(Dades!O378="","",
IF(LEN(Dades!O378)&gt;1000,"Longitud superada",Dades!O378))</f>
        <v/>
      </c>
      <c r="P378" t="str">
        <f>IF(OR(Dades!P378&lt;&gt;"",Dades!Q378&lt;&gt;"",Dades!R378&lt;&gt;"",Dades!S378&lt;&gt;"",Dades!T378&lt;&gt;"",Dades!U378&lt;&gt;"",Dades!V378&lt;&gt;""),"Buidar col P i endavant","")</f>
        <v/>
      </c>
      <c r="Q378" t="str">
        <f>IF(Dades!B378="DESPESA PERSONAL",
IFERROR(IF(
       AND(
         LEN(Dades!C378)=8,
         AND(ISNUMBER(VALUE(LEFT(Dades!C378,2))),VALUE(LEFT(Dades!C378,2))&gt;=1,VALUE(LEFT(Dades!C378,2))&lt;13),
         OR(MID(Dades!C378,3,1)="N",MID(Dades!C378,3,1)="E"),
         MID(Dades!C378,4,1)="/",
         AND(ISNUMBER(VALUE(RIGHT(Dades!C378,4))),VALUE(RIGHT(Dades!C378,4))&gt;=2000,VALUE(RIGHT(Dades!C378,4))&lt;2100)
       )
=FALSE,"Valor incorrecte",""),"Valor incorrecte"),"")</f>
        <v/>
      </c>
    </row>
    <row r="379" spans="1:17" x14ac:dyDescent="0.3">
      <c r="A379" t="str">
        <f>IF(Dades!A379&lt;&gt;"",IF(AND(Dades!A378="",Dades!B378="",Dades!C378="",Dades!D378="",Dades!E378="",Dades!F378="",Dades!G378="",Dades!H378="",Dades!I378="",Dades!J378="",Dades!K378="",Dades!L378="",Dades!M378="",Dades!N378="",Dades!O378=""),
"No es carregarà",
    IF(OR(Dades!A379="DIRECTA",Dades!A379="INDIRECTA"),Dades!A379,"Valor incorrecte")),
IF(Dades!B379="","","Camp obligatori"))</f>
        <v/>
      </c>
      <c r="B379" t="str">
        <f>IF(Dades!B379&lt;&gt;"",
IF(OR(Dades!B379="SERVEI PROFESSIONAL",
           Dades!B379="DESPESA PERSONAL",
           Dades!B379="ASSEGURANÇA",
           Dades!B379="DIETA",
           Dades!B379="AMORTITZACIO",
           Dades!B379="SUBMINISTRAMENT",
           Dades!B379="SERVEI GENERAL",
           Dades!B379="ALTRES"),
Dades!B379,"Valor incorrecte"),
IF(Dades!A379="","","Camp obligatori"))</f>
        <v/>
      </c>
      <c r="C379" s="6" t="str">
        <f>IF(Dades!C379&lt;&gt;"",
       IF(Dades!B379="DESPESA PERSONAL",
             IF(Q379="",Dades!C379,"Valor incorrecte"),
             Dades!C379),
IF(AND(Dades!B379&lt;&gt;"DIETA",Dades!B379&lt;&gt;"ALTRES"),
     IF(Dades!A379="", "", "Camp obligatori"),
      ""))</f>
        <v/>
      </c>
      <c r="D379" s="2" t="str">
        <f ca="1">IFERROR(IF(Dades!D379&lt;&gt;"",
       IF(OR(CELL("formato",Dades!D379)="D1",CELL("formato",Dades!D379)="D4"),Dades!D379+0,"Format incorrecte"),
      IF(Dades!A379="","","Camp obligatori")),"Valor incorrecte")</f>
        <v/>
      </c>
      <c r="E379" s="2" t="str">
        <f ca="1">IFERROR(IF(Dades!E379&lt;&gt;"",
       IF(OR(CELL("formato",Dades!E379)="D1",CELL("formato",Dades!E379)="D4"),Dades!E379+0,"Format incorrecte"),
      IF(Dades!A379="","","Camp obligatori")),"Valor incorrecte")</f>
        <v/>
      </c>
      <c r="F379" t="str">
        <f>IF(Dades!F379="",IF(Dades!A379="","",IF(Dades!B379="DESPESA PERSONAL","Camp obligatori","")),
IF(LEN(Dades!F379)&gt;255,"Longitud superada",Dades!F379))</f>
        <v/>
      </c>
      <c r="G379" t="str">
        <f>IF(Dades!G379&lt;&gt;"",Dades!G379,
IF(Dades!A379="","","Camp obligatori"))</f>
        <v/>
      </c>
      <c r="H379" t="str">
        <f>IF(Dades!H379="",IF(Dades!A379="","","Camp obligatori"),
IF(LEN(Dades!H379)&gt;255,"Longitud superada",Dades!H379))</f>
        <v/>
      </c>
      <c r="I379" s="7" t="str">
        <f>IFERROR(IF(Dades!I379&lt;&gt;"",
IF(TYPE(Dades!I379)=1,Dades!I379,"Format incorrecte"),
IF(Dades!A379="","","Camp obligatori")),"Valor incorrecte")</f>
        <v/>
      </c>
      <c r="J379" s="7" t="str">
        <f>IFERROR(IF(Dades!J379&lt;&gt;"",
       IF(TYPE(Dades!J379)=1,IF(Dades!I379&lt;Dades!J379,"Import incorrecte",Dades!J379),"Format incorrecte"),
IF(Dades!A379="","","")),"Valor incorrecte")</f>
        <v/>
      </c>
      <c r="K379" s="7" t="str">
        <f>IFERROR(IF(Dades!K379&lt;&gt;"",
IF(TYPE(Dades!K379)=1,Dades!K379,"Format incorrecte"),
IF(Dades!A379="","","Camp obligatori")),"Valor incorrecte")</f>
        <v/>
      </c>
      <c r="L379" s="7" t="str">
        <f>IFERROR(IF(Dades!L379&lt;&gt;"",
       IF(TYPE(Dades!L379)=1,IF(Dades!K379&lt;Dades!L379,"Import incorrecte",Dades!L379),"Format incorrecte"),
IF(Dades!A379="","","Camp obligatori")),"Valor incorrecte")</f>
        <v/>
      </c>
      <c r="M379" s="7" t="str">
        <f>IFERROR(IF(Dades!M379&lt;&gt;"",
IF(TYPE(Dades!M379)=1,Dades!M379,"Format incorrecte"),
IF(Dades!A379="","","")),"Valor incorrecte")</f>
        <v/>
      </c>
      <c r="N379" t="str">
        <f>IF(Dades!N379="","",
IF(LEN(Dades!N379)&gt;255,"Longitud superada",Dades!N379))</f>
        <v/>
      </c>
      <c r="O379" t="str">
        <f>IF(Dades!O379="","",
IF(LEN(Dades!O379)&gt;1000,"Longitud superada",Dades!O379))</f>
        <v/>
      </c>
      <c r="P379" t="str">
        <f>IF(OR(Dades!P379&lt;&gt;"",Dades!Q379&lt;&gt;"",Dades!R379&lt;&gt;"",Dades!S379&lt;&gt;"",Dades!T379&lt;&gt;"",Dades!U379&lt;&gt;"",Dades!V379&lt;&gt;""),"Buidar col P i endavant","")</f>
        <v/>
      </c>
      <c r="Q379" t="str">
        <f>IF(Dades!B379="DESPESA PERSONAL",
IFERROR(IF(
       AND(
         LEN(Dades!C379)=8,
         AND(ISNUMBER(VALUE(LEFT(Dades!C379,2))),VALUE(LEFT(Dades!C379,2))&gt;=1,VALUE(LEFT(Dades!C379,2))&lt;13),
         OR(MID(Dades!C379,3,1)="N",MID(Dades!C379,3,1)="E"),
         MID(Dades!C379,4,1)="/",
         AND(ISNUMBER(VALUE(RIGHT(Dades!C379,4))),VALUE(RIGHT(Dades!C379,4))&gt;=2000,VALUE(RIGHT(Dades!C379,4))&lt;2100)
       )
=FALSE,"Valor incorrecte",""),"Valor incorrecte"),"")</f>
        <v/>
      </c>
    </row>
    <row r="380" spans="1:17" x14ac:dyDescent="0.3">
      <c r="A380" t="str">
        <f>IF(Dades!A380&lt;&gt;"",IF(AND(Dades!A379="",Dades!B379="",Dades!C379="",Dades!D379="",Dades!E379="",Dades!F379="",Dades!G379="",Dades!H379="",Dades!I379="",Dades!J379="",Dades!K379="",Dades!L379="",Dades!M379="",Dades!N379="",Dades!O379=""),
"No es carregarà",
    IF(OR(Dades!A380="DIRECTA",Dades!A380="INDIRECTA"),Dades!A380,"Valor incorrecte")),
IF(Dades!B380="","","Camp obligatori"))</f>
        <v/>
      </c>
      <c r="B380" t="str">
        <f>IF(Dades!B380&lt;&gt;"",
IF(OR(Dades!B380="SERVEI PROFESSIONAL",
           Dades!B380="DESPESA PERSONAL",
           Dades!B380="ASSEGURANÇA",
           Dades!B380="DIETA",
           Dades!B380="AMORTITZACIO",
           Dades!B380="SUBMINISTRAMENT",
           Dades!B380="SERVEI GENERAL",
           Dades!B380="ALTRES"),
Dades!B380,"Valor incorrecte"),
IF(Dades!A380="","","Camp obligatori"))</f>
        <v/>
      </c>
      <c r="C380" s="6" t="str">
        <f>IF(Dades!C380&lt;&gt;"",
       IF(Dades!B380="DESPESA PERSONAL",
             IF(Q380="",Dades!C380,"Valor incorrecte"),
             Dades!C380),
IF(AND(Dades!B380&lt;&gt;"DIETA",Dades!B380&lt;&gt;"ALTRES"),
     IF(Dades!A380="", "", "Camp obligatori"),
      ""))</f>
        <v/>
      </c>
      <c r="D380" s="2" t="str">
        <f ca="1">IFERROR(IF(Dades!D380&lt;&gt;"",
       IF(OR(CELL("formato",Dades!D380)="D1",CELL("formato",Dades!D380)="D4"),Dades!D380+0,"Format incorrecte"),
      IF(Dades!A380="","","Camp obligatori")),"Valor incorrecte")</f>
        <v/>
      </c>
      <c r="E380" s="2" t="str">
        <f ca="1">IFERROR(IF(Dades!E380&lt;&gt;"",
       IF(OR(CELL("formato",Dades!E380)="D1",CELL("formato",Dades!E380)="D4"),Dades!E380+0,"Format incorrecte"),
      IF(Dades!A380="","","Camp obligatori")),"Valor incorrecte")</f>
        <v/>
      </c>
      <c r="F380" t="str">
        <f>IF(Dades!F380="",IF(Dades!A380="","",IF(Dades!B380="DESPESA PERSONAL","Camp obligatori","")),
IF(LEN(Dades!F380)&gt;255,"Longitud superada",Dades!F380))</f>
        <v/>
      </c>
      <c r="G380" t="str">
        <f>IF(Dades!G380&lt;&gt;"",Dades!G380,
IF(Dades!A380="","","Camp obligatori"))</f>
        <v/>
      </c>
      <c r="H380" t="str">
        <f>IF(Dades!H380="",IF(Dades!A380="","","Camp obligatori"),
IF(LEN(Dades!H380)&gt;255,"Longitud superada",Dades!H380))</f>
        <v/>
      </c>
      <c r="I380" s="7" t="str">
        <f>IFERROR(IF(Dades!I380&lt;&gt;"",
IF(TYPE(Dades!I380)=1,Dades!I380,"Format incorrecte"),
IF(Dades!A380="","","Camp obligatori")),"Valor incorrecte")</f>
        <v/>
      </c>
      <c r="J380" s="7" t="str">
        <f>IFERROR(IF(Dades!J380&lt;&gt;"",
       IF(TYPE(Dades!J380)=1,IF(Dades!I380&lt;Dades!J380,"Import incorrecte",Dades!J380),"Format incorrecte"),
IF(Dades!A380="","","")),"Valor incorrecte")</f>
        <v/>
      </c>
      <c r="K380" s="7" t="str">
        <f>IFERROR(IF(Dades!K380&lt;&gt;"",
IF(TYPE(Dades!K380)=1,Dades!K380,"Format incorrecte"),
IF(Dades!A380="","","Camp obligatori")),"Valor incorrecte")</f>
        <v/>
      </c>
      <c r="L380" s="7" t="str">
        <f>IFERROR(IF(Dades!L380&lt;&gt;"",
       IF(TYPE(Dades!L380)=1,IF(Dades!K380&lt;Dades!L380,"Import incorrecte",Dades!L380),"Format incorrecte"),
IF(Dades!A380="","","Camp obligatori")),"Valor incorrecte")</f>
        <v/>
      </c>
      <c r="M380" s="7" t="str">
        <f>IFERROR(IF(Dades!M380&lt;&gt;"",
IF(TYPE(Dades!M380)=1,Dades!M380,"Format incorrecte"),
IF(Dades!A380="","","")),"Valor incorrecte")</f>
        <v/>
      </c>
      <c r="N380" t="str">
        <f>IF(Dades!N380="","",
IF(LEN(Dades!N380)&gt;255,"Longitud superada",Dades!N380))</f>
        <v/>
      </c>
      <c r="O380" t="str">
        <f>IF(Dades!O380="","",
IF(LEN(Dades!O380)&gt;1000,"Longitud superada",Dades!O380))</f>
        <v/>
      </c>
      <c r="P380" t="str">
        <f>IF(OR(Dades!P380&lt;&gt;"",Dades!Q380&lt;&gt;"",Dades!R380&lt;&gt;"",Dades!S380&lt;&gt;"",Dades!T380&lt;&gt;"",Dades!U380&lt;&gt;"",Dades!V380&lt;&gt;""),"Buidar col P i endavant","")</f>
        <v/>
      </c>
      <c r="Q380" t="str">
        <f>IF(Dades!B380="DESPESA PERSONAL",
IFERROR(IF(
       AND(
         LEN(Dades!C380)=8,
         AND(ISNUMBER(VALUE(LEFT(Dades!C380,2))),VALUE(LEFT(Dades!C380,2))&gt;=1,VALUE(LEFT(Dades!C380,2))&lt;13),
         OR(MID(Dades!C380,3,1)="N",MID(Dades!C380,3,1)="E"),
         MID(Dades!C380,4,1)="/",
         AND(ISNUMBER(VALUE(RIGHT(Dades!C380,4))),VALUE(RIGHT(Dades!C380,4))&gt;=2000,VALUE(RIGHT(Dades!C380,4))&lt;2100)
       )
=FALSE,"Valor incorrecte",""),"Valor incorrecte"),"")</f>
        <v/>
      </c>
    </row>
    <row r="381" spans="1:17" x14ac:dyDescent="0.3">
      <c r="A381" t="str">
        <f>IF(Dades!A381&lt;&gt;"",IF(AND(Dades!A380="",Dades!B380="",Dades!C380="",Dades!D380="",Dades!E380="",Dades!F380="",Dades!G380="",Dades!H380="",Dades!I380="",Dades!J380="",Dades!K380="",Dades!L380="",Dades!M380="",Dades!N380="",Dades!O380=""),
"No es carregarà",
    IF(OR(Dades!A381="DIRECTA",Dades!A381="INDIRECTA"),Dades!A381,"Valor incorrecte")),
IF(Dades!B381="","","Camp obligatori"))</f>
        <v/>
      </c>
      <c r="B381" t="str">
        <f>IF(Dades!B381&lt;&gt;"",
IF(OR(Dades!B381="SERVEI PROFESSIONAL",
           Dades!B381="DESPESA PERSONAL",
           Dades!B381="ASSEGURANÇA",
           Dades!B381="DIETA",
           Dades!B381="AMORTITZACIO",
           Dades!B381="SUBMINISTRAMENT",
           Dades!B381="SERVEI GENERAL",
           Dades!B381="ALTRES"),
Dades!B381,"Valor incorrecte"),
IF(Dades!A381="","","Camp obligatori"))</f>
        <v/>
      </c>
      <c r="C381" s="6" t="str">
        <f>IF(Dades!C381&lt;&gt;"",
       IF(Dades!B381="DESPESA PERSONAL",
             IF(Q381="",Dades!C381,"Valor incorrecte"),
             Dades!C381),
IF(AND(Dades!B381&lt;&gt;"DIETA",Dades!B381&lt;&gt;"ALTRES"),
     IF(Dades!A381="", "", "Camp obligatori"),
      ""))</f>
        <v/>
      </c>
      <c r="D381" s="2" t="str">
        <f ca="1">IFERROR(IF(Dades!D381&lt;&gt;"",
       IF(OR(CELL("formato",Dades!D381)="D1",CELL("formato",Dades!D381)="D4"),Dades!D381+0,"Format incorrecte"),
      IF(Dades!A381="","","Camp obligatori")),"Valor incorrecte")</f>
        <v/>
      </c>
      <c r="E381" s="2" t="str">
        <f ca="1">IFERROR(IF(Dades!E381&lt;&gt;"",
       IF(OR(CELL("formato",Dades!E381)="D1",CELL("formato",Dades!E381)="D4"),Dades!E381+0,"Format incorrecte"),
      IF(Dades!A381="","","Camp obligatori")),"Valor incorrecte")</f>
        <v/>
      </c>
      <c r="F381" t="str">
        <f>IF(Dades!F381="",IF(Dades!A381="","",IF(Dades!B381="DESPESA PERSONAL","Camp obligatori","")),
IF(LEN(Dades!F381)&gt;255,"Longitud superada",Dades!F381))</f>
        <v/>
      </c>
      <c r="G381" t="str">
        <f>IF(Dades!G381&lt;&gt;"",Dades!G381,
IF(Dades!A381="","","Camp obligatori"))</f>
        <v/>
      </c>
      <c r="H381" t="str">
        <f>IF(Dades!H381="",IF(Dades!A381="","","Camp obligatori"),
IF(LEN(Dades!H381)&gt;255,"Longitud superada",Dades!H381))</f>
        <v/>
      </c>
      <c r="I381" s="7" t="str">
        <f>IFERROR(IF(Dades!I381&lt;&gt;"",
IF(TYPE(Dades!I381)=1,Dades!I381,"Format incorrecte"),
IF(Dades!A381="","","Camp obligatori")),"Valor incorrecte")</f>
        <v/>
      </c>
      <c r="J381" s="7" t="str">
        <f>IFERROR(IF(Dades!J381&lt;&gt;"",
       IF(TYPE(Dades!J381)=1,IF(Dades!I381&lt;Dades!J381,"Import incorrecte",Dades!J381),"Format incorrecte"),
IF(Dades!A381="","","")),"Valor incorrecte")</f>
        <v/>
      </c>
      <c r="K381" s="7" t="str">
        <f>IFERROR(IF(Dades!K381&lt;&gt;"",
IF(TYPE(Dades!K381)=1,Dades!K381,"Format incorrecte"),
IF(Dades!A381="","","Camp obligatori")),"Valor incorrecte")</f>
        <v/>
      </c>
      <c r="L381" s="7" t="str">
        <f>IFERROR(IF(Dades!L381&lt;&gt;"",
       IF(TYPE(Dades!L381)=1,IF(Dades!K381&lt;Dades!L381,"Import incorrecte",Dades!L381),"Format incorrecte"),
IF(Dades!A381="","","Camp obligatori")),"Valor incorrecte")</f>
        <v/>
      </c>
      <c r="M381" s="7" t="str">
        <f>IFERROR(IF(Dades!M381&lt;&gt;"",
IF(TYPE(Dades!M381)=1,Dades!M381,"Format incorrecte"),
IF(Dades!A381="","","")),"Valor incorrecte")</f>
        <v/>
      </c>
      <c r="N381" t="str">
        <f>IF(Dades!N381="","",
IF(LEN(Dades!N381)&gt;255,"Longitud superada",Dades!N381))</f>
        <v/>
      </c>
      <c r="O381" t="str">
        <f>IF(Dades!O381="","",
IF(LEN(Dades!O381)&gt;1000,"Longitud superada",Dades!O381))</f>
        <v/>
      </c>
      <c r="P381" t="str">
        <f>IF(OR(Dades!P381&lt;&gt;"",Dades!Q381&lt;&gt;"",Dades!R381&lt;&gt;"",Dades!S381&lt;&gt;"",Dades!T381&lt;&gt;"",Dades!U381&lt;&gt;"",Dades!V381&lt;&gt;""),"Buidar col P i endavant","")</f>
        <v/>
      </c>
      <c r="Q381" t="str">
        <f>IF(Dades!B381="DESPESA PERSONAL",
IFERROR(IF(
       AND(
         LEN(Dades!C381)=8,
         AND(ISNUMBER(VALUE(LEFT(Dades!C381,2))),VALUE(LEFT(Dades!C381,2))&gt;=1,VALUE(LEFT(Dades!C381,2))&lt;13),
         OR(MID(Dades!C381,3,1)="N",MID(Dades!C381,3,1)="E"),
         MID(Dades!C381,4,1)="/",
         AND(ISNUMBER(VALUE(RIGHT(Dades!C381,4))),VALUE(RIGHT(Dades!C381,4))&gt;=2000,VALUE(RIGHT(Dades!C381,4))&lt;2100)
       )
=FALSE,"Valor incorrecte",""),"Valor incorrecte"),"")</f>
        <v/>
      </c>
    </row>
    <row r="382" spans="1:17" x14ac:dyDescent="0.3">
      <c r="A382" t="str">
        <f>IF(Dades!A382&lt;&gt;"",IF(AND(Dades!A381="",Dades!B381="",Dades!C381="",Dades!D381="",Dades!E381="",Dades!F381="",Dades!G381="",Dades!H381="",Dades!I381="",Dades!J381="",Dades!K381="",Dades!L381="",Dades!M381="",Dades!N381="",Dades!O381=""),
"No es carregarà",
    IF(OR(Dades!A382="DIRECTA",Dades!A382="INDIRECTA"),Dades!A382,"Valor incorrecte")),
IF(Dades!B382="","","Camp obligatori"))</f>
        <v/>
      </c>
      <c r="B382" t="str">
        <f>IF(Dades!B382&lt;&gt;"",
IF(OR(Dades!B382="SERVEI PROFESSIONAL",
           Dades!B382="DESPESA PERSONAL",
           Dades!B382="ASSEGURANÇA",
           Dades!B382="DIETA",
           Dades!B382="AMORTITZACIO",
           Dades!B382="SUBMINISTRAMENT",
           Dades!B382="SERVEI GENERAL",
           Dades!B382="ALTRES"),
Dades!B382,"Valor incorrecte"),
IF(Dades!A382="","","Camp obligatori"))</f>
        <v/>
      </c>
      <c r="C382" s="6" t="str">
        <f>IF(Dades!C382&lt;&gt;"",
       IF(Dades!B382="DESPESA PERSONAL",
             IF(Q382="",Dades!C382,"Valor incorrecte"),
             Dades!C382),
IF(AND(Dades!B382&lt;&gt;"DIETA",Dades!B382&lt;&gt;"ALTRES"),
     IF(Dades!A382="", "", "Camp obligatori"),
      ""))</f>
        <v/>
      </c>
      <c r="D382" s="2" t="str">
        <f ca="1">IFERROR(IF(Dades!D382&lt;&gt;"",
       IF(OR(CELL("formato",Dades!D382)="D1",CELL("formato",Dades!D382)="D4"),Dades!D382+0,"Format incorrecte"),
      IF(Dades!A382="","","Camp obligatori")),"Valor incorrecte")</f>
        <v/>
      </c>
      <c r="E382" s="2" t="str">
        <f ca="1">IFERROR(IF(Dades!E382&lt;&gt;"",
       IF(OR(CELL("formato",Dades!E382)="D1",CELL("formato",Dades!E382)="D4"),Dades!E382+0,"Format incorrecte"),
      IF(Dades!A382="","","Camp obligatori")),"Valor incorrecte")</f>
        <v/>
      </c>
      <c r="F382" t="str">
        <f>IF(Dades!F382="",IF(Dades!A382="","",IF(Dades!B382="DESPESA PERSONAL","Camp obligatori","")),
IF(LEN(Dades!F382)&gt;255,"Longitud superada",Dades!F382))</f>
        <v/>
      </c>
      <c r="G382" t="str">
        <f>IF(Dades!G382&lt;&gt;"",Dades!G382,
IF(Dades!A382="","","Camp obligatori"))</f>
        <v/>
      </c>
      <c r="H382" t="str">
        <f>IF(Dades!H382="",IF(Dades!A382="","","Camp obligatori"),
IF(LEN(Dades!H382)&gt;255,"Longitud superada",Dades!H382))</f>
        <v/>
      </c>
      <c r="I382" s="7" t="str">
        <f>IFERROR(IF(Dades!I382&lt;&gt;"",
IF(TYPE(Dades!I382)=1,Dades!I382,"Format incorrecte"),
IF(Dades!A382="","","Camp obligatori")),"Valor incorrecte")</f>
        <v/>
      </c>
      <c r="J382" s="7" t="str">
        <f>IFERROR(IF(Dades!J382&lt;&gt;"",
       IF(TYPE(Dades!J382)=1,IF(Dades!I382&lt;Dades!J382,"Import incorrecte",Dades!J382),"Format incorrecte"),
IF(Dades!A382="","","")),"Valor incorrecte")</f>
        <v/>
      </c>
      <c r="K382" s="7" t="str">
        <f>IFERROR(IF(Dades!K382&lt;&gt;"",
IF(TYPE(Dades!K382)=1,Dades!K382,"Format incorrecte"),
IF(Dades!A382="","","Camp obligatori")),"Valor incorrecte")</f>
        <v/>
      </c>
      <c r="L382" s="7" t="str">
        <f>IFERROR(IF(Dades!L382&lt;&gt;"",
       IF(TYPE(Dades!L382)=1,IF(Dades!K382&lt;Dades!L382,"Import incorrecte",Dades!L382),"Format incorrecte"),
IF(Dades!A382="","","Camp obligatori")),"Valor incorrecte")</f>
        <v/>
      </c>
      <c r="M382" s="7" t="str">
        <f>IFERROR(IF(Dades!M382&lt;&gt;"",
IF(TYPE(Dades!M382)=1,Dades!M382,"Format incorrecte"),
IF(Dades!A382="","","")),"Valor incorrecte")</f>
        <v/>
      </c>
      <c r="N382" t="str">
        <f>IF(Dades!N382="","",
IF(LEN(Dades!N382)&gt;255,"Longitud superada",Dades!N382))</f>
        <v/>
      </c>
      <c r="O382" t="str">
        <f>IF(Dades!O382="","",
IF(LEN(Dades!O382)&gt;1000,"Longitud superada",Dades!O382))</f>
        <v/>
      </c>
      <c r="P382" t="str">
        <f>IF(OR(Dades!P382&lt;&gt;"",Dades!Q382&lt;&gt;"",Dades!R382&lt;&gt;"",Dades!S382&lt;&gt;"",Dades!T382&lt;&gt;"",Dades!U382&lt;&gt;"",Dades!V382&lt;&gt;""),"Buidar col P i endavant","")</f>
        <v/>
      </c>
      <c r="Q382" t="str">
        <f>IF(Dades!B382="DESPESA PERSONAL",
IFERROR(IF(
       AND(
         LEN(Dades!C382)=8,
         AND(ISNUMBER(VALUE(LEFT(Dades!C382,2))),VALUE(LEFT(Dades!C382,2))&gt;=1,VALUE(LEFT(Dades!C382,2))&lt;13),
         OR(MID(Dades!C382,3,1)="N",MID(Dades!C382,3,1)="E"),
         MID(Dades!C382,4,1)="/",
         AND(ISNUMBER(VALUE(RIGHT(Dades!C382,4))),VALUE(RIGHT(Dades!C382,4))&gt;=2000,VALUE(RIGHT(Dades!C382,4))&lt;2100)
       )
=FALSE,"Valor incorrecte",""),"Valor incorrecte"),"")</f>
        <v/>
      </c>
    </row>
    <row r="383" spans="1:17" x14ac:dyDescent="0.3">
      <c r="A383" t="str">
        <f>IF(Dades!A383&lt;&gt;"",IF(AND(Dades!A382="",Dades!B382="",Dades!C382="",Dades!D382="",Dades!E382="",Dades!F382="",Dades!G382="",Dades!H382="",Dades!I382="",Dades!J382="",Dades!K382="",Dades!L382="",Dades!M382="",Dades!N382="",Dades!O382=""),
"No es carregarà",
    IF(OR(Dades!A383="DIRECTA",Dades!A383="INDIRECTA"),Dades!A383,"Valor incorrecte")),
IF(Dades!B383="","","Camp obligatori"))</f>
        <v/>
      </c>
      <c r="B383" t="str">
        <f>IF(Dades!B383&lt;&gt;"",
IF(OR(Dades!B383="SERVEI PROFESSIONAL",
           Dades!B383="DESPESA PERSONAL",
           Dades!B383="ASSEGURANÇA",
           Dades!B383="DIETA",
           Dades!B383="AMORTITZACIO",
           Dades!B383="SUBMINISTRAMENT",
           Dades!B383="SERVEI GENERAL",
           Dades!B383="ALTRES"),
Dades!B383,"Valor incorrecte"),
IF(Dades!A383="","","Camp obligatori"))</f>
        <v/>
      </c>
      <c r="C383" s="6" t="str">
        <f>IF(Dades!C383&lt;&gt;"",
       IF(Dades!B383="DESPESA PERSONAL",
             IF(Q383="",Dades!C383,"Valor incorrecte"),
             Dades!C383),
IF(AND(Dades!B383&lt;&gt;"DIETA",Dades!B383&lt;&gt;"ALTRES"),
     IF(Dades!A383="", "", "Camp obligatori"),
      ""))</f>
        <v/>
      </c>
      <c r="D383" s="2" t="str">
        <f ca="1">IFERROR(IF(Dades!D383&lt;&gt;"",
       IF(OR(CELL("formato",Dades!D383)="D1",CELL("formato",Dades!D383)="D4"),Dades!D383+0,"Format incorrecte"),
      IF(Dades!A383="","","Camp obligatori")),"Valor incorrecte")</f>
        <v/>
      </c>
      <c r="E383" s="2" t="str">
        <f ca="1">IFERROR(IF(Dades!E383&lt;&gt;"",
       IF(OR(CELL("formato",Dades!E383)="D1",CELL("formato",Dades!E383)="D4"),Dades!E383+0,"Format incorrecte"),
      IF(Dades!A383="","","Camp obligatori")),"Valor incorrecte")</f>
        <v/>
      </c>
      <c r="F383" t="str">
        <f>IF(Dades!F383="",IF(Dades!A383="","",IF(Dades!B383="DESPESA PERSONAL","Camp obligatori","")),
IF(LEN(Dades!F383)&gt;255,"Longitud superada",Dades!F383))</f>
        <v/>
      </c>
      <c r="G383" t="str">
        <f>IF(Dades!G383&lt;&gt;"",Dades!G383,
IF(Dades!A383="","","Camp obligatori"))</f>
        <v/>
      </c>
      <c r="H383" t="str">
        <f>IF(Dades!H383="",IF(Dades!A383="","","Camp obligatori"),
IF(LEN(Dades!H383)&gt;255,"Longitud superada",Dades!H383))</f>
        <v/>
      </c>
      <c r="I383" s="7" t="str">
        <f>IFERROR(IF(Dades!I383&lt;&gt;"",
IF(TYPE(Dades!I383)=1,Dades!I383,"Format incorrecte"),
IF(Dades!A383="","","Camp obligatori")),"Valor incorrecte")</f>
        <v/>
      </c>
      <c r="J383" s="7" t="str">
        <f>IFERROR(IF(Dades!J383&lt;&gt;"",
       IF(TYPE(Dades!J383)=1,IF(Dades!I383&lt;Dades!J383,"Import incorrecte",Dades!J383),"Format incorrecte"),
IF(Dades!A383="","","")),"Valor incorrecte")</f>
        <v/>
      </c>
      <c r="K383" s="7" t="str">
        <f>IFERROR(IF(Dades!K383&lt;&gt;"",
IF(TYPE(Dades!K383)=1,Dades!K383,"Format incorrecte"),
IF(Dades!A383="","","Camp obligatori")),"Valor incorrecte")</f>
        <v/>
      </c>
      <c r="L383" s="7" t="str">
        <f>IFERROR(IF(Dades!L383&lt;&gt;"",
       IF(TYPE(Dades!L383)=1,IF(Dades!K383&lt;Dades!L383,"Import incorrecte",Dades!L383),"Format incorrecte"),
IF(Dades!A383="","","Camp obligatori")),"Valor incorrecte")</f>
        <v/>
      </c>
      <c r="M383" s="7" t="str">
        <f>IFERROR(IF(Dades!M383&lt;&gt;"",
IF(TYPE(Dades!M383)=1,Dades!M383,"Format incorrecte"),
IF(Dades!A383="","","")),"Valor incorrecte")</f>
        <v/>
      </c>
      <c r="N383" t="str">
        <f>IF(Dades!N383="","",
IF(LEN(Dades!N383)&gt;255,"Longitud superada",Dades!N383))</f>
        <v/>
      </c>
      <c r="O383" t="str">
        <f>IF(Dades!O383="","",
IF(LEN(Dades!O383)&gt;1000,"Longitud superada",Dades!O383))</f>
        <v/>
      </c>
      <c r="P383" t="str">
        <f>IF(OR(Dades!P383&lt;&gt;"",Dades!Q383&lt;&gt;"",Dades!R383&lt;&gt;"",Dades!S383&lt;&gt;"",Dades!T383&lt;&gt;"",Dades!U383&lt;&gt;"",Dades!V383&lt;&gt;""),"Buidar col P i endavant","")</f>
        <v/>
      </c>
      <c r="Q383" t="str">
        <f>IF(Dades!B383="DESPESA PERSONAL",
IFERROR(IF(
       AND(
         LEN(Dades!C383)=8,
         AND(ISNUMBER(VALUE(LEFT(Dades!C383,2))),VALUE(LEFT(Dades!C383,2))&gt;=1,VALUE(LEFT(Dades!C383,2))&lt;13),
         OR(MID(Dades!C383,3,1)="N",MID(Dades!C383,3,1)="E"),
         MID(Dades!C383,4,1)="/",
         AND(ISNUMBER(VALUE(RIGHT(Dades!C383,4))),VALUE(RIGHT(Dades!C383,4))&gt;=2000,VALUE(RIGHT(Dades!C383,4))&lt;2100)
       )
=FALSE,"Valor incorrecte",""),"Valor incorrecte"),"")</f>
        <v/>
      </c>
    </row>
    <row r="384" spans="1:17" x14ac:dyDescent="0.3">
      <c r="A384" t="str">
        <f>IF(Dades!A384&lt;&gt;"",IF(AND(Dades!A383="",Dades!B383="",Dades!C383="",Dades!D383="",Dades!E383="",Dades!F383="",Dades!G383="",Dades!H383="",Dades!I383="",Dades!J383="",Dades!K383="",Dades!L383="",Dades!M383="",Dades!N383="",Dades!O383=""),
"No es carregarà",
    IF(OR(Dades!A384="DIRECTA",Dades!A384="INDIRECTA"),Dades!A384,"Valor incorrecte")),
IF(Dades!B384="","","Camp obligatori"))</f>
        <v/>
      </c>
      <c r="B384" t="str">
        <f>IF(Dades!B384&lt;&gt;"",
IF(OR(Dades!B384="SERVEI PROFESSIONAL",
           Dades!B384="DESPESA PERSONAL",
           Dades!B384="ASSEGURANÇA",
           Dades!B384="DIETA",
           Dades!B384="AMORTITZACIO",
           Dades!B384="SUBMINISTRAMENT",
           Dades!B384="SERVEI GENERAL",
           Dades!B384="ALTRES"),
Dades!B384,"Valor incorrecte"),
IF(Dades!A384="","","Camp obligatori"))</f>
        <v/>
      </c>
      <c r="C384" s="6" t="str">
        <f>IF(Dades!C384&lt;&gt;"",
       IF(Dades!B384="DESPESA PERSONAL",
             IF(Q384="",Dades!C384,"Valor incorrecte"),
             Dades!C384),
IF(AND(Dades!B384&lt;&gt;"DIETA",Dades!B384&lt;&gt;"ALTRES"),
     IF(Dades!A384="", "", "Camp obligatori"),
      ""))</f>
        <v/>
      </c>
      <c r="D384" s="2" t="str">
        <f ca="1">IFERROR(IF(Dades!D384&lt;&gt;"",
       IF(OR(CELL("formato",Dades!D384)="D1",CELL("formato",Dades!D384)="D4"),Dades!D384+0,"Format incorrecte"),
      IF(Dades!A384="","","Camp obligatori")),"Valor incorrecte")</f>
        <v/>
      </c>
      <c r="E384" s="2" t="str">
        <f ca="1">IFERROR(IF(Dades!E384&lt;&gt;"",
       IF(OR(CELL("formato",Dades!E384)="D1",CELL("formato",Dades!E384)="D4"),Dades!E384+0,"Format incorrecte"),
      IF(Dades!A384="","","Camp obligatori")),"Valor incorrecte")</f>
        <v/>
      </c>
      <c r="F384" t="str">
        <f>IF(Dades!F384="",IF(Dades!A384="","",IF(Dades!B384="DESPESA PERSONAL","Camp obligatori","")),
IF(LEN(Dades!F384)&gt;255,"Longitud superada",Dades!F384))</f>
        <v/>
      </c>
      <c r="G384" t="str">
        <f>IF(Dades!G384&lt;&gt;"",Dades!G384,
IF(Dades!A384="","","Camp obligatori"))</f>
        <v/>
      </c>
      <c r="H384" t="str">
        <f>IF(Dades!H384="",IF(Dades!A384="","","Camp obligatori"),
IF(LEN(Dades!H384)&gt;255,"Longitud superada",Dades!H384))</f>
        <v/>
      </c>
      <c r="I384" s="7" t="str">
        <f>IFERROR(IF(Dades!I384&lt;&gt;"",
IF(TYPE(Dades!I384)=1,Dades!I384,"Format incorrecte"),
IF(Dades!A384="","","Camp obligatori")),"Valor incorrecte")</f>
        <v/>
      </c>
      <c r="J384" s="7" t="str">
        <f>IFERROR(IF(Dades!J384&lt;&gt;"",
       IF(TYPE(Dades!J384)=1,IF(Dades!I384&lt;Dades!J384,"Import incorrecte",Dades!J384),"Format incorrecte"),
IF(Dades!A384="","","")),"Valor incorrecte")</f>
        <v/>
      </c>
      <c r="K384" s="7" t="str">
        <f>IFERROR(IF(Dades!K384&lt;&gt;"",
IF(TYPE(Dades!K384)=1,Dades!K384,"Format incorrecte"),
IF(Dades!A384="","","Camp obligatori")),"Valor incorrecte")</f>
        <v/>
      </c>
      <c r="L384" s="7" t="str">
        <f>IFERROR(IF(Dades!L384&lt;&gt;"",
       IF(TYPE(Dades!L384)=1,IF(Dades!K384&lt;Dades!L384,"Import incorrecte",Dades!L384),"Format incorrecte"),
IF(Dades!A384="","","Camp obligatori")),"Valor incorrecte")</f>
        <v/>
      </c>
      <c r="M384" s="7" t="str">
        <f>IFERROR(IF(Dades!M384&lt;&gt;"",
IF(TYPE(Dades!M384)=1,Dades!M384,"Format incorrecte"),
IF(Dades!A384="","","")),"Valor incorrecte")</f>
        <v/>
      </c>
      <c r="N384" t="str">
        <f>IF(Dades!N384="","",
IF(LEN(Dades!N384)&gt;255,"Longitud superada",Dades!N384))</f>
        <v/>
      </c>
      <c r="O384" t="str">
        <f>IF(Dades!O384="","",
IF(LEN(Dades!O384)&gt;1000,"Longitud superada",Dades!O384))</f>
        <v/>
      </c>
      <c r="P384" t="str">
        <f>IF(OR(Dades!P384&lt;&gt;"",Dades!Q384&lt;&gt;"",Dades!R384&lt;&gt;"",Dades!S384&lt;&gt;"",Dades!T384&lt;&gt;"",Dades!U384&lt;&gt;"",Dades!V384&lt;&gt;""),"Buidar col P i endavant","")</f>
        <v/>
      </c>
      <c r="Q384" t="str">
        <f>IF(Dades!B384="DESPESA PERSONAL",
IFERROR(IF(
       AND(
         LEN(Dades!C384)=8,
         AND(ISNUMBER(VALUE(LEFT(Dades!C384,2))),VALUE(LEFT(Dades!C384,2))&gt;=1,VALUE(LEFT(Dades!C384,2))&lt;13),
         OR(MID(Dades!C384,3,1)="N",MID(Dades!C384,3,1)="E"),
         MID(Dades!C384,4,1)="/",
         AND(ISNUMBER(VALUE(RIGHT(Dades!C384,4))),VALUE(RIGHT(Dades!C384,4))&gt;=2000,VALUE(RIGHT(Dades!C384,4))&lt;2100)
       )
=FALSE,"Valor incorrecte",""),"Valor incorrecte"),"")</f>
        <v/>
      </c>
    </row>
    <row r="385" spans="1:17" x14ac:dyDescent="0.3">
      <c r="A385" t="str">
        <f>IF(Dades!A385&lt;&gt;"",IF(AND(Dades!A384="",Dades!B384="",Dades!C384="",Dades!D384="",Dades!E384="",Dades!F384="",Dades!G384="",Dades!H384="",Dades!I384="",Dades!J384="",Dades!K384="",Dades!L384="",Dades!M384="",Dades!N384="",Dades!O384=""),
"No es carregarà",
    IF(OR(Dades!A385="DIRECTA",Dades!A385="INDIRECTA"),Dades!A385,"Valor incorrecte")),
IF(Dades!B385="","","Camp obligatori"))</f>
        <v/>
      </c>
      <c r="B385" t="str">
        <f>IF(Dades!B385&lt;&gt;"",
IF(OR(Dades!B385="SERVEI PROFESSIONAL",
           Dades!B385="DESPESA PERSONAL",
           Dades!B385="ASSEGURANÇA",
           Dades!B385="DIETA",
           Dades!B385="AMORTITZACIO",
           Dades!B385="SUBMINISTRAMENT",
           Dades!B385="SERVEI GENERAL",
           Dades!B385="ALTRES"),
Dades!B385,"Valor incorrecte"),
IF(Dades!A385="","","Camp obligatori"))</f>
        <v/>
      </c>
      <c r="C385" s="6" t="str">
        <f>IF(Dades!C385&lt;&gt;"",
       IF(Dades!B385="DESPESA PERSONAL",
             IF(Q385="",Dades!C385,"Valor incorrecte"),
             Dades!C385),
IF(AND(Dades!B385&lt;&gt;"DIETA",Dades!B385&lt;&gt;"ALTRES"),
     IF(Dades!A385="", "", "Camp obligatori"),
      ""))</f>
        <v/>
      </c>
      <c r="D385" s="2" t="str">
        <f ca="1">IFERROR(IF(Dades!D385&lt;&gt;"",
       IF(OR(CELL("formato",Dades!D385)="D1",CELL("formato",Dades!D385)="D4"),Dades!D385+0,"Format incorrecte"),
      IF(Dades!A385="","","Camp obligatori")),"Valor incorrecte")</f>
        <v/>
      </c>
      <c r="E385" s="2" t="str">
        <f ca="1">IFERROR(IF(Dades!E385&lt;&gt;"",
       IF(OR(CELL("formato",Dades!E385)="D1",CELL("formato",Dades!E385)="D4"),Dades!E385+0,"Format incorrecte"),
      IF(Dades!A385="","","Camp obligatori")),"Valor incorrecte")</f>
        <v/>
      </c>
      <c r="F385" t="str">
        <f>IF(Dades!F385="",IF(Dades!A385="","",IF(Dades!B385="DESPESA PERSONAL","Camp obligatori","")),
IF(LEN(Dades!F385)&gt;255,"Longitud superada",Dades!F385))</f>
        <v/>
      </c>
      <c r="G385" t="str">
        <f>IF(Dades!G385&lt;&gt;"",Dades!G385,
IF(Dades!A385="","","Camp obligatori"))</f>
        <v/>
      </c>
      <c r="H385" t="str">
        <f>IF(Dades!H385="",IF(Dades!A385="","","Camp obligatori"),
IF(LEN(Dades!H385)&gt;255,"Longitud superada",Dades!H385))</f>
        <v/>
      </c>
      <c r="I385" s="7" t="str">
        <f>IFERROR(IF(Dades!I385&lt;&gt;"",
IF(TYPE(Dades!I385)=1,Dades!I385,"Format incorrecte"),
IF(Dades!A385="","","Camp obligatori")),"Valor incorrecte")</f>
        <v/>
      </c>
      <c r="J385" s="7" t="str">
        <f>IFERROR(IF(Dades!J385&lt;&gt;"",
       IF(TYPE(Dades!J385)=1,IF(Dades!I385&lt;Dades!J385,"Import incorrecte",Dades!J385),"Format incorrecte"),
IF(Dades!A385="","","")),"Valor incorrecte")</f>
        <v/>
      </c>
      <c r="K385" s="7" t="str">
        <f>IFERROR(IF(Dades!K385&lt;&gt;"",
IF(TYPE(Dades!K385)=1,Dades!K385,"Format incorrecte"),
IF(Dades!A385="","","Camp obligatori")),"Valor incorrecte")</f>
        <v/>
      </c>
      <c r="L385" s="7" t="str">
        <f>IFERROR(IF(Dades!L385&lt;&gt;"",
       IF(TYPE(Dades!L385)=1,IF(Dades!K385&lt;Dades!L385,"Import incorrecte",Dades!L385),"Format incorrecte"),
IF(Dades!A385="","","Camp obligatori")),"Valor incorrecte")</f>
        <v/>
      </c>
      <c r="M385" s="7" t="str">
        <f>IFERROR(IF(Dades!M385&lt;&gt;"",
IF(TYPE(Dades!M385)=1,Dades!M385,"Format incorrecte"),
IF(Dades!A385="","","")),"Valor incorrecte")</f>
        <v/>
      </c>
      <c r="N385" t="str">
        <f>IF(Dades!N385="","",
IF(LEN(Dades!N385)&gt;255,"Longitud superada",Dades!N385))</f>
        <v/>
      </c>
      <c r="O385" t="str">
        <f>IF(Dades!O385="","",
IF(LEN(Dades!O385)&gt;1000,"Longitud superada",Dades!O385))</f>
        <v/>
      </c>
      <c r="P385" t="str">
        <f>IF(OR(Dades!P385&lt;&gt;"",Dades!Q385&lt;&gt;"",Dades!R385&lt;&gt;"",Dades!S385&lt;&gt;"",Dades!T385&lt;&gt;"",Dades!U385&lt;&gt;"",Dades!V385&lt;&gt;""),"Buidar col P i endavant","")</f>
        <v/>
      </c>
      <c r="Q385" t="str">
        <f>IF(Dades!B385="DESPESA PERSONAL",
IFERROR(IF(
       AND(
         LEN(Dades!C385)=8,
         AND(ISNUMBER(VALUE(LEFT(Dades!C385,2))),VALUE(LEFT(Dades!C385,2))&gt;=1,VALUE(LEFT(Dades!C385,2))&lt;13),
         OR(MID(Dades!C385,3,1)="N",MID(Dades!C385,3,1)="E"),
         MID(Dades!C385,4,1)="/",
         AND(ISNUMBER(VALUE(RIGHT(Dades!C385,4))),VALUE(RIGHT(Dades!C385,4))&gt;=2000,VALUE(RIGHT(Dades!C385,4))&lt;2100)
       )
=FALSE,"Valor incorrecte",""),"Valor incorrecte"),"")</f>
        <v/>
      </c>
    </row>
    <row r="386" spans="1:17" x14ac:dyDescent="0.3">
      <c r="A386" t="str">
        <f>IF(Dades!A386&lt;&gt;"",IF(AND(Dades!A385="",Dades!B385="",Dades!C385="",Dades!D385="",Dades!E385="",Dades!F385="",Dades!G385="",Dades!H385="",Dades!I385="",Dades!J385="",Dades!K385="",Dades!L385="",Dades!M385="",Dades!N385="",Dades!O385=""),
"No es carregarà",
    IF(OR(Dades!A386="DIRECTA",Dades!A386="INDIRECTA"),Dades!A386,"Valor incorrecte")),
IF(Dades!B386="","","Camp obligatori"))</f>
        <v/>
      </c>
      <c r="B386" t="str">
        <f>IF(Dades!B386&lt;&gt;"",
IF(OR(Dades!B386="SERVEI PROFESSIONAL",
           Dades!B386="DESPESA PERSONAL",
           Dades!B386="ASSEGURANÇA",
           Dades!B386="DIETA",
           Dades!B386="AMORTITZACIO",
           Dades!B386="SUBMINISTRAMENT",
           Dades!B386="SERVEI GENERAL",
           Dades!B386="ALTRES"),
Dades!B386,"Valor incorrecte"),
IF(Dades!A386="","","Camp obligatori"))</f>
        <v/>
      </c>
      <c r="C386" s="6" t="str">
        <f>IF(Dades!C386&lt;&gt;"",
       IF(Dades!B386="DESPESA PERSONAL",
             IF(Q386="",Dades!C386,"Valor incorrecte"),
             Dades!C386),
IF(AND(Dades!B386&lt;&gt;"DIETA",Dades!B386&lt;&gt;"ALTRES"),
     IF(Dades!A386="", "", "Camp obligatori"),
      ""))</f>
        <v/>
      </c>
      <c r="D386" s="2" t="str">
        <f ca="1">IFERROR(IF(Dades!D386&lt;&gt;"",
       IF(OR(CELL("formato",Dades!D386)="D1",CELL("formato",Dades!D386)="D4"),Dades!D386+0,"Format incorrecte"),
      IF(Dades!A386="","","Camp obligatori")),"Valor incorrecte")</f>
        <v/>
      </c>
      <c r="E386" s="2" t="str">
        <f ca="1">IFERROR(IF(Dades!E386&lt;&gt;"",
       IF(OR(CELL("formato",Dades!E386)="D1",CELL("formato",Dades!E386)="D4"),Dades!E386+0,"Format incorrecte"),
      IF(Dades!A386="","","Camp obligatori")),"Valor incorrecte")</f>
        <v/>
      </c>
      <c r="F386" t="str">
        <f>IF(Dades!F386="",IF(Dades!A386="","",IF(Dades!B386="DESPESA PERSONAL","Camp obligatori","")),
IF(LEN(Dades!F386)&gt;255,"Longitud superada",Dades!F386))</f>
        <v/>
      </c>
      <c r="G386" t="str">
        <f>IF(Dades!G386&lt;&gt;"",Dades!G386,
IF(Dades!A386="","","Camp obligatori"))</f>
        <v/>
      </c>
      <c r="H386" t="str">
        <f>IF(Dades!H386="",IF(Dades!A386="","","Camp obligatori"),
IF(LEN(Dades!H386)&gt;255,"Longitud superada",Dades!H386))</f>
        <v/>
      </c>
      <c r="I386" s="7" t="str">
        <f>IFERROR(IF(Dades!I386&lt;&gt;"",
IF(TYPE(Dades!I386)=1,Dades!I386,"Format incorrecte"),
IF(Dades!A386="","","Camp obligatori")),"Valor incorrecte")</f>
        <v/>
      </c>
      <c r="J386" s="7" t="str">
        <f>IFERROR(IF(Dades!J386&lt;&gt;"",
       IF(TYPE(Dades!J386)=1,IF(Dades!I386&lt;Dades!J386,"Import incorrecte",Dades!J386),"Format incorrecte"),
IF(Dades!A386="","","")),"Valor incorrecte")</f>
        <v/>
      </c>
      <c r="K386" s="7" t="str">
        <f>IFERROR(IF(Dades!K386&lt;&gt;"",
IF(TYPE(Dades!K386)=1,Dades!K386,"Format incorrecte"),
IF(Dades!A386="","","Camp obligatori")),"Valor incorrecte")</f>
        <v/>
      </c>
      <c r="L386" s="7" t="str">
        <f>IFERROR(IF(Dades!L386&lt;&gt;"",
       IF(TYPE(Dades!L386)=1,IF(Dades!K386&lt;Dades!L386,"Import incorrecte",Dades!L386),"Format incorrecte"),
IF(Dades!A386="","","Camp obligatori")),"Valor incorrecte")</f>
        <v/>
      </c>
      <c r="M386" s="7" t="str">
        <f>IFERROR(IF(Dades!M386&lt;&gt;"",
IF(TYPE(Dades!M386)=1,Dades!M386,"Format incorrecte"),
IF(Dades!A386="","","")),"Valor incorrecte")</f>
        <v/>
      </c>
      <c r="N386" t="str">
        <f>IF(Dades!N386="","",
IF(LEN(Dades!N386)&gt;255,"Longitud superada",Dades!N386))</f>
        <v/>
      </c>
      <c r="O386" t="str">
        <f>IF(Dades!O386="","",
IF(LEN(Dades!O386)&gt;1000,"Longitud superada",Dades!O386))</f>
        <v/>
      </c>
      <c r="P386" t="str">
        <f>IF(OR(Dades!P386&lt;&gt;"",Dades!Q386&lt;&gt;"",Dades!R386&lt;&gt;"",Dades!S386&lt;&gt;"",Dades!T386&lt;&gt;"",Dades!U386&lt;&gt;"",Dades!V386&lt;&gt;""),"Buidar col P i endavant","")</f>
        <v/>
      </c>
      <c r="Q386" t="str">
        <f>IF(Dades!B386="DESPESA PERSONAL",
IFERROR(IF(
       AND(
         LEN(Dades!C386)=8,
         AND(ISNUMBER(VALUE(LEFT(Dades!C386,2))),VALUE(LEFT(Dades!C386,2))&gt;=1,VALUE(LEFT(Dades!C386,2))&lt;13),
         OR(MID(Dades!C386,3,1)="N",MID(Dades!C386,3,1)="E"),
         MID(Dades!C386,4,1)="/",
         AND(ISNUMBER(VALUE(RIGHT(Dades!C386,4))),VALUE(RIGHT(Dades!C386,4))&gt;=2000,VALUE(RIGHT(Dades!C386,4))&lt;2100)
       )
=FALSE,"Valor incorrecte",""),"Valor incorrecte"),"")</f>
        <v/>
      </c>
    </row>
    <row r="387" spans="1:17" x14ac:dyDescent="0.3">
      <c r="A387" t="str">
        <f>IF(Dades!A387&lt;&gt;"",IF(AND(Dades!A386="",Dades!B386="",Dades!C386="",Dades!D386="",Dades!E386="",Dades!F386="",Dades!G386="",Dades!H386="",Dades!I386="",Dades!J386="",Dades!K386="",Dades!L386="",Dades!M386="",Dades!N386="",Dades!O386=""),
"No es carregarà",
    IF(OR(Dades!A387="DIRECTA",Dades!A387="INDIRECTA"),Dades!A387,"Valor incorrecte")),
IF(Dades!B387="","","Camp obligatori"))</f>
        <v/>
      </c>
      <c r="B387" t="str">
        <f>IF(Dades!B387&lt;&gt;"",
IF(OR(Dades!B387="SERVEI PROFESSIONAL",
           Dades!B387="DESPESA PERSONAL",
           Dades!B387="ASSEGURANÇA",
           Dades!B387="DIETA",
           Dades!B387="AMORTITZACIO",
           Dades!B387="SUBMINISTRAMENT",
           Dades!B387="SERVEI GENERAL",
           Dades!B387="ALTRES"),
Dades!B387,"Valor incorrecte"),
IF(Dades!A387="","","Camp obligatori"))</f>
        <v/>
      </c>
      <c r="C387" s="6" t="str">
        <f>IF(Dades!C387&lt;&gt;"",
       IF(Dades!B387="DESPESA PERSONAL",
             IF(Q387="",Dades!C387,"Valor incorrecte"),
             Dades!C387),
IF(AND(Dades!B387&lt;&gt;"DIETA",Dades!B387&lt;&gt;"ALTRES"),
     IF(Dades!A387="", "", "Camp obligatori"),
      ""))</f>
        <v/>
      </c>
      <c r="D387" s="2" t="str">
        <f ca="1">IFERROR(IF(Dades!D387&lt;&gt;"",
       IF(OR(CELL("formato",Dades!D387)="D1",CELL("formato",Dades!D387)="D4"),Dades!D387+0,"Format incorrecte"),
      IF(Dades!A387="","","Camp obligatori")),"Valor incorrecte")</f>
        <v/>
      </c>
      <c r="E387" s="2" t="str">
        <f ca="1">IFERROR(IF(Dades!E387&lt;&gt;"",
       IF(OR(CELL("formato",Dades!E387)="D1",CELL("formato",Dades!E387)="D4"),Dades!E387+0,"Format incorrecte"),
      IF(Dades!A387="","","Camp obligatori")),"Valor incorrecte")</f>
        <v/>
      </c>
      <c r="F387" t="str">
        <f>IF(Dades!F387="",IF(Dades!A387="","",IF(Dades!B387="DESPESA PERSONAL","Camp obligatori","")),
IF(LEN(Dades!F387)&gt;255,"Longitud superada",Dades!F387))</f>
        <v/>
      </c>
      <c r="G387" t="str">
        <f>IF(Dades!G387&lt;&gt;"",Dades!G387,
IF(Dades!A387="","","Camp obligatori"))</f>
        <v/>
      </c>
      <c r="H387" t="str">
        <f>IF(Dades!H387="",IF(Dades!A387="","","Camp obligatori"),
IF(LEN(Dades!H387)&gt;255,"Longitud superada",Dades!H387))</f>
        <v/>
      </c>
      <c r="I387" s="7" t="str">
        <f>IFERROR(IF(Dades!I387&lt;&gt;"",
IF(TYPE(Dades!I387)=1,Dades!I387,"Format incorrecte"),
IF(Dades!A387="","","Camp obligatori")),"Valor incorrecte")</f>
        <v/>
      </c>
      <c r="J387" s="7" t="str">
        <f>IFERROR(IF(Dades!J387&lt;&gt;"",
       IF(TYPE(Dades!J387)=1,IF(Dades!I387&lt;Dades!J387,"Import incorrecte",Dades!J387),"Format incorrecte"),
IF(Dades!A387="","","")),"Valor incorrecte")</f>
        <v/>
      </c>
      <c r="K387" s="7" t="str">
        <f>IFERROR(IF(Dades!K387&lt;&gt;"",
IF(TYPE(Dades!K387)=1,Dades!K387,"Format incorrecte"),
IF(Dades!A387="","","Camp obligatori")),"Valor incorrecte")</f>
        <v/>
      </c>
      <c r="L387" s="7" t="str">
        <f>IFERROR(IF(Dades!L387&lt;&gt;"",
       IF(TYPE(Dades!L387)=1,IF(Dades!K387&lt;Dades!L387,"Import incorrecte",Dades!L387),"Format incorrecte"),
IF(Dades!A387="","","Camp obligatori")),"Valor incorrecte")</f>
        <v/>
      </c>
      <c r="M387" s="7" t="str">
        <f>IFERROR(IF(Dades!M387&lt;&gt;"",
IF(TYPE(Dades!M387)=1,Dades!M387,"Format incorrecte"),
IF(Dades!A387="","","")),"Valor incorrecte")</f>
        <v/>
      </c>
      <c r="N387" t="str">
        <f>IF(Dades!N387="","",
IF(LEN(Dades!N387)&gt;255,"Longitud superada",Dades!N387))</f>
        <v/>
      </c>
      <c r="O387" t="str">
        <f>IF(Dades!O387="","",
IF(LEN(Dades!O387)&gt;1000,"Longitud superada",Dades!O387))</f>
        <v/>
      </c>
      <c r="P387" t="str">
        <f>IF(OR(Dades!P387&lt;&gt;"",Dades!Q387&lt;&gt;"",Dades!R387&lt;&gt;"",Dades!S387&lt;&gt;"",Dades!T387&lt;&gt;"",Dades!U387&lt;&gt;"",Dades!V387&lt;&gt;""),"Buidar col P i endavant","")</f>
        <v/>
      </c>
      <c r="Q387" t="str">
        <f>IF(Dades!B387="DESPESA PERSONAL",
IFERROR(IF(
       AND(
         LEN(Dades!C387)=8,
         AND(ISNUMBER(VALUE(LEFT(Dades!C387,2))),VALUE(LEFT(Dades!C387,2))&gt;=1,VALUE(LEFT(Dades!C387,2))&lt;13),
         OR(MID(Dades!C387,3,1)="N",MID(Dades!C387,3,1)="E"),
         MID(Dades!C387,4,1)="/",
         AND(ISNUMBER(VALUE(RIGHT(Dades!C387,4))),VALUE(RIGHT(Dades!C387,4))&gt;=2000,VALUE(RIGHT(Dades!C387,4))&lt;2100)
       )
=FALSE,"Valor incorrecte",""),"Valor incorrecte"),"")</f>
        <v/>
      </c>
    </row>
    <row r="388" spans="1:17" x14ac:dyDescent="0.3">
      <c r="A388" t="str">
        <f>IF(Dades!A388&lt;&gt;"",IF(AND(Dades!A387="",Dades!B387="",Dades!C387="",Dades!D387="",Dades!E387="",Dades!F387="",Dades!G387="",Dades!H387="",Dades!I387="",Dades!J387="",Dades!K387="",Dades!L387="",Dades!M387="",Dades!N387="",Dades!O387=""),
"No es carregarà",
    IF(OR(Dades!A388="DIRECTA",Dades!A388="INDIRECTA"),Dades!A388,"Valor incorrecte")),
IF(Dades!B388="","","Camp obligatori"))</f>
        <v/>
      </c>
      <c r="B388" t="str">
        <f>IF(Dades!B388&lt;&gt;"",
IF(OR(Dades!B388="SERVEI PROFESSIONAL",
           Dades!B388="DESPESA PERSONAL",
           Dades!B388="ASSEGURANÇA",
           Dades!B388="DIETA",
           Dades!B388="AMORTITZACIO",
           Dades!B388="SUBMINISTRAMENT",
           Dades!B388="SERVEI GENERAL",
           Dades!B388="ALTRES"),
Dades!B388,"Valor incorrecte"),
IF(Dades!A388="","","Camp obligatori"))</f>
        <v/>
      </c>
      <c r="C388" s="6" t="str">
        <f>IF(Dades!C388&lt;&gt;"",
       IF(Dades!B388="DESPESA PERSONAL",
             IF(Q388="",Dades!C388,"Valor incorrecte"),
             Dades!C388),
IF(AND(Dades!B388&lt;&gt;"DIETA",Dades!B388&lt;&gt;"ALTRES"),
     IF(Dades!A388="", "", "Camp obligatori"),
      ""))</f>
        <v/>
      </c>
      <c r="D388" s="2" t="str">
        <f ca="1">IFERROR(IF(Dades!D388&lt;&gt;"",
       IF(OR(CELL("formato",Dades!D388)="D1",CELL("formato",Dades!D388)="D4"),Dades!D388+0,"Format incorrecte"),
      IF(Dades!A388="","","Camp obligatori")),"Valor incorrecte")</f>
        <v/>
      </c>
      <c r="E388" s="2" t="str">
        <f ca="1">IFERROR(IF(Dades!E388&lt;&gt;"",
       IF(OR(CELL("formato",Dades!E388)="D1",CELL("formato",Dades!E388)="D4"),Dades!E388+0,"Format incorrecte"),
      IF(Dades!A388="","","Camp obligatori")),"Valor incorrecte")</f>
        <v/>
      </c>
      <c r="F388" t="str">
        <f>IF(Dades!F388="",IF(Dades!A388="","",IF(Dades!B388="DESPESA PERSONAL","Camp obligatori","")),
IF(LEN(Dades!F388)&gt;255,"Longitud superada",Dades!F388))</f>
        <v/>
      </c>
      <c r="G388" t="str">
        <f>IF(Dades!G388&lt;&gt;"",Dades!G388,
IF(Dades!A388="","","Camp obligatori"))</f>
        <v/>
      </c>
      <c r="H388" t="str">
        <f>IF(Dades!H388="",IF(Dades!A388="","","Camp obligatori"),
IF(LEN(Dades!H388)&gt;255,"Longitud superada",Dades!H388))</f>
        <v/>
      </c>
      <c r="I388" s="7" t="str">
        <f>IFERROR(IF(Dades!I388&lt;&gt;"",
IF(TYPE(Dades!I388)=1,Dades!I388,"Format incorrecte"),
IF(Dades!A388="","","Camp obligatori")),"Valor incorrecte")</f>
        <v/>
      </c>
      <c r="J388" s="7" t="str">
        <f>IFERROR(IF(Dades!J388&lt;&gt;"",
       IF(TYPE(Dades!J388)=1,IF(Dades!I388&lt;Dades!J388,"Import incorrecte",Dades!J388),"Format incorrecte"),
IF(Dades!A388="","","")),"Valor incorrecte")</f>
        <v/>
      </c>
      <c r="K388" s="7" t="str">
        <f>IFERROR(IF(Dades!K388&lt;&gt;"",
IF(TYPE(Dades!K388)=1,Dades!K388,"Format incorrecte"),
IF(Dades!A388="","","Camp obligatori")),"Valor incorrecte")</f>
        <v/>
      </c>
      <c r="L388" s="7" t="str">
        <f>IFERROR(IF(Dades!L388&lt;&gt;"",
       IF(TYPE(Dades!L388)=1,IF(Dades!K388&lt;Dades!L388,"Import incorrecte",Dades!L388),"Format incorrecte"),
IF(Dades!A388="","","Camp obligatori")),"Valor incorrecte")</f>
        <v/>
      </c>
      <c r="M388" s="7" t="str">
        <f>IFERROR(IF(Dades!M388&lt;&gt;"",
IF(TYPE(Dades!M388)=1,Dades!M388,"Format incorrecte"),
IF(Dades!A388="","","")),"Valor incorrecte")</f>
        <v/>
      </c>
      <c r="N388" t="str">
        <f>IF(Dades!N388="","",
IF(LEN(Dades!N388)&gt;255,"Longitud superada",Dades!N388))</f>
        <v/>
      </c>
      <c r="O388" t="str">
        <f>IF(Dades!O388="","",
IF(LEN(Dades!O388)&gt;1000,"Longitud superada",Dades!O388))</f>
        <v/>
      </c>
      <c r="P388" t="str">
        <f>IF(OR(Dades!P388&lt;&gt;"",Dades!Q388&lt;&gt;"",Dades!R388&lt;&gt;"",Dades!S388&lt;&gt;"",Dades!T388&lt;&gt;"",Dades!U388&lt;&gt;"",Dades!V388&lt;&gt;""),"Buidar col P i endavant","")</f>
        <v/>
      </c>
      <c r="Q388" t="str">
        <f>IF(Dades!B388="DESPESA PERSONAL",
IFERROR(IF(
       AND(
         LEN(Dades!C388)=8,
         AND(ISNUMBER(VALUE(LEFT(Dades!C388,2))),VALUE(LEFT(Dades!C388,2))&gt;=1,VALUE(LEFT(Dades!C388,2))&lt;13),
         OR(MID(Dades!C388,3,1)="N",MID(Dades!C388,3,1)="E"),
         MID(Dades!C388,4,1)="/",
         AND(ISNUMBER(VALUE(RIGHT(Dades!C388,4))),VALUE(RIGHT(Dades!C388,4))&gt;=2000,VALUE(RIGHT(Dades!C388,4))&lt;2100)
       )
=FALSE,"Valor incorrecte",""),"Valor incorrecte"),"")</f>
        <v/>
      </c>
    </row>
    <row r="389" spans="1:17" x14ac:dyDescent="0.3">
      <c r="A389" t="str">
        <f>IF(Dades!A389&lt;&gt;"",IF(AND(Dades!A388="",Dades!B388="",Dades!C388="",Dades!D388="",Dades!E388="",Dades!F388="",Dades!G388="",Dades!H388="",Dades!I388="",Dades!J388="",Dades!K388="",Dades!L388="",Dades!M388="",Dades!N388="",Dades!O388=""),
"No es carregarà",
    IF(OR(Dades!A389="DIRECTA",Dades!A389="INDIRECTA"),Dades!A389,"Valor incorrecte")),
IF(Dades!B389="","","Camp obligatori"))</f>
        <v/>
      </c>
      <c r="B389" t="str">
        <f>IF(Dades!B389&lt;&gt;"",
IF(OR(Dades!B389="SERVEI PROFESSIONAL",
           Dades!B389="DESPESA PERSONAL",
           Dades!B389="ASSEGURANÇA",
           Dades!B389="DIETA",
           Dades!B389="AMORTITZACIO",
           Dades!B389="SUBMINISTRAMENT",
           Dades!B389="SERVEI GENERAL",
           Dades!B389="ALTRES"),
Dades!B389,"Valor incorrecte"),
IF(Dades!A389="","","Camp obligatori"))</f>
        <v/>
      </c>
      <c r="C389" s="6" t="str">
        <f>IF(Dades!C389&lt;&gt;"",
       IF(Dades!B389="DESPESA PERSONAL",
             IF(Q389="",Dades!C389,"Valor incorrecte"),
             Dades!C389),
IF(AND(Dades!B389&lt;&gt;"DIETA",Dades!B389&lt;&gt;"ALTRES"),
     IF(Dades!A389="", "", "Camp obligatori"),
      ""))</f>
        <v/>
      </c>
      <c r="D389" s="2" t="str">
        <f ca="1">IFERROR(IF(Dades!D389&lt;&gt;"",
       IF(OR(CELL("formato",Dades!D389)="D1",CELL("formato",Dades!D389)="D4"),Dades!D389+0,"Format incorrecte"),
      IF(Dades!A389="","","Camp obligatori")),"Valor incorrecte")</f>
        <v/>
      </c>
      <c r="E389" s="2" t="str">
        <f ca="1">IFERROR(IF(Dades!E389&lt;&gt;"",
       IF(OR(CELL("formato",Dades!E389)="D1",CELL("formato",Dades!E389)="D4"),Dades!E389+0,"Format incorrecte"),
      IF(Dades!A389="","","Camp obligatori")),"Valor incorrecte")</f>
        <v/>
      </c>
      <c r="F389" t="str">
        <f>IF(Dades!F389="",IF(Dades!A389="","",IF(Dades!B389="DESPESA PERSONAL","Camp obligatori","")),
IF(LEN(Dades!F389)&gt;255,"Longitud superada",Dades!F389))</f>
        <v/>
      </c>
      <c r="G389" t="str">
        <f>IF(Dades!G389&lt;&gt;"",Dades!G389,
IF(Dades!A389="","","Camp obligatori"))</f>
        <v/>
      </c>
      <c r="H389" t="str">
        <f>IF(Dades!H389="",IF(Dades!A389="","","Camp obligatori"),
IF(LEN(Dades!H389)&gt;255,"Longitud superada",Dades!H389))</f>
        <v/>
      </c>
      <c r="I389" s="7" t="str">
        <f>IFERROR(IF(Dades!I389&lt;&gt;"",
IF(TYPE(Dades!I389)=1,Dades!I389,"Format incorrecte"),
IF(Dades!A389="","","Camp obligatori")),"Valor incorrecte")</f>
        <v/>
      </c>
      <c r="J389" s="7" t="str">
        <f>IFERROR(IF(Dades!J389&lt;&gt;"",
       IF(TYPE(Dades!J389)=1,IF(Dades!I389&lt;Dades!J389,"Import incorrecte",Dades!J389),"Format incorrecte"),
IF(Dades!A389="","","")),"Valor incorrecte")</f>
        <v/>
      </c>
      <c r="K389" s="7" t="str">
        <f>IFERROR(IF(Dades!K389&lt;&gt;"",
IF(TYPE(Dades!K389)=1,Dades!K389,"Format incorrecte"),
IF(Dades!A389="","","Camp obligatori")),"Valor incorrecte")</f>
        <v/>
      </c>
      <c r="L389" s="7" t="str">
        <f>IFERROR(IF(Dades!L389&lt;&gt;"",
       IF(TYPE(Dades!L389)=1,IF(Dades!K389&lt;Dades!L389,"Import incorrecte",Dades!L389),"Format incorrecte"),
IF(Dades!A389="","","Camp obligatori")),"Valor incorrecte")</f>
        <v/>
      </c>
      <c r="M389" s="7" t="str">
        <f>IFERROR(IF(Dades!M389&lt;&gt;"",
IF(TYPE(Dades!M389)=1,Dades!M389,"Format incorrecte"),
IF(Dades!A389="","","")),"Valor incorrecte")</f>
        <v/>
      </c>
      <c r="N389" t="str">
        <f>IF(Dades!N389="","",
IF(LEN(Dades!N389)&gt;255,"Longitud superada",Dades!N389))</f>
        <v/>
      </c>
      <c r="O389" t="str">
        <f>IF(Dades!O389="","",
IF(LEN(Dades!O389)&gt;1000,"Longitud superada",Dades!O389))</f>
        <v/>
      </c>
      <c r="P389" t="str">
        <f>IF(OR(Dades!P389&lt;&gt;"",Dades!Q389&lt;&gt;"",Dades!R389&lt;&gt;"",Dades!S389&lt;&gt;"",Dades!T389&lt;&gt;"",Dades!U389&lt;&gt;"",Dades!V389&lt;&gt;""),"Buidar col P i endavant","")</f>
        <v/>
      </c>
      <c r="Q389" t="str">
        <f>IF(Dades!B389="DESPESA PERSONAL",
IFERROR(IF(
       AND(
         LEN(Dades!C389)=8,
         AND(ISNUMBER(VALUE(LEFT(Dades!C389,2))),VALUE(LEFT(Dades!C389,2))&gt;=1,VALUE(LEFT(Dades!C389,2))&lt;13),
         OR(MID(Dades!C389,3,1)="N",MID(Dades!C389,3,1)="E"),
         MID(Dades!C389,4,1)="/",
         AND(ISNUMBER(VALUE(RIGHT(Dades!C389,4))),VALUE(RIGHT(Dades!C389,4))&gt;=2000,VALUE(RIGHT(Dades!C389,4))&lt;2100)
       )
=FALSE,"Valor incorrecte",""),"Valor incorrecte"),"")</f>
        <v/>
      </c>
    </row>
    <row r="390" spans="1:17" x14ac:dyDescent="0.3">
      <c r="A390" t="str">
        <f>IF(Dades!A390&lt;&gt;"",IF(AND(Dades!A389="",Dades!B389="",Dades!C389="",Dades!D389="",Dades!E389="",Dades!F389="",Dades!G389="",Dades!H389="",Dades!I389="",Dades!J389="",Dades!K389="",Dades!L389="",Dades!M389="",Dades!N389="",Dades!O389=""),
"No es carregarà",
    IF(OR(Dades!A390="DIRECTA",Dades!A390="INDIRECTA"),Dades!A390,"Valor incorrecte")),
IF(Dades!B390="","","Camp obligatori"))</f>
        <v/>
      </c>
      <c r="B390" t="str">
        <f>IF(Dades!B390&lt;&gt;"",
IF(OR(Dades!B390="SERVEI PROFESSIONAL",
           Dades!B390="DESPESA PERSONAL",
           Dades!B390="ASSEGURANÇA",
           Dades!B390="DIETA",
           Dades!B390="AMORTITZACIO",
           Dades!B390="SUBMINISTRAMENT",
           Dades!B390="SERVEI GENERAL",
           Dades!B390="ALTRES"),
Dades!B390,"Valor incorrecte"),
IF(Dades!A390="","","Camp obligatori"))</f>
        <v/>
      </c>
      <c r="C390" s="6" t="str">
        <f>IF(Dades!C390&lt;&gt;"",
       IF(Dades!B390="DESPESA PERSONAL",
             IF(Q390="",Dades!C390,"Valor incorrecte"),
             Dades!C390),
IF(AND(Dades!B390&lt;&gt;"DIETA",Dades!B390&lt;&gt;"ALTRES"),
     IF(Dades!A390="", "", "Camp obligatori"),
      ""))</f>
        <v/>
      </c>
      <c r="D390" s="2" t="str">
        <f ca="1">IFERROR(IF(Dades!D390&lt;&gt;"",
       IF(OR(CELL("formato",Dades!D390)="D1",CELL("formato",Dades!D390)="D4"),Dades!D390+0,"Format incorrecte"),
      IF(Dades!A390="","","Camp obligatori")),"Valor incorrecte")</f>
        <v/>
      </c>
      <c r="E390" s="2" t="str">
        <f ca="1">IFERROR(IF(Dades!E390&lt;&gt;"",
       IF(OR(CELL("formato",Dades!E390)="D1",CELL("formato",Dades!E390)="D4"),Dades!E390+0,"Format incorrecte"),
      IF(Dades!A390="","","Camp obligatori")),"Valor incorrecte")</f>
        <v/>
      </c>
      <c r="F390" t="str">
        <f>IF(Dades!F390="",IF(Dades!A390="","",IF(Dades!B390="DESPESA PERSONAL","Camp obligatori","")),
IF(LEN(Dades!F390)&gt;255,"Longitud superada",Dades!F390))</f>
        <v/>
      </c>
      <c r="G390" t="str">
        <f>IF(Dades!G390&lt;&gt;"",Dades!G390,
IF(Dades!A390="","","Camp obligatori"))</f>
        <v/>
      </c>
      <c r="H390" t="str">
        <f>IF(Dades!H390="",IF(Dades!A390="","","Camp obligatori"),
IF(LEN(Dades!H390)&gt;255,"Longitud superada",Dades!H390))</f>
        <v/>
      </c>
      <c r="I390" s="7" t="str">
        <f>IFERROR(IF(Dades!I390&lt;&gt;"",
IF(TYPE(Dades!I390)=1,Dades!I390,"Format incorrecte"),
IF(Dades!A390="","","Camp obligatori")),"Valor incorrecte")</f>
        <v/>
      </c>
      <c r="J390" s="7" t="str">
        <f>IFERROR(IF(Dades!J390&lt;&gt;"",
       IF(TYPE(Dades!J390)=1,IF(Dades!I390&lt;Dades!J390,"Import incorrecte",Dades!J390),"Format incorrecte"),
IF(Dades!A390="","","")),"Valor incorrecte")</f>
        <v/>
      </c>
      <c r="K390" s="7" t="str">
        <f>IFERROR(IF(Dades!K390&lt;&gt;"",
IF(TYPE(Dades!K390)=1,Dades!K390,"Format incorrecte"),
IF(Dades!A390="","","Camp obligatori")),"Valor incorrecte")</f>
        <v/>
      </c>
      <c r="L390" s="7" t="str">
        <f>IFERROR(IF(Dades!L390&lt;&gt;"",
       IF(TYPE(Dades!L390)=1,IF(Dades!K390&lt;Dades!L390,"Import incorrecte",Dades!L390),"Format incorrecte"),
IF(Dades!A390="","","Camp obligatori")),"Valor incorrecte")</f>
        <v/>
      </c>
      <c r="M390" s="7" t="str">
        <f>IFERROR(IF(Dades!M390&lt;&gt;"",
IF(TYPE(Dades!M390)=1,Dades!M390,"Format incorrecte"),
IF(Dades!A390="","","")),"Valor incorrecte")</f>
        <v/>
      </c>
      <c r="N390" t="str">
        <f>IF(Dades!N390="","",
IF(LEN(Dades!N390)&gt;255,"Longitud superada",Dades!N390))</f>
        <v/>
      </c>
      <c r="O390" t="str">
        <f>IF(Dades!O390="","",
IF(LEN(Dades!O390)&gt;1000,"Longitud superada",Dades!O390))</f>
        <v/>
      </c>
      <c r="P390" t="str">
        <f>IF(OR(Dades!P390&lt;&gt;"",Dades!Q390&lt;&gt;"",Dades!R390&lt;&gt;"",Dades!S390&lt;&gt;"",Dades!T390&lt;&gt;"",Dades!U390&lt;&gt;"",Dades!V390&lt;&gt;""),"Buidar col P i endavant","")</f>
        <v/>
      </c>
      <c r="Q390" t="str">
        <f>IF(Dades!B390="DESPESA PERSONAL",
IFERROR(IF(
       AND(
         LEN(Dades!C390)=8,
         AND(ISNUMBER(VALUE(LEFT(Dades!C390,2))),VALUE(LEFT(Dades!C390,2))&gt;=1,VALUE(LEFT(Dades!C390,2))&lt;13),
         OR(MID(Dades!C390,3,1)="N",MID(Dades!C390,3,1)="E"),
         MID(Dades!C390,4,1)="/",
         AND(ISNUMBER(VALUE(RIGHT(Dades!C390,4))),VALUE(RIGHT(Dades!C390,4))&gt;=2000,VALUE(RIGHT(Dades!C390,4))&lt;2100)
       )
=FALSE,"Valor incorrecte",""),"Valor incorrecte"),"")</f>
        <v/>
      </c>
    </row>
    <row r="391" spans="1:17" x14ac:dyDescent="0.3">
      <c r="A391" t="str">
        <f>IF(Dades!A391&lt;&gt;"",IF(AND(Dades!A390="",Dades!B390="",Dades!C390="",Dades!D390="",Dades!E390="",Dades!F390="",Dades!G390="",Dades!H390="",Dades!I390="",Dades!J390="",Dades!K390="",Dades!L390="",Dades!M390="",Dades!N390="",Dades!O390=""),
"No es carregarà",
    IF(OR(Dades!A391="DIRECTA",Dades!A391="INDIRECTA"),Dades!A391,"Valor incorrecte")),
IF(Dades!B391="","","Camp obligatori"))</f>
        <v/>
      </c>
      <c r="B391" t="str">
        <f>IF(Dades!B391&lt;&gt;"",
IF(OR(Dades!B391="SERVEI PROFESSIONAL",
           Dades!B391="DESPESA PERSONAL",
           Dades!B391="ASSEGURANÇA",
           Dades!B391="DIETA",
           Dades!B391="AMORTITZACIO",
           Dades!B391="SUBMINISTRAMENT",
           Dades!B391="SERVEI GENERAL",
           Dades!B391="ALTRES"),
Dades!B391,"Valor incorrecte"),
IF(Dades!A391="","","Camp obligatori"))</f>
        <v/>
      </c>
      <c r="C391" s="6" t="str">
        <f>IF(Dades!C391&lt;&gt;"",
       IF(Dades!B391="DESPESA PERSONAL",
             IF(Q391="",Dades!C391,"Valor incorrecte"),
             Dades!C391),
IF(AND(Dades!B391&lt;&gt;"DIETA",Dades!B391&lt;&gt;"ALTRES"),
     IF(Dades!A391="", "", "Camp obligatori"),
      ""))</f>
        <v/>
      </c>
      <c r="D391" s="2" t="str">
        <f ca="1">IFERROR(IF(Dades!D391&lt;&gt;"",
       IF(OR(CELL("formato",Dades!D391)="D1",CELL("formato",Dades!D391)="D4"),Dades!D391+0,"Format incorrecte"),
      IF(Dades!A391="","","Camp obligatori")),"Valor incorrecte")</f>
        <v/>
      </c>
      <c r="E391" s="2" t="str">
        <f ca="1">IFERROR(IF(Dades!E391&lt;&gt;"",
       IF(OR(CELL("formato",Dades!E391)="D1",CELL("formato",Dades!E391)="D4"),Dades!E391+0,"Format incorrecte"),
      IF(Dades!A391="","","Camp obligatori")),"Valor incorrecte")</f>
        <v/>
      </c>
      <c r="F391" t="str">
        <f>IF(Dades!F391="",IF(Dades!A391="","",IF(Dades!B391="DESPESA PERSONAL","Camp obligatori","")),
IF(LEN(Dades!F391)&gt;255,"Longitud superada",Dades!F391))</f>
        <v/>
      </c>
      <c r="G391" t="str">
        <f>IF(Dades!G391&lt;&gt;"",Dades!G391,
IF(Dades!A391="","","Camp obligatori"))</f>
        <v/>
      </c>
      <c r="H391" t="str">
        <f>IF(Dades!H391="",IF(Dades!A391="","","Camp obligatori"),
IF(LEN(Dades!H391)&gt;255,"Longitud superada",Dades!H391))</f>
        <v/>
      </c>
      <c r="I391" s="7" t="str">
        <f>IFERROR(IF(Dades!I391&lt;&gt;"",
IF(TYPE(Dades!I391)=1,Dades!I391,"Format incorrecte"),
IF(Dades!A391="","","Camp obligatori")),"Valor incorrecte")</f>
        <v/>
      </c>
      <c r="J391" s="7" t="str">
        <f>IFERROR(IF(Dades!J391&lt;&gt;"",
       IF(TYPE(Dades!J391)=1,IF(Dades!I391&lt;Dades!J391,"Import incorrecte",Dades!J391),"Format incorrecte"),
IF(Dades!A391="","","")),"Valor incorrecte")</f>
        <v/>
      </c>
      <c r="K391" s="7" t="str">
        <f>IFERROR(IF(Dades!K391&lt;&gt;"",
IF(TYPE(Dades!K391)=1,Dades!K391,"Format incorrecte"),
IF(Dades!A391="","","Camp obligatori")),"Valor incorrecte")</f>
        <v/>
      </c>
      <c r="L391" s="7" t="str">
        <f>IFERROR(IF(Dades!L391&lt;&gt;"",
       IF(TYPE(Dades!L391)=1,IF(Dades!K391&lt;Dades!L391,"Import incorrecte",Dades!L391),"Format incorrecte"),
IF(Dades!A391="","","Camp obligatori")),"Valor incorrecte")</f>
        <v/>
      </c>
      <c r="M391" s="7" t="str">
        <f>IFERROR(IF(Dades!M391&lt;&gt;"",
IF(TYPE(Dades!M391)=1,Dades!M391,"Format incorrecte"),
IF(Dades!A391="","","")),"Valor incorrecte")</f>
        <v/>
      </c>
      <c r="N391" t="str">
        <f>IF(Dades!N391="","",
IF(LEN(Dades!N391)&gt;255,"Longitud superada",Dades!N391))</f>
        <v/>
      </c>
      <c r="O391" t="str">
        <f>IF(Dades!O391="","",
IF(LEN(Dades!O391)&gt;1000,"Longitud superada",Dades!O391))</f>
        <v/>
      </c>
      <c r="P391" t="str">
        <f>IF(OR(Dades!P391&lt;&gt;"",Dades!Q391&lt;&gt;"",Dades!R391&lt;&gt;"",Dades!S391&lt;&gt;"",Dades!T391&lt;&gt;"",Dades!U391&lt;&gt;"",Dades!V391&lt;&gt;""),"Buidar col P i endavant","")</f>
        <v/>
      </c>
      <c r="Q391" t="str">
        <f>IF(Dades!B391="DESPESA PERSONAL",
IFERROR(IF(
       AND(
         LEN(Dades!C391)=8,
         AND(ISNUMBER(VALUE(LEFT(Dades!C391,2))),VALUE(LEFT(Dades!C391,2))&gt;=1,VALUE(LEFT(Dades!C391,2))&lt;13),
         OR(MID(Dades!C391,3,1)="N",MID(Dades!C391,3,1)="E"),
         MID(Dades!C391,4,1)="/",
         AND(ISNUMBER(VALUE(RIGHT(Dades!C391,4))),VALUE(RIGHT(Dades!C391,4))&gt;=2000,VALUE(RIGHT(Dades!C391,4))&lt;2100)
       )
=FALSE,"Valor incorrecte",""),"Valor incorrecte"),"")</f>
        <v/>
      </c>
    </row>
    <row r="392" spans="1:17" x14ac:dyDescent="0.3">
      <c r="A392" t="str">
        <f>IF(Dades!A392&lt;&gt;"",IF(AND(Dades!A391="",Dades!B391="",Dades!C391="",Dades!D391="",Dades!E391="",Dades!F391="",Dades!G391="",Dades!H391="",Dades!I391="",Dades!J391="",Dades!K391="",Dades!L391="",Dades!M391="",Dades!N391="",Dades!O391=""),
"No es carregarà",
    IF(OR(Dades!A392="DIRECTA",Dades!A392="INDIRECTA"),Dades!A392,"Valor incorrecte")),
IF(Dades!B392="","","Camp obligatori"))</f>
        <v/>
      </c>
      <c r="B392" t="str">
        <f>IF(Dades!B392&lt;&gt;"",
IF(OR(Dades!B392="SERVEI PROFESSIONAL",
           Dades!B392="DESPESA PERSONAL",
           Dades!B392="ASSEGURANÇA",
           Dades!B392="DIETA",
           Dades!B392="AMORTITZACIO",
           Dades!B392="SUBMINISTRAMENT",
           Dades!B392="SERVEI GENERAL",
           Dades!B392="ALTRES"),
Dades!B392,"Valor incorrecte"),
IF(Dades!A392="","","Camp obligatori"))</f>
        <v/>
      </c>
      <c r="C392" s="6" t="str">
        <f>IF(Dades!C392&lt;&gt;"",
       IF(Dades!B392="DESPESA PERSONAL",
             IF(Q392="",Dades!C392,"Valor incorrecte"),
             Dades!C392),
IF(AND(Dades!B392&lt;&gt;"DIETA",Dades!B392&lt;&gt;"ALTRES"),
     IF(Dades!A392="", "", "Camp obligatori"),
      ""))</f>
        <v/>
      </c>
      <c r="D392" s="2" t="str">
        <f ca="1">IFERROR(IF(Dades!D392&lt;&gt;"",
       IF(OR(CELL("formato",Dades!D392)="D1",CELL("formato",Dades!D392)="D4"),Dades!D392+0,"Format incorrecte"),
      IF(Dades!A392="","","Camp obligatori")),"Valor incorrecte")</f>
        <v/>
      </c>
      <c r="E392" s="2" t="str">
        <f ca="1">IFERROR(IF(Dades!E392&lt;&gt;"",
       IF(OR(CELL("formato",Dades!E392)="D1",CELL("formato",Dades!E392)="D4"),Dades!E392+0,"Format incorrecte"),
      IF(Dades!A392="","","Camp obligatori")),"Valor incorrecte")</f>
        <v/>
      </c>
      <c r="F392" t="str">
        <f>IF(Dades!F392="",IF(Dades!A392="","",IF(Dades!B392="DESPESA PERSONAL","Camp obligatori","")),
IF(LEN(Dades!F392)&gt;255,"Longitud superada",Dades!F392))</f>
        <v/>
      </c>
      <c r="G392" t="str">
        <f>IF(Dades!G392&lt;&gt;"",Dades!G392,
IF(Dades!A392="","","Camp obligatori"))</f>
        <v/>
      </c>
      <c r="H392" t="str">
        <f>IF(Dades!H392="",IF(Dades!A392="","","Camp obligatori"),
IF(LEN(Dades!H392)&gt;255,"Longitud superada",Dades!H392))</f>
        <v/>
      </c>
      <c r="I392" s="7" t="str">
        <f>IFERROR(IF(Dades!I392&lt;&gt;"",
IF(TYPE(Dades!I392)=1,Dades!I392,"Format incorrecte"),
IF(Dades!A392="","","Camp obligatori")),"Valor incorrecte")</f>
        <v/>
      </c>
      <c r="J392" s="7" t="str">
        <f>IFERROR(IF(Dades!J392&lt;&gt;"",
       IF(TYPE(Dades!J392)=1,IF(Dades!I392&lt;Dades!J392,"Import incorrecte",Dades!J392),"Format incorrecte"),
IF(Dades!A392="","","")),"Valor incorrecte")</f>
        <v/>
      </c>
      <c r="K392" s="7" t="str">
        <f>IFERROR(IF(Dades!K392&lt;&gt;"",
IF(TYPE(Dades!K392)=1,Dades!K392,"Format incorrecte"),
IF(Dades!A392="","","Camp obligatori")),"Valor incorrecte")</f>
        <v/>
      </c>
      <c r="L392" s="7" t="str">
        <f>IFERROR(IF(Dades!L392&lt;&gt;"",
       IF(TYPE(Dades!L392)=1,IF(Dades!K392&lt;Dades!L392,"Import incorrecte",Dades!L392),"Format incorrecte"),
IF(Dades!A392="","","Camp obligatori")),"Valor incorrecte")</f>
        <v/>
      </c>
      <c r="M392" s="7" t="str">
        <f>IFERROR(IF(Dades!M392&lt;&gt;"",
IF(TYPE(Dades!M392)=1,Dades!M392,"Format incorrecte"),
IF(Dades!A392="","","")),"Valor incorrecte")</f>
        <v/>
      </c>
      <c r="N392" t="str">
        <f>IF(Dades!N392="","",
IF(LEN(Dades!N392)&gt;255,"Longitud superada",Dades!N392))</f>
        <v/>
      </c>
      <c r="O392" t="str">
        <f>IF(Dades!O392="","",
IF(LEN(Dades!O392)&gt;1000,"Longitud superada",Dades!O392))</f>
        <v/>
      </c>
      <c r="P392" t="str">
        <f>IF(OR(Dades!P392&lt;&gt;"",Dades!Q392&lt;&gt;"",Dades!R392&lt;&gt;"",Dades!S392&lt;&gt;"",Dades!T392&lt;&gt;"",Dades!U392&lt;&gt;"",Dades!V392&lt;&gt;""),"Buidar col P i endavant","")</f>
        <v/>
      </c>
      <c r="Q392" t="str">
        <f>IF(Dades!B392="DESPESA PERSONAL",
IFERROR(IF(
       AND(
         LEN(Dades!C392)=8,
         AND(ISNUMBER(VALUE(LEFT(Dades!C392,2))),VALUE(LEFT(Dades!C392,2))&gt;=1,VALUE(LEFT(Dades!C392,2))&lt;13),
         OR(MID(Dades!C392,3,1)="N",MID(Dades!C392,3,1)="E"),
         MID(Dades!C392,4,1)="/",
         AND(ISNUMBER(VALUE(RIGHT(Dades!C392,4))),VALUE(RIGHT(Dades!C392,4))&gt;=2000,VALUE(RIGHT(Dades!C392,4))&lt;2100)
       )
=FALSE,"Valor incorrecte",""),"Valor incorrecte"),"")</f>
        <v/>
      </c>
    </row>
    <row r="393" spans="1:17" x14ac:dyDescent="0.3">
      <c r="A393" t="str">
        <f>IF(Dades!A393&lt;&gt;"",IF(AND(Dades!A392="",Dades!B392="",Dades!C392="",Dades!D392="",Dades!E392="",Dades!F392="",Dades!G392="",Dades!H392="",Dades!I392="",Dades!J392="",Dades!K392="",Dades!L392="",Dades!M392="",Dades!N392="",Dades!O392=""),
"No es carregarà",
    IF(OR(Dades!A393="DIRECTA",Dades!A393="INDIRECTA"),Dades!A393,"Valor incorrecte")),
IF(Dades!B393="","","Camp obligatori"))</f>
        <v/>
      </c>
      <c r="B393" t="str">
        <f>IF(Dades!B393&lt;&gt;"",
IF(OR(Dades!B393="SERVEI PROFESSIONAL",
           Dades!B393="DESPESA PERSONAL",
           Dades!B393="ASSEGURANÇA",
           Dades!B393="DIETA",
           Dades!B393="AMORTITZACIO",
           Dades!B393="SUBMINISTRAMENT",
           Dades!B393="SERVEI GENERAL",
           Dades!B393="ALTRES"),
Dades!B393,"Valor incorrecte"),
IF(Dades!A393="","","Camp obligatori"))</f>
        <v/>
      </c>
      <c r="C393" s="6" t="str">
        <f>IF(Dades!C393&lt;&gt;"",
       IF(Dades!B393="DESPESA PERSONAL",
             IF(Q393="",Dades!C393,"Valor incorrecte"),
             Dades!C393),
IF(AND(Dades!B393&lt;&gt;"DIETA",Dades!B393&lt;&gt;"ALTRES"),
     IF(Dades!A393="", "", "Camp obligatori"),
      ""))</f>
        <v/>
      </c>
      <c r="D393" s="2" t="str">
        <f ca="1">IFERROR(IF(Dades!D393&lt;&gt;"",
       IF(OR(CELL("formato",Dades!D393)="D1",CELL("formato",Dades!D393)="D4"),Dades!D393+0,"Format incorrecte"),
      IF(Dades!A393="","","Camp obligatori")),"Valor incorrecte")</f>
        <v/>
      </c>
      <c r="E393" s="2" t="str">
        <f ca="1">IFERROR(IF(Dades!E393&lt;&gt;"",
       IF(OR(CELL("formato",Dades!E393)="D1",CELL("formato",Dades!E393)="D4"),Dades!E393+0,"Format incorrecte"),
      IF(Dades!A393="","","Camp obligatori")),"Valor incorrecte")</f>
        <v/>
      </c>
      <c r="F393" t="str">
        <f>IF(Dades!F393="",IF(Dades!A393="","",IF(Dades!B393="DESPESA PERSONAL","Camp obligatori","")),
IF(LEN(Dades!F393)&gt;255,"Longitud superada",Dades!F393))</f>
        <v/>
      </c>
      <c r="G393" t="str">
        <f>IF(Dades!G393&lt;&gt;"",Dades!G393,
IF(Dades!A393="","","Camp obligatori"))</f>
        <v/>
      </c>
      <c r="H393" t="str">
        <f>IF(Dades!H393="",IF(Dades!A393="","","Camp obligatori"),
IF(LEN(Dades!H393)&gt;255,"Longitud superada",Dades!H393))</f>
        <v/>
      </c>
      <c r="I393" s="7" t="str">
        <f>IFERROR(IF(Dades!I393&lt;&gt;"",
IF(TYPE(Dades!I393)=1,Dades!I393,"Format incorrecte"),
IF(Dades!A393="","","Camp obligatori")),"Valor incorrecte")</f>
        <v/>
      </c>
      <c r="J393" s="7" t="str">
        <f>IFERROR(IF(Dades!J393&lt;&gt;"",
       IF(TYPE(Dades!J393)=1,IF(Dades!I393&lt;Dades!J393,"Import incorrecte",Dades!J393),"Format incorrecte"),
IF(Dades!A393="","","")),"Valor incorrecte")</f>
        <v/>
      </c>
      <c r="K393" s="7" t="str">
        <f>IFERROR(IF(Dades!K393&lt;&gt;"",
IF(TYPE(Dades!K393)=1,Dades!K393,"Format incorrecte"),
IF(Dades!A393="","","Camp obligatori")),"Valor incorrecte")</f>
        <v/>
      </c>
      <c r="L393" s="7" t="str">
        <f>IFERROR(IF(Dades!L393&lt;&gt;"",
       IF(TYPE(Dades!L393)=1,IF(Dades!K393&lt;Dades!L393,"Import incorrecte",Dades!L393),"Format incorrecte"),
IF(Dades!A393="","","Camp obligatori")),"Valor incorrecte")</f>
        <v/>
      </c>
      <c r="M393" s="7" t="str">
        <f>IFERROR(IF(Dades!M393&lt;&gt;"",
IF(TYPE(Dades!M393)=1,Dades!M393,"Format incorrecte"),
IF(Dades!A393="","","")),"Valor incorrecte")</f>
        <v/>
      </c>
      <c r="N393" t="str">
        <f>IF(Dades!N393="","",
IF(LEN(Dades!N393)&gt;255,"Longitud superada",Dades!N393))</f>
        <v/>
      </c>
      <c r="O393" t="str">
        <f>IF(Dades!O393="","",
IF(LEN(Dades!O393)&gt;1000,"Longitud superada",Dades!O393))</f>
        <v/>
      </c>
      <c r="P393" t="str">
        <f>IF(OR(Dades!P393&lt;&gt;"",Dades!Q393&lt;&gt;"",Dades!R393&lt;&gt;"",Dades!S393&lt;&gt;"",Dades!T393&lt;&gt;"",Dades!U393&lt;&gt;"",Dades!V393&lt;&gt;""),"Buidar col P i endavant","")</f>
        <v/>
      </c>
      <c r="Q393" t="str">
        <f>IF(Dades!B393="DESPESA PERSONAL",
IFERROR(IF(
       AND(
         LEN(Dades!C393)=8,
         AND(ISNUMBER(VALUE(LEFT(Dades!C393,2))),VALUE(LEFT(Dades!C393,2))&gt;=1,VALUE(LEFT(Dades!C393,2))&lt;13),
         OR(MID(Dades!C393,3,1)="N",MID(Dades!C393,3,1)="E"),
         MID(Dades!C393,4,1)="/",
         AND(ISNUMBER(VALUE(RIGHT(Dades!C393,4))),VALUE(RIGHT(Dades!C393,4))&gt;=2000,VALUE(RIGHT(Dades!C393,4))&lt;2100)
       )
=FALSE,"Valor incorrecte",""),"Valor incorrecte"),"")</f>
        <v/>
      </c>
    </row>
    <row r="394" spans="1:17" x14ac:dyDescent="0.3">
      <c r="A394" t="str">
        <f>IF(Dades!A394&lt;&gt;"",IF(AND(Dades!A393="",Dades!B393="",Dades!C393="",Dades!D393="",Dades!E393="",Dades!F393="",Dades!G393="",Dades!H393="",Dades!I393="",Dades!J393="",Dades!K393="",Dades!L393="",Dades!M393="",Dades!N393="",Dades!O393=""),
"No es carregarà",
    IF(OR(Dades!A394="DIRECTA",Dades!A394="INDIRECTA"),Dades!A394,"Valor incorrecte")),
IF(Dades!B394="","","Camp obligatori"))</f>
        <v/>
      </c>
      <c r="B394" t="str">
        <f>IF(Dades!B394&lt;&gt;"",
IF(OR(Dades!B394="SERVEI PROFESSIONAL",
           Dades!B394="DESPESA PERSONAL",
           Dades!B394="ASSEGURANÇA",
           Dades!B394="DIETA",
           Dades!B394="AMORTITZACIO",
           Dades!B394="SUBMINISTRAMENT",
           Dades!B394="SERVEI GENERAL",
           Dades!B394="ALTRES"),
Dades!B394,"Valor incorrecte"),
IF(Dades!A394="","","Camp obligatori"))</f>
        <v/>
      </c>
      <c r="C394" s="6" t="str">
        <f>IF(Dades!C394&lt;&gt;"",
       IF(Dades!B394="DESPESA PERSONAL",
             IF(Q394="",Dades!C394,"Valor incorrecte"),
             Dades!C394),
IF(AND(Dades!B394&lt;&gt;"DIETA",Dades!B394&lt;&gt;"ALTRES"),
     IF(Dades!A394="", "", "Camp obligatori"),
      ""))</f>
        <v/>
      </c>
      <c r="D394" s="2" t="str">
        <f ca="1">IFERROR(IF(Dades!D394&lt;&gt;"",
       IF(OR(CELL("formato",Dades!D394)="D1",CELL("formato",Dades!D394)="D4"),Dades!D394+0,"Format incorrecte"),
      IF(Dades!A394="","","Camp obligatori")),"Valor incorrecte")</f>
        <v/>
      </c>
      <c r="E394" s="2" t="str">
        <f ca="1">IFERROR(IF(Dades!E394&lt;&gt;"",
       IF(OR(CELL("formato",Dades!E394)="D1",CELL("formato",Dades!E394)="D4"),Dades!E394+0,"Format incorrecte"),
      IF(Dades!A394="","","Camp obligatori")),"Valor incorrecte")</f>
        <v/>
      </c>
      <c r="F394" t="str">
        <f>IF(Dades!F394="",IF(Dades!A394="","",IF(Dades!B394="DESPESA PERSONAL","Camp obligatori","")),
IF(LEN(Dades!F394)&gt;255,"Longitud superada",Dades!F394))</f>
        <v/>
      </c>
      <c r="G394" t="str">
        <f>IF(Dades!G394&lt;&gt;"",Dades!G394,
IF(Dades!A394="","","Camp obligatori"))</f>
        <v/>
      </c>
      <c r="H394" t="str">
        <f>IF(Dades!H394="",IF(Dades!A394="","","Camp obligatori"),
IF(LEN(Dades!H394)&gt;255,"Longitud superada",Dades!H394))</f>
        <v/>
      </c>
      <c r="I394" s="7" t="str">
        <f>IFERROR(IF(Dades!I394&lt;&gt;"",
IF(TYPE(Dades!I394)=1,Dades!I394,"Format incorrecte"),
IF(Dades!A394="","","Camp obligatori")),"Valor incorrecte")</f>
        <v/>
      </c>
      <c r="J394" s="7" t="str">
        <f>IFERROR(IF(Dades!J394&lt;&gt;"",
       IF(TYPE(Dades!J394)=1,IF(Dades!I394&lt;Dades!J394,"Import incorrecte",Dades!J394),"Format incorrecte"),
IF(Dades!A394="","","")),"Valor incorrecte")</f>
        <v/>
      </c>
      <c r="K394" s="7" t="str">
        <f>IFERROR(IF(Dades!K394&lt;&gt;"",
IF(TYPE(Dades!K394)=1,Dades!K394,"Format incorrecte"),
IF(Dades!A394="","","Camp obligatori")),"Valor incorrecte")</f>
        <v/>
      </c>
      <c r="L394" s="7" t="str">
        <f>IFERROR(IF(Dades!L394&lt;&gt;"",
       IF(TYPE(Dades!L394)=1,IF(Dades!K394&lt;Dades!L394,"Import incorrecte",Dades!L394),"Format incorrecte"),
IF(Dades!A394="","","Camp obligatori")),"Valor incorrecte")</f>
        <v/>
      </c>
      <c r="M394" s="7" t="str">
        <f>IFERROR(IF(Dades!M394&lt;&gt;"",
IF(TYPE(Dades!M394)=1,Dades!M394,"Format incorrecte"),
IF(Dades!A394="","","")),"Valor incorrecte")</f>
        <v/>
      </c>
      <c r="N394" t="str">
        <f>IF(Dades!N394="","",
IF(LEN(Dades!N394)&gt;255,"Longitud superada",Dades!N394))</f>
        <v/>
      </c>
      <c r="O394" t="str">
        <f>IF(Dades!O394="","",
IF(LEN(Dades!O394)&gt;1000,"Longitud superada",Dades!O394))</f>
        <v/>
      </c>
      <c r="P394" t="str">
        <f>IF(OR(Dades!P394&lt;&gt;"",Dades!Q394&lt;&gt;"",Dades!R394&lt;&gt;"",Dades!S394&lt;&gt;"",Dades!T394&lt;&gt;"",Dades!U394&lt;&gt;"",Dades!V394&lt;&gt;""),"Buidar col P i endavant","")</f>
        <v/>
      </c>
      <c r="Q394" t="str">
        <f>IF(Dades!B394="DESPESA PERSONAL",
IFERROR(IF(
       AND(
         LEN(Dades!C394)=8,
         AND(ISNUMBER(VALUE(LEFT(Dades!C394,2))),VALUE(LEFT(Dades!C394,2))&gt;=1,VALUE(LEFT(Dades!C394,2))&lt;13),
         OR(MID(Dades!C394,3,1)="N",MID(Dades!C394,3,1)="E"),
         MID(Dades!C394,4,1)="/",
         AND(ISNUMBER(VALUE(RIGHT(Dades!C394,4))),VALUE(RIGHT(Dades!C394,4))&gt;=2000,VALUE(RIGHT(Dades!C394,4))&lt;2100)
       )
=FALSE,"Valor incorrecte",""),"Valor incorrecte"),"")</f>
        <v/>
      </c>
    </row>
    <row r="395" spans="1:17" x14ac:dyDescent="0.3">
      <c r="A395" t="str">
        <f>IF(Dades!A395&lt;&gt;"",IF(AND(Dades!A394="",Dades!B394="",Dades!C394="",Dades!D394="",Dades!E394="",Dades!F394="",Dades!G394="",Dades!H394="",Dades!I394="",Dades!J394="",Dades!K394="",Dades!L394="",Dades!M394="",Dades!N394="",Dades!O394=""),
"No es carregarà",
    IF(OR(Dades!A395="DIRECTA",Dades!A395="INDIRECTA"),Dades!A395,"Valor incorrecte")),
IF(Dades!B395="","","Camp obligatori"))</f>
        <v/>
      </c>
      <c r="B395" t="str">
        <f>IF(Dades!B395&lt;&gt;"",
IF(OR(Dades!B395="SERVEI PROFESSIONAL",
           Dades!B395="DESPESA PERSONAL",
           Dades!B395="ASSEGURANÇA",
           Dades!B395="DIETA",
           Dades!B395="AMORTITZACIO",
           Dades!B395="SUBMINISTRAMENT",
           Dades!B395="SERVEI GENERAL",
           Dades!B395="ALTRES"),
Dades!B395,"Valor incorrecte"),
IF(Dades!A395="","","Camp obligatori"))</f>
        <v/>
      </c>
      <c r="C395" s="6" t="str">
        <f>IF(Dades!C395&lt;&gt;"",
       IF(Dades!B395="DESPESA PERSONAL",
             IF(Q395="",Dades!C395,"Valor incorrecte"),
             Dades!C395),
IF(AND(Dades!B395&lt;&gt;"DIETA",Dades!B395&lt;&gt;"ALTRES"),
     IF(Dades!A395="", "", "Camp obligatori"),
      ""))</f>
        <v/>
      </c>
      <c r="D395" s="2" t="str">
        <f ca="1">IFERROR(IF(Dades!D395&lt;&gt;"",
       IF(OR(CELL("formato",Dades!D395)="D1",CELL("formato",Dades!D395)="D4"),Dades!D395+0,"Format incorrecte"),
      IF(Dades!A395="","","Camp obligatori")),"Valor incorrecte")</f>
        <v/>
      </c>
      <c r="E395" s="2" t="str">
        <f ca="1">IFERROR(IF(Dades!E395&lt;&gt;"",
       IF(OR(CELL("formato",Dades!E395)="D1",CELL("formato",Dades!E395)="D4"),Dades!E395+0,"Format incorrecte"),
      IF(Dades!A395="","","Camp obligatori")),"Valor incorrecte")</f>
        <v/>
      </c>
      <c r="F395" t="str">
        <f>IF(Dades!F395="",IF(Dades!A395="","",IF(Dades!B395="DESPESA PERSONAL","Camp obligatori","")),
IF(LEN(Dades!F395)&gt;255,"Longitud superada",Dades!F395))</f>
        <v/>
      </c>
      <c r="G395" t="str">
        <f>IF(Dades!G395&lt;&gt;"",Dades!G395,
IF(Dades!A395="","","Camp obligatori"))</f>
        <v/>
      </c>
      <c r="H395" t="str">
        <f>IF(Dades!H395="",IF(Dades!A395="","","Camp obligatori"),
IF(LEN(Dades!H395)&gt;255,"Longitud superada",Dades!H395))</f>
        <v/>
      </c>
      <c r="I395" s="7" t="str">
        <f>IFERROR(IF(Dades!I395&lt;&gt;"",
IF(TYPE(Dades!I395)=1,Dades!I395,"Format incorrecte"),
IF(Dades!A395="","","Camp obligatori")),"Valor incorrecte")</f>
        <v/>
      </c>
      <c r="J395" s="7" t="str">
        <f>IFERROR(IF(Dades!J395&lt;&gt;"",
       IF(TYPE(Dades!J395)=1,IF(Dades!I395&lt;Dades!J395,"Import incorrecte",Dades!J395),"Format incorrecte"),
IF(Dades!A395="","","")),"Valor incorrecte")</f>
        <v/>
      </c>
      <c r="K395" s="7" t="str">
        <f>IFERROR(IF(Dades!K395&lt;&gt;"",
IF(TYPE(Dades!K395)=1,Dades!K395,"Format incorrecte"),
IF(Dades!A395="","","Camp obligatori")),"Valor incorrecte")</f>
        <v/>
      </c>
      <c r="L395" s="7" t="str">
        <f>IFERROR(IF(Dades!L395&lt;&gt;"",
       IF(TYPE(Dades!L395)=1,IF(Dades!K395&lt;Dades!L395,"Import incorrecte",Dades!L395),"Format incorrecte"),
IF(Dades!A395="","","Camp obligatori")),"Valor incorrecte")</f>
        <v/>
      </c>
      <c r="M395" s="7" t="str">
        <f>IFERROR(IF(Dades!M395&lt;&gt;"",
IF(TYPE(Dades!M395)=1,Dades!M395,"Format incorrecte"),
IF(Dades!A395="","","")),"Valor incorrecte")</f>
        <v/>
      </c>
      <c r="N395" t="str">
        <f>IF(Dades!N395="","",
IF(LEN(Dades!N395)&gt;255,"Longitud superada",Dades!N395))</f>
        <v/>
      </c>
      <c r="O395" t="str">
        <f>IF(Dades!O395="","",
IF(LEN(Dades!O395)&gt;1000,"Longitud superada",Dades!O395))</f>
        <v/>
      </c>
      <c r="P395" t="str">
        <f>IF(OR(Dades!P395&lt;&gt;"",Dades!Q395&lt;&gt;"",Dades!R395&lt;&gt;"",Dades!S395&lt;&gt;"",Dades!T395&lt;&gt;"",Dades!U395&lt;&gt;"",Dades!V395&lt;&gt;""),"Buidar col P i endavant","")</f>
        <v/>
      </c>
      <c r="Q395" t="str">
        <f>IF(Dades!B395="DESPESA PERSONAL",
IFERROR(IF(
       AND(
         LEN(Dades!C395)=8,
         AND(ISNUMBER(VALUE(LEFT(Dades!C395,2))),VALUE(LEFT(Dades!C395,2))&gt;=1,VALUE(LEFT(Dades!C395,2))&lt;13),
         OR(MID(Dades!C395,3,1)="N",MID(Dades!C395,3,1)="E"),
         MID(Dades!C395,4,1)="/",
         AND(ISNUMBER(VALUE(RIGHT(Dades!C395,4))),VALUE(RIGHT(Dades!C395,4))&gt;=2000,VALUE(RIGHT(Dades!C395,4))&lt;2100)
       )
=FALSE,"Valor incorrecte",""),"Valor incorrecte"),"")</f>
        <v/>
      </c>
    </row>
    <row r="396" spans="1:17" x14ac:dyDescent="0.3">
      <c r="A396" t="str">
        <f>IF(Dades!A396&lt;&gt;"",IF(AND(Dades!A395="",Dades!B395="",Dades!C395="",Dades!D395="",Dades!E395="",Dades!F395="",Dades!G395="",Dades!H395="",Dades!I395="",Dades!J395="",Dades!K395="",Dades!L395="",Dades!M395="",Dades!N395="",Dades!O395=""),
"No es carregarà",
    IF(OR(Dades!A396="DIRECTA",Dades!A396="INDIRECTA"),Dades!A396,"Valor incorrecte")),
IF(Dades!B396="","","Camp obligatori"))</f>
        <v/>
      </c>
      <c r="B396" t="str">
        <f>IF(Dades!B396&lt;&gt;"",
IF(OR(Dades!B396="SERVEI PROFESSIONAL",
           Dades!B396="DESPESA PERSONAL",
           Dades!B396="ASSEGURANÇA",
           Dades!B396="DIETA",
           Dades!B396="AMORTITZACIO",
           Dades!B396="SUBMINISTRAMENT",
           Dades!B396="SERVEI GENERAL",
           Dades!B396="ALTRES"),
Dades!B396,"Valor incorrecte"),
IF(Dades!A396="","","Camp obligatori"))</f>
        <v/>
      </c>
      <c r="C396" s="6" t="str">
        <f>IF(Dades!C396&lt;&gt;"",
       IF(Dades!B396="DESPESA PERSONAL",
             IF(Q396="",Dades!C396,"Valor incorrecte"),
             Dades!C396),
IF(AND(Dades!B396&lt;&gt;"DIETA",Dades!B396&lt;&gt;"ALTRES"),
     IF(Dades!A396="", "", "Camp obligatori"),
      ""))</f>
        <v/>
      </c>
      <c r="D396" s="2" t="str">
        <f ca="1">IFERROR(IF(Dades!D396&lt;&gt;"",
       IF(OR(CELL("formato",Dades!D396)="D1",CELL("formato",Dades!D396)="D4"),Dades!D396+0,"Format incorrecte"),
      IF(Dades!A396="","","Camp obligatori")),"Valor incorrecte")</f>
        <v/>
      </c>
      <c r="E396" s="2" t="str">
        <f ca="1">IFERROR(IF(Dades!E396&lt;&gt;"",
       IF(OR(CELL("formato",Dades!E396)="D1",CELL("formato",Dades!E396)="D4"),Dades!E396+0,"Format incorrecte"),
      IF(Dades!A396="","","Camp obligatori")),"Valor incorrecte")</f>
        <v/>
      </c>
      <c r="F396" t="str">
        <f>IF(Dades!F396="",IF(Dades!A396="","",IF(Dades!B396="DESPESA PERSONAL","Camp obligatori","")),
IF(LEN(Dades!F396)&gt;255,"Longitud superada",Dades!F396))</f>
        <v/>
      </c>
      <c r="G396" t="str">
        <f>IF(Dades!G396&lt;&gt;"",Dades!G396,
IF(Dades!A396="","","Camp obligatori"))</f>
        <v/>
      </c>
      <c r="H396" t="str">
        <f>IF(Dades!H396="",IF(Dades!A396="","","Camp obligatori"),
IF(LEN(Dades!H396)&gt;255,"Longitud superada",Dades!H396))</f>
        <v/>
      </c>
      <c r="I396" s="7" t="str">
        <f>IFERROR(IF(Dades!I396&lt;&gt;"",
IF(TYPE(Dades!I396)=1,Dades!I396,"Format incorrecte"),
IF(Dades!A396="","","Camp obligatori")),"Valor incorrecte")</f>
        <v/>
      </c>
      <c r="J396" s="7" t="str">
        <f>IFERROR(IF(Dades!J396&lt;&gt;"",
       IF(TYPE(Dades!J396)=1,IF(Dades!I396&lt;Dades!J396,"Import incorrecte",Dades!J396),"Format incorrecte"),
IF(Dades!A396="","","")),"Valor incorrecte")</f>
        <v/>
      </c>
      <c r="K396" s="7" t="str">
        <f>IFERROR(IF(Dades!K396&lt;&gt;"",
IF(TYPE(Dades!K396)=1,Dades!K396,"Format incorrecte"),
IF(Dades!A396="","","Camp obligatori")),"Valor incorrecte")</f>
        <v/>
      </c>
      <c r="L396" s="7" t="str">
        <f>IFERROR(IF(Dades!L396&lt;&gt;"",
       IF(TYPE(Dades!L396)=1,IF(Dades!K396&lt;Dades!L396,"Import incorrecte",Dades!L396),"Format incorrecte"),
IF(Dades!A396="","","Camp obligatori")),"Valor incorrecte")</f>
        <v/>
      </c>
      <c r="M396" s="7" t="str">
        <f>IFERROR(IF(Dades!M396&lt;&gt;"",
IF(TYPE(Dades!M396)=1,Dades!M396,"Format incorrecte"),
IF(Dades!A396="","","")),"Valor incorrecte")</f>
        <v/>
      </c>
      <c r="N396" t="str">
        <f>IF(Dades!N396="","",
IF(LEN(Dades!N396)&gt;255,"Longitud superada",Dades!N396))</f>
        <v/>
      </c>
      <c r="O396" t="str">
        <f>IF(Dades!O396="","",
IF(LEN(Dades!O396)&gt;1000,"Longitud superada",Dades!O396))</f>
        <v/>
      </c>
      <c r="P396" t="str">
        <f>IF(OR(Dades!P396&lt;&gt;"",Dades!Q396&lt;&gt;"",Dades!R396&lt;&gt;"",Dades!S396&lt;&gt;"",Dades!T396&lt;&gt;"",Dades!U396&lt;&gt;"",Dades!V396&lt;&gt;""),"Buidar col P i endavant","")</f>
        <v/>
      </c>
      <c r="Q396" t="str">
        <f>IF(Dades!B396="DESPESA PERSONAL",
IFERROR(IF(
       AND(
         LEN(Dades!C396)=8,
         AND(ISNUMBER(VALUE(LEFT(Dades!C396,2))),VALUE(LEFT(Dades!C396,2))&gt;=1,VALUE(LEFT(Dades!C396,2))&lt;13),
         OR(MID(Dades!C396,3,1)="N",MID(Dades!C396,3,1)="E"),
         MID(Dades!C396,4,1)="/",
         AND(ISNUMBER(VALUE(RIGHT(Dades!C396,4))),VALUE(RIGHT(Dades!C396,4))&gt;=2000,VALUE(RIGHT(Dades!C396,4))&lt;2100)
       )
=FALSE,"Valor incorrecte",""),"Valor incorrecte"),"")</f>
        <v/>
      </c>
    </row>
    <row r="397" spans="1:17" x14ac:dyDescent="0.3">
      <c r="A397" t="str">
        <f>IF(Dades!A397&lt;&gt;"",IF(AND(Dades!A396="",Dades!B396="",Dades!C396="",Dades!D396="",Dades!E396="",Dades!F396="",Dades!G396="",Dades!H396="",Dades!I396="",Dades!J396="",Dades!K396="",Dades!L396="",Dades!M396="",Dades!N396="",Dades!O396=""),
"No es carregarà",
    IF(OR(Dades!A397="DIRECTA",Dades!A397="INDIRECTA"),Dades!A397,"Valor incorrecte")),
IF(Dades!B397="","","Camp obligatori"))</f>
        <v/>
      </c>
      <c r="B397" t="str">
        <f>IF(Dades!B397&lt;&gt;"",
IF(OR(Dades!B397="SERVEI PROFESSIONAL",
           Dades!B397="DESPESA PERSONAL",
           Dades!B397="ASSEGURANÇA",
           Dades!B397="DIETA",
           Dades!B397="AMORTITZACIO",
           Dades!B397="SUBMINISTRAMENT",
           Dades!B397="SERVEI GENERAL",
           Dades!B397="ALTRES"),
Dades!B397,"Valor incorrecte"),
IF(Dades!A397="","","Camp obligatori"))</f>
        <v/>
      </c>
      <c r="C397" s="6" t="str">
        <f>IF(Dades!C397&lt;&gt;"",
       IF(Dades!B397="DESPESA PERSONAL",
             IF(Q397="",Dades!C397,"Valor incorrecte"),
             Dades!C397),
IF(AND(Dades!B397&lt;&gt;"DIETA",Dades!B397&lt;&gt;"ALTRES"),
     IF(Dades!A397="", "", "Camp obligatori"),
      ""))</f>
        <v/>
      </c>
      <c r="D397" s="2" t="str">
        <f ca="1">IFERROR(IF(Dades!D397&lt;&gt;"",
       IF(OR(CELL("formato",Dades!D397)="D1",CELL("formato",Dades!D397)="D4"),Dades!D397+0,"Format incorrecte"),
      IF(Dades!A397="","","Camp obligatori")),"Valor incorrecte")</f>
        <v/>
      </c>
      <c r="E397" s="2" t="str">
        <f ca="1">IFERROR(IF(Dades!E397&lt;&gt;"",
       IF(OR(CELL("formato",Dades!E397)="D1",CELL("formato",Dades!E397)="D4"),Dades!E397+0,"Format incorrecte"),
      IF(Dades!A397="","","Camp obligatori")),"Valor incorrecte")</f>
        <v/>
      </c>
      <c r="F397" t="str">
        <f>IF(Dades!F397="",IF(Dades!A397="","",IF(Dades!B397="DESPESA PERSONAL","Camp obligatori","")),
IF(LEN(Dades!F397)&gt;255,"Longitud superada",Dades!F397))</f>
        <v/>
      </c>
      <c r="G397" t="str">
        <f>IF(Dades!G397&lt;&gt;"",Dades!G397,
IF(Dades!A397="","","Camp obligatori"))</f>
        <v/>
      </c>
      <c r="H397" t="str">
        <f>IF(Dades!H397="",IF(Dades!A397="","","Camp obligatori"),
IF(LEN(Dades!H397)&gt;255,"Longitud superada",Dades!H397))</f>
        <v/>
      </c>
      <c r="I397" s="7" t="str">
        <f>IFERROR(IF(Dades!I397&lt;&gt;"",
IF(TYPE(Dades!I397)=1,Dades!I397,"Format incorrecte"),
IF(Dades!A397="","","Camp obligatori")),"Valor incorrecte")</f>
        <v/>
      </c>
      <c r="J397" s="7" t="str">
        <f>IFERROR(IF(Dades!J397&lt;&gt;"",
       IF(TYPE(Dades!J397)=1,IF(Dades!I397&lt;Dades!J397,"Import incorrecte",Dades!J397),"Format incorrecte"),
IF(Dades!A397="","","")),"Valor incorrecte")</f>
        <v/>
      </c>
      <c r="K397" s="7" t="str">
        <f>IFERROR(IF(Dades!K397&lt;&gt;"",
IF(TYPE(Dades!K397)=1,Dades!K397,"Format incorrecte"),
IF(Dades!A397="","","Camp obligatori")),"Valor incorrecte")</f>
        <v/>
      </c>
      <c r="L397" s="7" t="str">
        <f>IFERROR(IF(Dades!L397&lt;&gt;"",
       IF(TYPE(Dades!L397)=1,IF(Dades!K397&lt;Dades!L397,"Import incorrecte",Dades!L397),"Format incorrecte"),
IF(Dades!A397="","","Camp obligatori")),"Valor incorrecte")</f>
        <v/>
      </c>
      <c r="M397" s="7" t="str">
        <f>IFERROR(IF(Dades!M397&lt;&gt;"",
IF(TYPE(Dades!M397)=1,Dades!M397,"Format incorrecte"),
IF(Dades!A397="","","")),"Valor incorrecte")</f>
        <v/>
      </c>
      <c r="N397" t="str">
        <f>IF(Dades!N397="","",
IF(LEN(Dades!N397)&gt;255,"Longitud superada",Dades!N397))</f>
        <v/>
      </c>
      <c r="O397" t="str">
        <f>IF(Dades!O397="","",
IF(LEN(Dades!O397)&gt;1000,"Longitud superada",Dades!O397))</f>
        <v/>
      </c>
      <c r="P397" t="str">
        <f>IF(OR(Dades!P397&lt;&gt;"",Dades!Q397&lt;&gt;"",Dades!R397&lt;&gt;"",Dades!S397&lt;&gt;"",Dades!T397&lt;&gt;"",Dades!U397&lt;&gt;"",Dades!V397&lt;&gt;""),"Buidar col P i endavant","")</f>
        <v/>
      </c>
      <c r="Q397" t="str">
        <f>IF(Dades!B397="DESPESA PERSONAL",
IFERROR(IF(
       AND(
         LEN(Dades!C397)=8,
         AND(ISNUMBER(VALUE(LEFT(Dades!C397,2))),VALUE(LEFT(Dades!C397,2))&gt;=1,VALUE(LEFT(Dades!C397,2))&lt;13),
         OR(MID(Dades!C397,3,1)="N",MID(Dades!C397,3,1)="E"),
         MID(Dades!C397,4,1)="/",
         AND(ISNUMBER(VALUE(RIGHT(Dades!C397,4))),VALUE(RIGHT(Dades!C397,4))&gt;=2000,VALUE(RIGHT(Dades!C397,4))&lt;2100)
       )
=FALSE,"Valor incorrecte",""),"Valor incorrecte"),"")</f>
        <v/>
      </c>
    </row>
    <row r="398" spans="1:17" x14ac:dyDescent="0.3">
      <c r="A398" t="str">
        <f>IF(Dades!A398&lt;&gt;"",IF(AND(Dades!A397="",Dades!B397="",Dades!C397="",Dades!D397="",Dades!E397="",Dades!F397="",Dades!G397="",Dades!H397="",Dades!I397="",Dades!J397="",Dades!K397="",Dades!L397="",Dades!M397="",Dades!N397="",Dades!O397=""),
"No es carregarà",
    IF(OR(Dades!A398="DIRECTA",Dades!A398="INDIRECTA"),Dades!A398,"Valor incorrecte")),
IF(Dades!B398="","","Camp obligatori"))</f>
        <v/>
      </c>
      <c r="B398" t="str">
        <f>IF(Dades!B398&lt;&gt;"",
IF(OR(Dades!B398="SERVEI PROFESSIONAL",
           Dades!B398="DESPESA PERSONAL",
           Dades!B398="ASSEGURANÇA",
           Dades!B398="DIETA",
           Dades!B398="AMORTITZACIO",
           Dades!B398="SUBMINISTRAMENT",
           Dades!B398="SERVEI GENERAL",
           Dades!B398="ALTRES"),
Dades!B398,"Valor incorrecte"),
IF(Dades!A398="","","Camp obligatori"))</f>
        <v/>
      </c>
      <c r="C398" s="6" t="str">
        <f>IF(Dades!C398&lt;&gt;"",
       IF(Dades!B398="DESPESA PERSONAL",
             IF(Q398="",Dades!C398,"Valor incorrecte"),
             Dades!C398),
IF(AND(Dades!B398&lt;&gt;"DIETA",Dades!B398&lt;&gt;"ALTRES"),
     IF(Dades!A398="", "", "Camp obligatori"),
      ""))</f>
        <v/>
      </c>
      <c r="D398" s="2" t="str">
        <f ca="1">IFERROR(IF(Dades!D398&lt;&gt;"",
       IF(OR(CELL("formato",Dades!D398)="D1",CELL("formato",Dades!D398)="D4"),Dades!D398+0,"Format incorrecte"),
      IF(Dades!A398="","","Camp obligatori")),"Valor incorrecte")</f>
        <v/>
      </c>
      <c r="E398" s="2" t="str">
        <f ca="1">IFERROR(IF(Dades!E398&lt;&gt;"",
       IF(OR(CELL("formato",Dades!E398)="D1",CELL("formato",Dades!E398)="D4"),Dades!E398+0,"Format incorrecte"),
      IF(Dades!A398="","","Camp obligatori")),"Valor incorrecte")</f>
        <v/>
      </c>
      <c r="F398" t="str">
        <f>IF(Dades!F398="",IF(Dades!A398="","",IF(Dades!B398="DESPESA PERSONAL","Camp obligatori","")),
IF(LEN(Dades!F398)&gt;255,"Longitud superada",Dades!F398))</f>
        <v/>
      </c>
      <c r="G398" t="str">
        <f>IF(Dades!G398&lt;&gt;"",Dades!G398,
IF(Dades!A398="","","Camp obligatori"))</f>
        <v/>
      </c>
      <c r="H398" t="str">
        <f>IF(Dades!H398="",IF(Dades!A398="","","Camp obligatori"),
IF(LEN(Dades!H398)&gt;255,"Longitud superada",Dades!H398))</f>
        <v/>
      </c>
      <c r="I398" s="7" t="str">
        <f>IFERROR(IF(Dades!I398&lt;&gt;"",
IF(TYPE(Dades!I398)=1,Dades!I398,"Format incorrecte"),
IF(Dades!A398="","","Camp obligatori")),"Valor incorrecte")</f>
        <v/>
      </c>
      <c r="J398" s="7" t="str">
        <f>IFERROR(IF(Dades!J398&lt;&gt;"",
       IF(TYPE(Dades!J398)=1,IF(Dades!I398&lt;Dades!J398,"Import incorrecte",Dades!J398),"Format incorrecte"),
IF(Dades!A398="","","")),"Valor incorrecte")</f>
        <v/>
      </c>
      <c r="K398" s="7" t="str">
        <f>IFERROR(IF(Dades!K398&lt;&gt;"",
IF(TYPE(Dades!K398)=1,Dades!K398,"Format incorrecte"),
IF(Dades!A398="","","Camp obligatori")),"Valor incorrecte")</f>
        <v/>
      </c>
      <c r="L398" s="7" t="str">
        <f>IFERROR(IF(Dades!L398&lt;&gt;"",
       IF(TYPE(Dades!L398)=1,IF(Dades!K398&lt;Dades!L398,"Import incorrecte",Dades!L398),"Format incorrecte"),
IF(Dades!A398="","","Camp obligatori")),"Valor incorrecte")</f>
        <v/>
      </c>
      <c r="M398" s="7" t="str">
        <f>IFERROR(IF(Dades!M398&lt;&gt;"",
IF(TYPE(Dades!M398)=1,Dades!M398,"Format incorrecte"),
IF(Dades!A398="","","")),"Valor incorrecte")</f>
        <v/>
      </c>
      <c r="N398" t="str">
        <f>IF(Dades!N398="","",
IF(LEN(Dades!N398)&gt;255,"Longitud superada",Dades!N398))</f>
        <v/>
      </c>
      <c r="O398" t="str">
        <f>IF(Dades!O398="","",
IF(LEN(Dades!O398)&gt;1000,"Longitud superada",Dades!O398))</f>
        <v/>
      </c>
      <c r="P398" t="str">
        <f>IF(OR(Dades!P398&lt;&gt;"",Dades!Q398&lt;&gt;"",Dades!R398&lt;&gt;"",Dades!S398&lt;&gt;"",Dades!T398&lt;&gt;"",Dades!U398&lt;&gt;"",Dades!V398&lt;&gt;""),"Buidar col P i endavant","")</f>
        <v/>
      </c>
      <c r="Q398" t="str">
        <f>IF(Dades!B398="DESPESA PERSONAL",
IFERROR(IF(
       AND(
         LEN(Dades!C398)=8,
         AND(ISNUMBER(VALUE(LEFT(Dades!C398,2))),VALUE(LEFT(Dades!C398,2))&gt;=1,VALUE(LEFT(Dades!C398,2))&lt;13),
         OR(MID(Dades!C398,3,1)="N",MID(Dades!C398,3,1)="E"),
         MID(Dades!C398,4,1)="/",
         AND(ISNUMBER(VALUE(RIGHT(Dades!C398,4))),VALUE(RIGHT(Dades!C398,4))&gt;=2000,VALUE(RIGHT(Dades!C398,4))&lt;2100)
       )
=FALSE,"Valor incorrecte",""),"Valor incorrecte"),"")</f>
        <v/>
      </c>
    </row>
    <row r="399" spans="1:17" x14ac:dyDescent="0.3">
      <c r="A399" t="str">
        <f>IF(Dades!A399&lt;&gt;"",IF(AND(Dades!A398="",Dades!B398="",Dades!C398="",Dades!D398="",Dades!E398="",Dades!F398="",Dades!G398="",Dades!H398="",Dades!I398="",Dades!J398="",Dades!K398="",Dades!L398="",Dades!M398="",Dades!N398="",Dades!O398=""),
"No es carregarà",
    IF(OR(Dades!A399="DIRECTA",Dades!A399="INDIRECTA"),Dades!A399,"Valor incorrecte")),
IF(Dades!B399="","","Camp obligatori"))</f>
        <v/>
      </c>
      <c r="B399" t="str">
        <f>IF(Dades!B399&lt;&gt;"",
IF(OR(Dades!B399="SERVEI PROFESSIONAL",
           Dades!B399="DESPESA PERSONAL",
           Dades!B399="ASSEGURANÇA",
           Dades!B399="DIETA",
           Dades!B399="AMORTITZACIO",
           Dades!B399="SUBMINISTRAMENT",
           Dades!B399="SERVEI GENERAL",
           Dades!B399="ALTRES"),
Dades!B399,"Valor incorrecte"),
IF(Dades!A399="","","Camp obligatori"))</f>
        <v/>
      </c>
      <c r="C399" s="6" t="str">
        <f>IF(Dades!C399&lt;&gt;"",
       IF(Dades!B399="DESPESA PERSONAL",
             IF(Q399="",Dades!C399,"Valor incorrecte"),
             Dades!C399),
IF(AND(Dades!B399&lt;&gt;"DIETA",Dades!B399&lt;&gt;"ALTRES"),
     IF(Dades!A399="", "", "Camp obligatori"),
      ""))</f>
        <v/>
      </c>
      <c r="D399" s="2" t="str">
        <f ca="1">IFERROR(IF(Dades!D399&lt;&gt;"",
       IF(OR(CELL("formato",Dades!D399)="D1",CELL("formato",Dades!D399)="D4"),Dades!D399+0,"Format incorrecte"),
      IF(Dades!A399="","","Camp obligatori")),"Valor incorrecte")</f>
        <v/>
      </c>
      <c r="E399" s="2" t="str">
        <f ca="1">IFERROR(IF(Dades!E399&lt;&gt;"",
       IF(OR(CELL("formato",Dades!E399)="D1",CELL("formato",Dades!E399)="D4"),Dades!E399+0,"Format incorrecte"),
      IF(Dades!A399="","","Camp obligatori")),"Valor incorrecte")</f>
        <v/>
      </c>
      <c r="F399" t="str">
        <f>IF(Dades!F399="",IF(Dades!A399="","",IF(Dades!B399="DESPESA PERSONAL","Camp obligatori","")),
IF(LEN(Dades!F399)&gt;255,"Longitud superada",Dades!F399))</f>
        <v/>
      </c>
      <c r="G399" t="str">
        <f>IF(Dades!G399&lt;&gt;"",Dades!G399,
IF(Dades!A399="","","Camp obligatori"))</f>
        <v/>
      </c>
      <c r="H399" t="str">
        <f>IF(Dades!H399="",IF(Dades!A399="","","Camp obligatori"),
IF(LEN(Dades!H399)&gt;255,"Longitud superada",Dades!H399))</f>
        <v/>
      </c>
      <c r="I399" s="7" t="str">
        <f>IFERROR(IF(Dades!I399&lt;&gt;"",
IF(TYPE(Dades!I399)=1,Dades!I399,"Format incorrecte"),
IF(Dades!A399="","","Camp obligatori")),"Valor incorrecte")</f>
        <v/>
      </c>
      <c r="J399" s="7" t="str">
        <f>IFERROR(IF(Dades!J399&lt;&gt;"",
       IF(TYPE(Dades!J399)=1,IF(Dades!I399&lt;Dades!J399,"Import incorrecte",Dades!J399),"Format incorrecte"),
IF(Dades!A399="","","")),"Valor incorrecte")</f>
        <v/>
      </c>
      <c r="K399" s="7" t="str">
        <f>IFERROR(IF(Dades!K399&lt;&gt;"",
IF(TYPE(Dades!K399)=1,Dades!K399,"Format incorrecte"),
IF(Dades!A399="","","Camp obligatori")),"Valor incorrecte")</f>
        <v/>
      </c>
      <c r="L399" s="7" t="str">
        <f>IFERROR(IF(Dades!L399&lt;&gt;"",
       IF(TYPE(Dades!L399)=1,IF(Dades!K399&lt;Dades!L399,"Import incorrecte",Dades!L399),"Format incorrecte"),
IF(Dades!A399="","","Camp obligatori")),"Valor incorrecte")</f>
        <v/>
      </c>
      <c r="M399" s="7" t="str">
        <f>IFERROR(IF(Dades!M399&lt;&gt;"",
IF(TYPE(Dades!M399)=1,Dades!M399,"Format incorrecte"),
IF(Dades!A399="","","")),"Valor incorrecte")</f>
        <v/>
      </c>
      <c r="N399" t="str">
        <f>IF(Dades!N399="","",
IF(LEN(Dades!N399)&gt;255,"Longitud superada",Dades!N399))</f>
        <v/>
      </c>
      <c r="O399" t="str">
        <f>IF(Dades!O399="","",
IF(LEN(Dades!O399)&gt;1000,"Longitud superada",Dades!O399))</f>
        <v/>
      </c>
      <c r="P399" t="str">
        <f>IF(OR(Dades!P399&lt;&gt;"",Dades!Q399&lt;&gt;"",Dades!R399&lt;&gt;"",Dades!S399&lt;&gt;"",Dades!T399&lt;&gt;"",Dades!U399&lt;&gt;"",Dades!V399&lt;&gt;""),"Buidar col P i endavant","")</f>
        <v/>
      </c>
      <c r="Q399" t="str">
        <f>IF(Dades!B399="DESPESA PERSONAL",
IFERROR(IF(
       AND(
         LEN(Dades!C399)=8,
         AND(ISNUMBER(VALUE(LEFT(Dades!C399,2))),VALUE(LEFT(Dades!C399,2))&gt;=1,VALUE(LEFT(Dades!C399,2))&lt;13),
         OR(MID(Dades!C399,3,1)="N",MID(Dades!C399,3,1)="E"),
         MID(Dades!C399,4,1)="/",
         AND(ISNUMBER(VALUE(RIGHT(Dades!C399,4))),VALUE(RIGHT(Dades!C399,4))&gt;=2000,VALUE(RIGHT(Dades!C399,4))&lt;2100)
       )
=FALSE,"Valor incorrecte",""),"Valor incorrecte"),"")</f>
        <v/>
      </c>
    </row>
    <row r="400" spans="1:17" x14ac:dyDescent="0.3">
      <c r="A400" t="str">
        <f>IF(Dades!A400&lt;&gt;"",IF(AND(Dades!A399="",Dades!B399="",Dades!C399="",Dades!D399="",Dades!E399="",Dades!F399="",Dades!G399="",Dades!H399="",Dades!I399="",Dades!J399="",Dades!K399="",Dades!L399="",Dades!M399="",Dades!N399="",Dades!O399=""),
"No es carregarà",
    IF(OR(Dades!A400="DIRECTA",Dades!A400="INDIRECTA"),Dades!A400,"Valor incorrecte")),
IF(Dades!B400="","","Camp obligatori"))</f>
        <v/>
      </c>
      <c r="B400" t="str">
        <f>IF(Dades!B400&lt;&gt;"",
IF(OR(Dades!B400="SERVEI PROFESSIONAL",
           Dades!B400="DESPESA PERSONAL",
           Dades!B400="ASSEGURANÇA",
           Dades!B400="DIETA",
           Dades!B400="AMORTITZACIO",
           Dades!B400="SUBMINISTRAMENT",
           Dades!B400="SERVEI GENERAL",
           Dades!B400="ALTRES"),
Dades!B400,"Valor incorrecte"),
IF(Dades!A400="","","Camp obligatori"))</f>
        <v/>
      </c>
      <c r="C400" s="6" t="str">
        <f>IF(Dades!C400&lt;&gt;"",
       IF(Dades!B400="DESPESA PERSONAL",
             IF(Q400="",Dades!C400,"Valor incorrecte"),
             Dades!C400),
IF(AND(Dades!B400&lt;&gt;"DIETA",Dades!B400&lt;&gt;"ALTRES"),
     IF(Dades!A400="", "", "Camp obligatori"),
      ""))</f>
        <v/>
      </c>
      <c r="D400" s="2" t="str">
        <f ca="1">IFERROR(IF(Dades!D400&lt;&gt;"",
       IF(OR(CELL("formato",Dades!D400)="D1",CELL("formato",Dades!D400)="D4"),Dades!D400+0,"Format incorrecte"),
      IF(Dades!A400="","","Camp obligatori")),"Valor incorrecte")</f>
        <v/>
      </c>
      <c r="E400" s="2" t="str">
        <f ca="1">IFERROR(IF(Dades!E400&lt;&gt;"",
       IF(OR(CELL("formato",Dades!E400)="D1",CELL("formato",Dades!E400)="D4"),Dades!E400+0,"Format incorrecte"),
      IF(Dades!A400="","","Camp obligatori")),"Valor incorrecte")</f>
        <v/>
      </c>
      <c r="F400" t="str">
        <f>IF(Dades!F400="",IF(Dades!A400="","",IF(Dades!B400="DESPESA PERSONAL","Camp obligatori","")),
IF(LEN(Dades!F400)&gt;255,"Longitud superada",Dades!F400))</f>
        <v/>
      </c>
      <c r="G400" t="str">
        <f>IF(Dades!G400&lt;&gt;"",Dades!G400,
IF(Dades!A400="","","Camp obligatori"))</f>
        <v/>
      </c>
      <c r="H400" t="str">
        <f>IF(Dades!H400="",IF(Dades!A400="","","Camp obligatori"),
IF(LEN(Dades!H400)&gt;255,"Longitud superada",Dades!H400))</f>
        <v/>
      </c>
      <c r="I400" s="7" t="str">
        <f>IFERROR(IF(Dades!I400&lt;&gt;"",
IF(TYPE(Dades!I400)=1,Dades!I400,"Format incorrecte"),
IF(Dades!A400="","","Camp obligatori")),"Valor incorrecte")</f>
        <v/>
      </c>
      <c r="J400" s="7" t="str">
        <f>IFERROR(IF(Dades!J400&lt;&gt;"",
       IF(TYPE(Dades!J400)=1,IF(Dades!I400&lt;Dades!J400,"Import incorrecte",Dades!J400),"Format incorrecte"),
IF(Dades!A400="","","")),"Valor incorrecte")</f>
        <v/>
      </c>
      <c r="K400" s="7" t="str">
        <f>IFERROR(IF(Dades!K400&lt;&gt;"",
IF(TYPE(Dades!K400)=1,Dades!K400,"Format incorrecte"),
IF(Dades!A400="","","Camp obligatori")),"Valor incorrecte")</f>
        <v/>
      </c>
      <c r="L400" s="7" t="str">
        <f>IFERROR(IF(Dades!L400&lt;&gt;"",
       IF(TYPE(Dades!L400)=1,IF(Dades!K400&lt;Dades!L400,"Import incorrecte",Dades!L400),"Format incorrecte"),
IF(Dades!A400="","","Camp obligatori")),"Valor incorrecte")</f>
        <v/>
      </c>
      <c r="M400" s="7" t="str">
        <f>IFERROR(IF(Dades!M400&lt;&gt;"",
IF(TYPE(Dades!M400)=1,Dades!M400,"Format incorrecte"),
IF(Dades!A400="","","")),"Valor incorrecte")</f>
        <v/>
      </c>
      <c r="N400" t="str">
        <f>IF(Dades!N400="","",
IF(LEN(Dades!N400)&gt;255,"Longitud superada",Dades!N400))</f>
        <v/>
      </c>
      <c r="O400" t="str">
        <f>IF(Dades!O400="","",
IF(LEN(Dades!O400)&gt;1000,"Longitud superada",Dades!O400))</f>
        <v/>
      </c>
      <c r="P400" t="str">
        <f>IF(OR(Dades!P400&lt;&gt;"",Dades!Q400&lt;&gt;"",Dades!R400&lt;&gt;"",Dades!S400&lt;&gt;"",Dades!T400&lt;&gt;"",Dades!U400&lt;&gt;"",Dades!V400&lt;&gt;""),"Buidar col P i endavant","")</f>
        <v/>
      </c>
      <c r="Q400" t="str">
        <f>IF(Dades!B400="DESPESA PERSONAL",
IFERROR(IF(
       AND(
         LEN(Dades!C400)=8,
         AND(ISNUMBER(VALUE(LEFT(Dades!C400,2))),VALUE(LEFT(Dades!C400,2))&gt;=1,VALUE(LEFT(Dades!C400,2))&lt;13),
         OR(MID(Dades!C400,3,1)="N",MID(Dades!C400,3,1)="E"),
         MID(Dades!C400,4,1)="/",
         AND(ISNUMBER(VALUE(RIGHT(Dades!C400,4))),VALUE(RIGHT(Dades!C400,4))&gt;=2000,VALUE(RIGHT(Dades!C400,4))&lt;2100)
       )
=FALSE,"Valor incorrecte",""),"Valor incorrecte"),"")</f>
        <v/>
      </c>
    </row>
    <row r="401" spans="1:17" x14ac:dyDescent="0.3">
      <c r="A401" t="str">
        <f>IF(Dades!A401&lt;&gt;"",IF(AND(Dades!A400="",Dades!B400="",Dades!C400="",Dades!D400="",Dades!E400="",Dades!F400="",Dades!G400="",Dades!H400="",Dades!I400="",Dades!J400="",Dades!K400="",Dades!L400="",Dades!M400="",Dades!N400="",Dades!O400=""),
"No es carregarà",
    IF(OR(Dades!A401="DIRECTA",Dades!A401="INDIRECTA"),Dades!A401,"Valor incorrecte")),
IF(Dades!B401="","","Camp obligatori"))</f>
        <v/>
      </c>
      <c r="B401" t="str">
        <f>IF(Dades!B401&lt;&gt;"",
IF(OR(Dades!B401="SERVEI PROFESSIONAL",
           Dades!B401="DESPESA PERSONAL",
           Dades!B401="ASSEGURANÇA",
           Dades!B401="DIETA",
           Dades!B401="AMORTITZACIO",
           Dades!B401="SUBMINISTRAMENT",
           Dades!B401="SERVEI GENERAL",
           Dades!B401="ALTRES"),
Dades!B401,"Valor incorrecte"),
IF(Dades!A401="","","Camp obligatori"))</f>
        <v/>
      </c>
      <c r="C401" s="6" t="str">
        <f>IF(Dades!C401&lt;&gt;"",
       IF(Dades!B401="DESPESA PERSONAL",
             IF(Q401="",Dades!C401,"Valor incorrecte"),
             Dades!C401),
IF(AND(Dades!B401&lt;&gt;"DIETA",Dades!B401&lt;&gt;"ALTRES"),
     IF(Dades!A401="", "", "Camp obligatori"),
      ""))</f>
        <v/>
      </c>
      <c r="D401" s="2" t="str">
        <f ca="1">IFERROR(IF(Dades!D401&lt;&gt;"",
       IF(OR(CELL("formato",Dades!D401)="D1",CELL("formato",Dades!D401)="D4"),Dades!D401+0,"Format incorrecte"),
      IF(Dades!A401="","","Camp obligatori")),"Valor incorrecte")</f>
        <v/>
      </c>
      <c r="E401" s="2" t="str">
        <f ca="1">IFERROR(IF(Dades!E401&lt;&gt;"",
       IF(OR(CELL("formato",Dades!E401)="D1",CELL("formato",Dades!E401)="D4"),Dades!E401+0,"Format incorrecte"),
      IF(Dades!A401="","","Camp obligatori")),"Valor incorrecte")</f>
        <v/>
      </c>
      <c r="F401" t="str">
        <f>IF(Dades!F401="",IF(Dades!A401="","",IF(Dades!B401="DESPESA PERSONAL","Camp obligatori","")),
IF(LEN(Dades!F401)&gt;255,"Longitud superada",Dades!F401))</f>
        <v/>
      </c>
      <c r="G401" t="str">
        <f>IF(Dades!G401&lt;&gt;"",Dades!G401,
IF(Dades!A401="","","Camp obligatori"))</f>
        <v/>
      </c>
      <c r="H401" t="str">
        <f>IF(Dades!H401="",IF(Dades!A401="","","Camp obligatori"),
IF(LEN(Dades!H401)&gt;255,"Longitud superada",Dades!H401))</f>
        <v/>
      </c>
      <c r="I401" s="7" t="str">
        <f>IFERROR(IF(Dades!I401&lt;&gt;"",
IF(TYPE(Dades!I401)=1,Dades!I401,"Format incorrecte"),
IF(Dades!A401="","","Camp obligatori")),"Valor incorrecte")</f>
        <v/>
      </c>
      <c r="J401" s="7" t="str">
        <f>IFERROR(IF(Dades!J401&lt;&gt;"",
       IF(TYPE(Dades!J401)=1,IF(Dades!I401&lt;Dades!J401,"Import incorrecte",Dades!J401),"Format incorrecte"),
IF(Dades!A401="","","")),"Valor incorrecte")</f>
        <v/>
      </c>
      <c r="K401" s="7" t="str">
        <f>IFERROR(IF(Dades!K401&lt;&gt;"",
IF(TYPE(Dades!K401)=1,Dades!K401,"Format incorrecte"),
IF(Dades!A401="","","Camp obligatori")),"Valor incorrecte")</f>
        <v/>
      </c>
      <c r="L401" s="7" t="str">
        <f>IFERROR(IF(Dades!L401&lt;&gt;"",
       IF(TYPE(Dades!L401)=1,IF(Dades!K401&lt;Dades!L401,"Import incorrecte",Dades!L401),"Format incorrecte"),
IF(Dades!A401="","","Camp obligatori")),"Valor incorrecte")</f>
        <v/>
      </c>
      <c r="M401" s="7" t="str">
        <f>IFERROR(IF(Dades!M401&lt;&gt;"",
IF(TYPE(Dades!M401)=1,Dades!M401,"Format incorrecte"),
IF(Dades!A401="","","")),"Valor incorrecte")</f>
        <v/>
      </c>
      <c r="N401" t="str">
        <f>IF(Dades!N401="","",
IF(LEN(Dades!N401)&gt;255,"Longitud superada",Dades!N401))</f>
        <v/>
      </c>
      <c r="O401" t="str">
        <f>IF(Dades!O401="","",
IF(LEN(Dades!O401)&gt;1000,"Longitud superada",Dades!O401))</f>
        <v/>
      </c>
      <c r="P401" t="str">
        <f>IF(OR(Dades!P401&lt;&gt;"",Dades!Q401&lt;&gt;"",Dades!R401&lt;&gt;"",Dades!S401&lt;&gt;"",Dades!T401&lt;&gt;"",Dades!U401&lt;&gt;"",Dades!V401&lt;&gt;""),"Buidar col P i endavant","")</f>
        <v/>
      </c>
      <c r="Q401" t="str">
        <f>IF(Dades!B401="DESPESA PERSONAL",
IFERROR(IF(
       AND(
         LEN(Dades!C401)=8,
         AND(ISNUMBER(VALUE(LEFT(Dades!C401,2))),VALUE(LEFT(Dades!C401,2))&gt;=1,VALUE(LEFT(Dades!C401,2))&lt;13),
         OR(MID(Dades!C401,3,1)="N",MID(Dades!C401,3,1)="E"),
         MID(Dades!C401,4,1)="/",
         AND(ISNUMBER(VALUE(RIGHT(Dades!C401,4))),VALUE(RIGHT(Dades!C401,4))&gt;=2000,VALUE(RIGHT(Dades!C401,4))&lt;2100)
       )
=FALSE,"Valor incorrecte",""),"Valor incorrecte"),"")</f>
        <v/>
      </c>
    </row>
    <row r="402" spans="1:17" x14ac:dyDescent="0.3">
      <c r="A402" t="str">
        <f>IF(Dades!A402&lt;&gt;"",IF(AND(Dades!A401="",Dades!B401="",Dades!C401="",Dades!D401="",Dades!E401="",Dades!F401="",Dades!G401="",Dades!H401="",Dades!I401="",Dades!J401="",Dades!K401="",Dades!L401="",Dades!M401="",Dades!N401="",Dades!O401=""),
"No es carregarà",
    IF(OR(Dades!A402="DIRECTA",Dades!A402="INDIRECTA"),Dades!A402,"Valor incorrecte")),
IF(Dades!B402="","","Camp obligatori"))</f>
        <v/>
      </c>
      <c r="B402" t="str">
        <f>IF(Dades!B402&lt;&gt;"",
IF(OR(Dades!B402="SERVEI PROFESSIONAL",
           Dades!B402="DESPESA PERSONAL",
           Dades!B402="ASSEGURANÇA",
           Dades!B402="DIETA",
           Dades!B402="AMORTITZACIO",
           Dades!B402="SUBMINISTRAMENT",
           Dades!B402="SERVEI GENERAL",
           Dades!B402="ALTRES"),
Dades!B402,"Valor incorrecte"),
IF(Dades!A402="","","Camp obligatori"))</f>
        <v/>
      </c>
      <c r="C402" s="6" t="str">
        <f>IF(Dades!C402&lt;&gt;"",
       IF(Dades!B402="DESPESA PERSONAL",
             IF(Q402="",Dades!C402,"Valor incorrecte"),
             Dades!C402),
IF(AND(Dades!B402&lt;&gt;"DIETA",Dades!B402&lt;&gt;"ALTRES"),
     IF(Dades!A402="", "", "Camp obligatori"),
      ""))</f>
        <v/>
      </c>
      <c r="D402" s="2" t="str">
        <f ca="1">IFERROR(IF(Dades!D402&lt;&gt;"",
       IF(OR(CELL("formato",Dades!D402)="D1",CELL("formato",Dades!D402)="D4"),Dades!D402+0,"Format incorrecte"),
      IF(Dades!A402="","","Camp obligatori")),"Valor incorrecte")</f>
        <v/>
      </c>
      <c r="E402" s="2" t="str">
        <f ca="1">IFERROR(IF(Dades!E402&lt;&gt;"",
       IF(OR(CELL("formato",Dades!E402)="D1",CELL("formato",Dades!E402)="D4"),Dades!E402+0,"Format incorrecte"),
      IF(Dades!A402="","","Camp obligatori")),"Valor incorrecte")</f>
        <v/>
      </c>
      <c r="F402" t="str">
        <f>IF(Dades!F402="",IF(Dades!A402="","",IF(Dades!B402="DESPESA PERSONAL","Camp obligatori","")),
IF(LEN(Dades!F402)&gt;255,"Longitud superada",Dades!F402))</f>
        <v/>
      </c>
      <c r="G402" t="str">
        <f>IF(Dades!G402&lt;&gt;"",Dades!G402,
IF(Dades!A402="","","Camp obligatori"))</f>
        <v/>
      </c>
      <c r="H402" t="str">
        <f>IF(Dades!H402="",IF(Dades!A402="","","Camp obligatori"),
IF(LEN(Dades!H402)&gt;255,"Longitud superada",Dades!H402))</f>
        <v/>
      </c>
      <c r="I402" s="7" t="str">
        <f>IFERROR(IF(Dades!I402&lt;&gt;"",
IF(TYPE(Dades!I402)=1,Dades!I402,"Format incorrecte"),
IF(Dades!A402="","","Camp obligatori")),"Valor incorrecte")</f>
        <v/>
      </c>
      <c r="J402" s="7" t="str">
        <f>IFERROR(IF(Dades!J402&lt;&gt;"",
       IF(TYPE(Dades!J402)=1,IF(Dades!I402&lt;Dades!J402,"Import incorrecte",Dades!J402),"Format incorrecte"),
IF(Dades!A402="","","")),"Valor incorrecte")</f>
        <v/>
      </c>
      <c r="K402" s="7" t="str">
        <f>IFERROR(IF(Dades!K402&lt;&gt;"",
IF(TYPE(Dades!K402)=1,Dades!K402,"Format incorrecte"),
IF(Dades!A402="","","Camp obligatori")),"Valor incorrecte")</f>
        <v/>
      </c>
      <c r="L402" s="7" t="str">
        <f>IFERROR(IF(Dades!L402&lt;&gt;"",
       IF(TYPE(Dades!L402)=1,IF(Dades!K402&lt;Dades!L402,"Import incorrecte",Dades!L402),"Format incorrecte"),
IF(Dades!A402="","","Camp obligatori")),"Valor incorrecte")</f>
        <v/>
      </c>
      <c r="M402" s="7" t="str">
        <f>IFERROR(IF(Dades!M402&lt;&gt;"",
IF(TYPE(Dades!M402)=1,Dades!M402,"Format incorrecte"),
IF(Dades!A402="","","")),"Valor incorrecte")</f>
        <v/>
      </c>
      <c r="N402" t="str">
        <f>IF(Dades!N402="","",
IF(LEN(Dades!N402)&gt;255,"Longitud superada",Dades!N402))</f>
        <v/>
      </c>
      <c r="O402" t="str">
        <f>IF(Dades!O402="","",
IF(LEN(Dades!O402)&gt;1000,"Longitud superada",Dades!O402))</f>
        <v/>
      </c>
      <c r="P402" t="str">
        <f>IF(OR(Dades!P402&lt;&gt;"",Dades!Q402&lt;&gt;"",Dades!R402&lt;&gt;"",Dades!S402&lt;&gt;"",Dades!T402&lt;&gt;"",Dades!U402&lt;&gt;"",Dades!V402&lt;&gt;""),"Buidar col P i endavant","")</f>
        <v/>
      </c>
      <c r="Q402" t="str">
        <f>IF(Dades!B402="DESPESA PERSONAL",
IFERROR(IF(
       AND(
         LEN(Dades!C402)=8,
         AND(ISNUMBER(VALUE(LEFT(Dades!C402,2))),VALUE(LEFT(Dades!C402,2))&gt;=1,VALUE(LEFT(Dades!C402,2))&lt;13),
         OR(MID(Dades!C402,3,1)="N",MID(Dades!C402,3,1)="E"),
         MID(Dades!C402,4,1)="/",
         AND(ISNUMBER(VALUE(RIGHT(Dades!C402,4))),VALUE(RIGHT(Dades!C402,4))&gt;=2000,VALUE(RIGHT(Dades!C402,4))&lt;2100)
       )
=FALSE,"Valor incorrecte",""),"Valor incorrecte"),"")</f>
        <v/>
      </c>
    </row>
    <row r="403" spans="1:17" x14ac:dyDescent="0.3">
      <c r="A403" t="str">
        <f>IF(Dades!A403&lt;&gt;"",IF(AND(Dades!A402="",Dades!B402="",Dades!C402="",Dades!D402="",Dades!E402="",Dades!F402="",Dades!G402="",Dades!H402="",Dades!I402="",Dades!J402="",Dades!K402="",Dades!L402="",Dades!M402="",Dades!N402="",Dades!O402=""),
"No es carregarà",
    IF(OR(Dades!A403="DIRECTA",Dades!A403="INDIRECTA"),Dades!A403,"Valor incorrecte")),
IF(Dades!B403="","","Camp obligatori"))</f>
        <v/>
      </c>
      <c r="B403" t="str">
        <f>IF(Dades!B403&lt;&gt;"",
IF(OR(Dades!B403="SERVEI PROFESSIONAL",
           Dades!B403="DESPESA PERSONAL",
           Dades!B403="ASSEGURANÇA",
           Dades!B403="DIETA",
           Dades!B403="AMORTITZACIO",
           Dades!B403="SUBMINISTRAMENT",
           Dades!B403="SERVEI GENERAL",
           Dades!B403="ALTRES"),
Dades!B403,"Valor incorrecte"),
IF(Dades!A403="","","Camp obligatori"))</f>
        <v/>
      </c>
      <c r="C403" s="6" t="str">
        <f>IF(Dades!C403&lt;&gt;"",
       IF(Dades!B403="DESPESA PERSONAL",
             IF(Q403="",Dades!C403,"Valor incorrecte"),
             Dades!C403),
IF(AND(Dades!B403&lt;&gt;"DIETA",Dades!B403&lt;&gt;"ALTRES"),
     IF(Dades!A403="", "", "Camp obligatori"),
      ""))</f>
        <v/>
      </c>
      <c r="D403" s="2" t="str">
        <f ca="1">IFERROR(IF(Dades!D403&lt;&gt;"",
       IF(OR(CELL("formato",Dades!D403)="D1",CELL("formato",Dades!D403)="D4"),Dades!D403+0,"Format incorrecte"),
      IF(Dades!A403="","","Camp obligatori")),"Valor incorrecte")</f>
        <v/>
      </c>
      <c r="E403" s="2" t="str">
        <f ca="1">IFERROR(IF(Dades!E403&lt;&gt;"",
       IF(OR(CELL("formato",Dades!E403)="D1",CELL("formato",Dades!E403)="D4"),Dades!E403+0,"Format incorrecte"),
      IF(Dades!A403="","","Camp obligatori")),"Valor incorrecte")</f>
        <v/>
      </c>
      <c r="F403" t="str">
        <f>IF(Dades!F403="",IF(Dades!A403="","",IF(Dades!B403="DESPESA PERSONAL","Camp obligatori","")),
IF(LEN(Dades!F403)&gt;255,"Longitud superada",Dades!F403))</f>
        <v/>
      </c>
      <c r="G403" t="str">
        <f>IF(Dades!G403&lt;&gt;"",Dades!G403,
IF(Dades!A403="","","Camp obligatori"))</f>
        <v/>
      </c>
      <c r="H403" t="str">
        <f>IF(Dades!H403="",IF(Dades!A403="","","Camp obligatori"),
IF(LEN(Dades!H403)&gt;255,"Longitud superada",Dades!H403))</f>
        <v/>
      </c>
      <c r="I403" s="7" t="str">
        <f>IFERROR(IF(Dades!I403&lt;&gt;"",
IF(TYPE(Dades!I403)=1,Dades!I403,"Format incorrecte"),
IF(Dades!A403="","","Camp obligatori")),"Valor incorrecte")</f>
        <v/>
      </c>
      <c r="J403" s="7" t="str">
        <f>IFERROR(IF(Dades!J403&lt;&gt;"",
       IF(TYPE(Dades!J403)=1,IF(Dades!I403&lt;Dades!J403,"Import incorrecte",Dades!J403),"Format incorrecte"),
IF(Dades!A403="","","")),"Valor incorrecte")</f>
        <v/>
      </c>
      <c r="K403" s="7" t="str">
        <f>IFERROR(IF(Dades!K403&lt;&gt;"",
IF(TYPE(Dades!K403)=1,Dades!K403,"Format incorrecte"),
IF(Dades!A403="","","Camp obligatori")),"Valor incorrecte")</f>
        <v/>
      </c>
      <c r="L403" s="7" t="str">
        <f>IFERROR(IF(Dades!L403&lt;&gt;"",
       IF(TYPE(Dades!L403)=1,IF(Dades!K403&lt;Dades!L403,"Import incorrecte",Dades!L403),"Format incorrecte"),
IF(Dades!A403="","","Camp obligatori")),"Valor incorrecte")</f>
        <v/>
      </c>
      <c r="M403" s="7" t="str">
        <f>IFERROR(IF(Dades!M403&lt;&gt;"",
IF(TYPE(Dades!M403)=1,Dades!M403,"Format incorrecte"),
IF(Dades!A403="","","")),"Valor incorrecte")</f>
        <v/>
      </c>
      <c r="N403" t="str">
        <f>IF(Dades!N403="","",
IF(LEN(Dades!N403)&gt;255,"Longitud superada",Dades!N403))</f>
        <v/>
      </c>
      <c r="O403" t="str">
        <f>IF(Dades!O403="","",
IF(LEN(Dades!O403)&gt;1000,"Longitud superada",Dades!O403))</f>
        <v/>
      </c>
      <c r="P403" t="str">
        <f>IF(OR(Dades!P403&lt;&gt;"",Dades!Q403&lt;&gt;"",Dades!R403&lt;&gt;"",Dades!S403&lt;&gt;"",Dades!T403&lt;&gt;"",Dades!U403&lt;&gt;"",Dades!V403&lt;&gt;""),"Buidar col P i endavant","")</f>
        <v/>
      </c>
      <c r="Q403" t="str">
        <f>IF(Dades!B403="DESPESA PERSONAL",
IFERROR(IF(
       AND(
         LEN(Dades!C403)=8,
         AND(ISNUMBER(VALUE(LEFT(Dades!C403,2))),VALUE(LEFT(Dades!C403,2))&gt;=1,VALUE(LEFT(Dades!C403,2))&lt;13),
         OR(MID(Dades!C403,3,1)="N",MID(Dades!C403,3,1)="E"),
         MID(Dades!C403,4,1)="/",
         AND(ISNUMBER(VALUE(RIGHT(Dades!C403,4))),VALUE(RIGHT(Dades!C403,4))&gt;=2000,VALUE(RIGHT(Dades!C403,4))&lt;2100)
       )
=FALSE,"Valor incorrecte",""),"Valor incorrecte"),"")</f>
        <v/>
      </c>
    </row>
    <row r="404" spans="1:17" x14ac:dyDescent="0.3">
      <c r="A404" t="str">
        <f>IF(Dades!A404&lt;&gt;"",IF(AND(Dades!A403="",Dades!B403="",Dades!C403="",Dades!D403="",Dades!E403="",Dades!F403="",Dades!G403="",Dades!H403="",Dades!I403="",Dades!J403="",Dades!K403="",Dades!L403="",Dades!M403="",Dades!N403="",Dades!O403=""),
"No es carregarà",
    IF(OR(Dades!A404="DIRECTA",Dades!A404="INDIRECTA"),Dades!A404,"Valor incorrecte")),
IF(Dades!B404="","","Camp obligatori"))</f>
        <v/>
      </c>
      <c r="B404" t="str">
        <f>IF(Dades!B404&lt;&gt;"",
IF(OR(Dades!B404="SERVEI PROFESSIONAL",
           Dades!B404="DESPESA PERSONAL",
           Dades!B404="ASSEGURANÇA",
           Dades!B404="DIETA",
           Dades!B404="AMORTITZACIO",
           Dades!B404="SUBMINISTRAMENT",
           Dades!B404="SERVEI GENERAL",
           Dades!B404="ALTRES"),
Dades!B404,"Valor incorrecte"),
IF(Dades!A404="","","Camp obligatori"))</f>
        <v/>
      </c>
      <c r="C404" s="6" t="str">
        <f>IF(Dades!C404&lt;&gt;"",
       IF(Dades!B404="DESPESA PERSONAL",
             IF(Q404="",Dades!C404,"Valor incorrecte"),
             Dades!C404),
IF(AND(Dades!B404&lt;&gt;"DIETA",Dades!B404&lt;&gt;"ALTRES"),
     IF(Dades!A404="", "", "Camp obligatori"),
      ""))</f>
        <v/>
      </c>
      <c r="D404" s="2" t="str">
        <f ca="1">IFERROR(IF(Dades!D404&lt;&gt;"",
       IF(OR(CELL("formato",Dades!D404)="D1",CELL("formato",Dades!D404)="D4"),Dades!D404+0,"Format incorrecte"),
      IF(Dades!A404="","","Camp obligatori")),"Valor incorrecte")</f>
        <v/>
      </c>
      <c r="E404" s="2" t="str">
        <f ca="1">IFERROR(IF(Dades!E404&lt;&gt;"",
       IF(OR(CELL("formato",Dades!E404)="D1",CELL("formato",Dades!E404)="D4"),Dades!E404+0,"Format incorrecte"),
      IF(Dades!A404="","","Camp obligatori")),"Valor incorrecte")</f>
        <v/>
      </c>
      <c r="F404" t="str">
        <f>IF(Dades!F404="",IF(Dades!A404="","",IF(Dades!B404="DESPESA PERSONAL","Camp obligatori","")),
IF(LEN(Dades!F404)&gt;255,"Longitud superada",Dades!F404))</f>
        <v/>
      </c>
      <c r="G404" t="str">
        <f>IF(Dades!G404&lt;&gt;"",Dades!G404,
IF(Dades!A404="","","Camp obligatori"))</f>
        <v/>
      </c>
      <c r="H404" t="str">
        <f>IF(Dades!H404="",IF(Dades!A404="","","Camp obligatori"),
IF(LEN(Dades!H404)&gt;255,"Longitud superada",Dades!H404))</f>
        <v/>
      </c>
      <c r="I404" s="7" t="str">
        <f>IFERROR(IF(Dades!I404&lt;&gt;"",
IF(TYPE(Dades!I404)=1,Dades!I404,"Format incorrecte"),
IF(Dades!A404="","","Camp obligatori")),"Valor incorrecte")</f>
        <v/>
      </c>
      <c r="J404" s="7" t="str">
        <f>IFERROR(IF(Dades!J404&lt;&gt;"",
       IF(TYPE(Dades!J404)=1,IF(Dades!I404&lt;Dades!J404,"Import incorrecte",Dades!J404),"Format incorrecte"),
IF(Dades!A404="","","")),"Valor incorrecte")</f>
        <v/>
      </c>
      <c r="K404" s="7" t="str">
        <f>IFERROR(IF(Dades!K404&lt;&gt;"",
IF(TYPE(Dades!K404)=1,Dades!K404,"Format incorrecte"),
IF(Dades!A404="","","Camp obligatori")),"Valor incorrecte")</f>
        <v/>
      </c>
      <c r="L404" s="7" t="str">
        <f>IFERROR(IF(Dades!L404&lt;&gt;"",
       IF(TYPE(Dades!L404)=1,IF(Dades!K404&lt;Dades!L404,"Import incorrecte",Dades!L404),"Format incorrecte"),
IF(Dades!A404="","","Camp obligatori")),"Valor incorrecte")</f>
        <v/>
      </c>
      <c r="M404" s="7" t="str">
        <f>IFERROR(IF(Dades!M404&lt;&gt;"",
IF(TYPE(Dades!M404)=1,Dades!M404,"Format incorrecte"),
IF(Dades!A404="","","")),"Valor incorrecte")</f>
        <v/>
      </c>
      <c r="N404" t="str">
        <f>IF(Dades!N404="","",
IF(LEN(Dades!N404)&gt;255,"Longitud superada",Dades!N404))</f>
        <v/>
      </c>
      <c r="O404" t="str">
        <f>IF(Dades!O404="","",
IF(LEN(Dades!O404)&gt;1000,"Longitud superada",Dades!O404))</f>
        <v/>
      </c>
      <c r="P404" t="str">
        <f>IF(OR(Dades!P404&lt;&gt;"",Dades!Q404&lt;&gt;"",Dades!R404&lt;&gt;"",Dades!S404&lt;&gt;"",Dades!T404&lt;&gt;"",Dades!U404&lt;&gt;"",Dades!V404&lt;&gt;""),"Buidar col P i endavant","")</f>
        <v/>
      </c>
      <c r="Q404" t="str">
        <f>IF(Dades!B404="DESPESA PERSONAL",
IFERROR(IF(
       AND(
         LEN(Dades!C404)=8,
         AND(ISNUMBER(VALUE(LEFT(Dades!C404,2))),VALUE(LEFT(Dades!C404,2))&gt;=1,VALUE(LEFT(Dades!C404,2))&lt;13),
         OR(MID(Dades!C404,3,1)="N",MID(Dades!C404,3,1)="E"),
         MID(Dades!C404,4,1)="/",
         AND(ISNUMBER(VALUE(RIGHT(Dades!C404,4))),VALUE(RIGHT(Dades!C404,4))&gt;=2000,VALUE(RIGHT(Dades!C404,4))&lt;2100)
       )
=FALSE,"Valor incorrecte",""),"Valor incorrecte"),"")</f>
        <v/>
      </c>
    </row>
    <row r="405" spans="1:17" x14ac:dyDescent="0.3">
      <c r="A405" t="str">
        <f>IF(Dades!A405&lt;&gt;"",IF(AND(Dades!A404="",Dades!B404="",Dades!C404="",Dades!D404="",Dades!E404="",Dades!F404="",Dades!G404="",Dades!H404="",Dades!I404="",Dades!J404="",Dades!K404="",Dades!L404="",Dades!M404="",Dades!N404="",Dades!O404=""),
"No es carregarà",
    IF(OR(Dades!A405="DIRECTA",Dades!A405="INDIRECTA"),Dades!A405,"Valor incorrecte")),
IF(Dades!B405="","","Camp obligatori"))</f>
        <v/>
      </c>
      <c r="B405" t="str">
        <f>IF(Dades!B405&lt;&gt;"",
IF(OR(Dades!B405="SERVEI PROFESSIONAL",
           Dades!B405="DESPESA PERSONAL",
           Dades!B405="ASSEGURANÇA",
           Dades!B405="DIETA",
           Dades!B405="AMORTITZACIO",
           Dades!B405="SUBMINISTRAMENT",
           Dades!B405="SERVEI GENERAL",
           Dades!B405="ALTRES"),
Dades!B405,"Valor incorrecte"),
IF(Dades!A405="","","Camp obligatori"))</f>
        <v/>
      </c>
      <c r="C405" s="6" t="str">
        <f>IF(Dades!C405&lt;&gt;"",
       IF(Dades!B405="DESPESA PERSONAL",
             IF(Q405="",Dades!C405,"Valor incorrecte"),
             Dades!C405),
IF(AND(Dades!B405&lt;&gt;"DIETA",Dades!B405&lt;&gt;"ALTRES"),
     IF(Dades!A405="", "", "Camp obligatori"),
      ""))</f>
        <v/>
      </c>
      <c r="D405" s="2" t="str">
        <f ca="1">IFERROR(IF(Dades!D405&lt;&gt;"",
       IF(OR(CELL("formato",Dades!D405)="D1",CELL("formato",Dades!D405)="D4"),Dades!D405+0,"Format incorrecte"),
      IF(Dades!A405="","","Camp obligatori")),"Valor incorrecte")</f>
        <v/>
      </c>
      <c r="E405" s="2" t="str">
        <f ca="1">IFERROR(IF(Dades!E405&lt;&gt;"",
       IF(OR(CELL("formato",Dades!E405)="D1",CELL("formato",Dades!E405)="D4"),Dades!E405+0,"Format incorrecte"),
      IF(Dades!A405="","","Camp obligatori")),"Valor incorrecte")</f>
        <v/>
      </c>
      <c r="F405" t="str">
        <f>IF(Dades!F405="",IF(Dades!A405="","",IF(Dades!B405="DESPESA PERSONAL","Camp obligatori","")),
IF(LEN(Dades!F405)&gt;255,"Longitud superada",Dades!F405))</f>
        <v/>
      </c>
      <c r="G405" t="str">
        <f>IF(Dades!G405&lt;&gt;"",Dades!G405,
IF(Dades!A405="","","Camp obligatori"))</f>
        <v/>
      </c>
      <c r="H405" t="str">
        <f>IF(Dades!H405="",IF(Dades!A405="","","Camp obligatori"),
IF(LEN(Dades!H405)&gt;255,"Longitud superada",Dades!H405))</f>
        <v/>
      </c>
      <c r="I405" s="7" t="str">
        <f>IFERROR(IF(Dades!I405&lt;&gt;"",
IF(TYPE(Dades!I405)=1,Dades!I405,"Format incorrecte"),
IF(Dades!A405="","","Camp obligatori")),"Valor incorrecte")</f>
        <v/>
      </c>
      <c r="J405" s="7" t="str">
        <f>IFERROR(IF(Dades!J405&lt;&gt;"",
       IF(TYPE(Dades!J405)=1,IF(Dades!I405&lt;Dades!J405,"Import incorrecte",Dades!J405),"Format incorrecte"),
IF(Dades!A405="","","")),"Valor incorrecte")</f>
        <v/>
      </c>
      <c r="K405" s="7" t="str">
        <f>IFERROR(IF(Dades!K405&lt;&gt;"",
IF(TYPE(Dades!K405)=1,Dades!K405,"Format incorrecte"),
IF(Dades!A405="","","Camp obligatori")),"Valor incorrecte")</f>
        <v/>
      </c>
      <c r="L405" s="7" t="str">
        <f>IFERROR(IF(Dades!L405&lt;&gt;"",
       IF(TYPE(Dades!L405)=1,IF(Dades!K405&lt;Dades!L405,"Import incorrecte",Dades!L405),"Format incorrecte"),
IF(Dades!A405="","","Camp obligatori")),"Valor incorrecte")</f>
        <v/>
      </c>
      <c r="M405" s="7" t="str">
        <f>IFERROR(IF(Dades!M405&lt;&gt;"",
IF(TYPE(Dades!M405)=1,Dades!M405,"Format incorrecte"),
IF(Dades!A405="","","")),"Valor incorrecte")</f>
        <v/>
      </c>
      <c r="N405" t="str">
        <f>IF(Dades!N405="","",
IF(LEN(Dades!N405)&gt;255,"Longitud superada",Dades!N405))</f>
        <v/>
      </c>
      <c r="O405" t="str">
        <f>IF(Dades!O405="","",
IF(LEN(Dades!O405)&gt;1000,"Longitud superada",Dades!O405))</f>
        <v/>
      </c>
      <c r="P405" t="str">
        <f>IF(OR(Dades!P405&lt;&gt;"",Dades!Q405&lt;&gt;"",Dades!R405&lt;&gt;"",Dades!S405&lt;&gt;"",Dades!T405&lt;&gt;"",Dades!U405&lt;&gt;"",Dades!V405&lt;&gt;""),"Buidar col P i endavant","")</f>
        <v/>
      </c>
      <c r="Q405" t="str">
        <f>IF(Dades!B405="DESPESA PERSONAL",
IFERROR(IF(
       AND(
         LEN(Dades!C405)=8,
         AND(ISNUMBER(VALUE(LEFT(Dades!C405,2))),VALUE(LEFT(Dades!C405,2))&gt;=1,VALUE(LEFT(Dades!C405,2))&lt;13),
         OR(MID(Dades!C405,3,1)="N",MID(Dades!C405,3,1)="E"),
         MID(Dades!C405,4,1)="/",
         AND(ISNUMBER(VALUE(RIGHT(Dades!C405,4))),VALUE(RIGHT(Dades!C405,4))&gt;=2000,VALUE(RIGHT(Dades!C405,4))&lt;2100)
       )
=FALSE,"Valor incorrecte",""),"Valor incorrecte"),"")</f>
        <v/>
      </c>
    </row>
    <row r="406" spans="1:17" x14ac:dyDescent="0.3">
      <c r="A406" t="str">
        <f>IF(Dades!A406&lt;&gt;"",IF(AND(Dades!A405="",Dades!B405="",Dades!C405="",Dades!D405="",Dades!E405="",Dades!F405="",Dades!G405="",Dades!H405="",Dades!I405="",Dades!J405="",Dades!K405="",Dades!L405="",Dades!M405="",Dades!N405="",Dades!O405=""),
"No es carregarà",
    IF(OR(Dades!A406="DIRECTA",Dades!A406="INDIRECTA"),Dades!A406,"Valor incorrecte")),
IF(Dades!B406="","","Camp obligatori"))</f>
        <v/>
      </c>
      <c r="B406" t="str">
        <f>IF(Dades!B406&lt;&gt;"",
IF(OR(Dades!B406="SERVEI PROFESSIONAL",
           Dades!B406="DESPESA PERSONAL",
           Dades!B406="ASSEGURANÇA",
           Dades!B406="DIETA",
           Dades!B406="AMORTITZACIO",
           Dades!B406="SUBMINISTRAMENT",
           Dades!B406="SERVEI GENERAL",
           Dades!B406="ALTRES"),
Dades!B406,"Valor incorrecte"),
IF(Dades!A406="","","Camp obligatori"))</f>
        <v/>
      </c>
      <c r="C406" s="6" t="str">
        <f>IF(Dades!C406&lt;&gt;"",
       IF(Dades!B406="DESPESA PERSONAL",
             IF(Q406="",Dades!C406,"Valor incorrecte"),
             Dades!C406),
IF(AND(Dades!B406&lt;&gt;"DIETA",Dades!B406&lt;&gt;"ALTRES"),
     IF(Dades!A406="", "", "Camp obligatori"),
      ""))</f>
        <v/>
      </c>
      <c r="D406" s="2" t="str">
        <f ca="1">IFERROR(IF(Dades!D406&lt;&gt;"",
       IF(OR(CELL("formato",Dades!D406)="D1",CELL("formato",Dades!D406)="D4"),Dades!D406+0,"Format incorrecte"),
      IF(Dades!A406="","","Camp obligatori")),"Valor incorrecte")</f>
        <v/>
      </c>
      <c r="E406" s="2" t="str">
        <f ca="1">IFERROR(IF(Dades!E406&lt;&gt;"",
       IF(OR(CELL("formato",Dades!E406)="D1",CELL("formato",Dades!E406)="D4"),Dades!E406+0,"Format incorrecte"),
      IF(Dades!A406="","","Camp obligatori")),"Valor incorrecte")</f>
        <v/>
      </c>
      <c r="F406" t="str">
        <f>IF(Dades!F406="",IF(Dades!A406="","",IF(Dades!B406="DESPESA PERSONAL","Camp obligatori","")),
IF(LEN(Dades!F406)&gt;255,"Longitud superada",Dades!F406))</f>
        <v/>
      </c>
      <c r="G406" t="str">
        <f>IF(Dades!G406&lt;&gt;"",Dades!G406,
IF(Dades!A406="","","Camp obligatori"))</f>
        <v/>
      </c>
      <c r="H406" t="str">
        <f>IF(Dades!H406="",IF(Dades!A406="","","Camp obligatori"),
IF(LEN(Dades!H406)&gt;255,"Longitud superada",Dades!H406))</f>
        <v/>
      </c>
      <c r="I406" s="7" t="str">
        <f>IFERROR(IF(Dades!I406&lt;&gt;"",
IF(TYPE(Dades!I406)=1,Dades!I406,"Format incorrecte"),
IF(Dades!A406="","","Camp obligatori")),"Valor incorrecte")</f>
        <v/>
      </c>
      <c r="J406" s="7" t="str">
        <f>IFERROR(IF(Dades!J406&lt;&gt;"",
       IF(TYPE(Dades!J406)=1,IF(Dades!I406&lt;Dades!J406,"Import incorrecte",Dades!J406),"Format incorrecte"),
IF(Dades!A406="","","")),"Valor incorrecte")</f>
        <v/>
      </c>
      <c r="K406" s="7" t="str">
        <f>IFERROR(IF(Dades!K406&lt;&gt;"",
IF(TYPE(Dades!K406)=1,Dades!K406,"Format incorrecte"),
IF(Dades!A406="","","Camp obligatori")),"Valor incorrecte")</f>
        <v/>
      </c>
      <c r="L406" s="7" t="str">
        <f>IFERROR(IF(Dades!L406&lt;&gt;"",
       IF(TYPE(Dades!L406)=1,IF(Dades!K406&lt;Dades!L406,"Import incorrecte",Dades!L406),"Format incorrecte"),
IF(Dades!A406="","","Camp obligatori")),"Valor incorrecte")</f>
        <v/>
      </c>
      <c r="M406" s="7" t="str">
        <f>IFERROR(IF(Dades!M406&lt;&gt;"",
IF(TYPE(Dades!M406)=1,Dades!M406,"Format incorrecte"),
IF(Dades!A406="","","")),"Valor incorrecte")</f>
        <v/>
      </c>
      <c r="N406" t="str">
        <f>IF(Dades!N406="","",
IF(LEN(Dades!N406)&gt;255,"Longitud superada",Dades!N406))</f>
        <v/>
      </c>
      <c r="O406" t="str">
        <f>IF(Dades!O406="","",
IF(LEN(Dades!O406)&gt;1000,"Longitud superada",Dades!O406))</f>
        <v/>
      </c>
      <c r="P406" t="str">
        <f>IF(OR(Dades!P406&lt;&gt;"",Dades!Q406&lt;&gt;"",Dades!R406&lt;&gt;"",Dades!S406&lt;&gt;"",Dades!T406&lt;&gt;"",Dades!U406&lt;&gt;"",Dades!V406&lt;&gt;""),"Buidar col P i endavant","")</f>
        <v/>
      </c>
      <c r="Q406" t="str">
        <f>IF(Dades!B406="DESPESA PERSONAL",
IFERROR(IF(
       AND(
         LEN(Dades!C406)=8,
         AND(ISNUMBER(VALUE(LEFT(Dades!C406,2))),VALUE(LEFT(Dades!C406,2))&gt;=1,VALUE(LEFT(Dades!C406,2))&lt;13),
         OR(MID(Dades!C406,3,1)="N",MID(Dades!C406,3,1)="E"),
         MID(Dades!C406,4,1)="/",
         AND(ISNUMBER(VALUE(RIGHT(Dades!C406,4))),VALUE(RIGHT(Dades!C406,4))&gt;=2000,VALUE(RIGHT(Dades!C406,4))&lt;2100)
       )
=FALSE,"Valor incorrecte",""),"Valor incorrecte"),"")</f>
        <v/>
      </c>
    </row>
    <row r="407" spans="1:17" x14ac:dyDescent="0.3">
      <c r="A407" t="str">
        <f>IF(Dades!A407&lt;&gt;"",IF(AND(Dades!A406="",Dades!B406="",Dades!C406="",Dades!D406="",Dades!E406="",Dades!F406="",Dades!G406="",Dades!H406="",Dades!I406="",Dades!J406="",Dades!K406="",Dades!L406="",Dades!M406="",Dades!N406="",Dades!O406=""),
"No es carregarà",
    IF(OR(Dades!A407="DIRECTA",Dades!A407="INDIRECTA"),Dades!A407,"Valor incorrecte")),
IF(Dades!B407="","","Camp obligatori"))</f>
        <v/>
      </c>
      <c r="B407" t="str">
        <f>IF(Dades!B407&lt;&gt;"",
IF(OR(Dades!B407="SERVEI PROFESSIONAL",
           Dades!B407="DESPESA PERSONAL",
           Dades!B407="ASSEGURANÇA",
           Dades!B407="DIETA",
           Dades!B407="AMORTITZACIO",
           Dades!B407="SUBMINISTRAMENT",
           Dades!B407="SERVEI GENERAL",
           Dades!B407="ALTRES"),
Dades!B407,"Valor incorrecte"),
IF(Dades!A407="","","Camp obligatori"))</f>
        <v/>
      </c>
      <c r="C407" s="6" t="str">
        <f>IF(Dades!C407&lt;&gt;"",
       IF(Dades!B407="DESPESA PERSONAL",
             IF(Q407="",Dades!C407,"Valor incorrecte"),
             Dades!C407),
IF(AND(Dades!B407&lt;&gt;"DIETA",Dades!B407&lt;&gt;"ALTRES"),
     IF(Dades!A407="", "", "Camp obligatori"),
      ""))</f>
        <v/>
      </c>
      <c r="D407" s="2" t="str">
        <f ca="1">IFERROR(IF(Dades!D407&lt;&gt;"",
       IF(OR(CELL("formato",Dades!D407)="D1",CELL("formato",Dades!D407)="D4"),Dades!D407+0,"Format incorrecte"),
      IF(Dades!A407="","","Camp obligatori")),"Valor incorrecte")</f>
        <v/>
      </c>
      <c r="E407" s="2" t="str">
        <f ca="1">IFERROR(IF(Dades!E407&lt;&gt;"",
       IF(OR(CELL("formato",Dades!E407)="D1",CELL("formato",Dades!E407)="D4"),Dades!E407+0,"Format incorrecte"),
      IF(Dades!A407="","","Camp obligatori")),"Valor incorrecte")</f>
        <v/>
      </c>
      <c r="F407" t="str">
        <f>IF(Dades!F407="",IF(Dades!A407="","",IF(Dades!B407="DESPESA PERSONAL","Camp obligatori","")),
IF(LEN(Dades!F407)&gt;255,"Longitud superada",Dades!F407))</f>
        <v/>
      </c>
      <c r="G407" t="str">
        <f>IF(Dades!G407&lt;&gt;"",Dades!G407,
IF(Dades!A407="","","Camp obligatori"))</f>
        <v/>
      </c>
      <c r="H407" t="str">
        <f>IF(Dades!H407="",IF(Dades!A407="","","Camp obligatori"),
IF(LEN(Dades!H407)&gt;255,"Longitud superada",Dades!H407))</f>
        <v/>
      </c>
      <c r="I407" s="7" t="str">
        <f>IFERROR(IF(Dades!I407&lt;&gt;"",
IF(TYPE(Dades!I407)=1,Dades!I407,"Format incorrecte"),
IF(Dades!A407="","","Camp obligatori")),"Valor incorrecte")</f>
        <v/>
      </c>
      <c r="J407" s="7" t="str">
        <f>IFERROR(IF(Dades!J407&lt;&gt;"",
       IF(TYPE(Dades!J407)=1,IF(Dades!I407&lt;Dades!J407,"Import incorrecte",Dades!J407),"Format incorrecte"),
IF(Dades!A407="","","")),"Valor incorrecte")</f>
        <v/>
      </c>
      <c r="K407" s="7" t="str">
        <f>IFERROR(IF(Dades!K407&lt;&gt;"",
IF(TYPE(Dades!K407)=1,Dades!K407,"Format incorrecte"),
IF(Dades!A407="","","Camp obligatori")),"Valor incorrecte")</f>
        <v/>
      </c>
      <c r="L407" s="7" t="str">
        <f>IFERROR(IF(Dades!L407&lt;&gt;"",
       IF(TYPE(Dades!L407)=1,IF(Dades!K407&lt;Dades!L407,"Import incorrecte",Dades!L407),"Format incorrecte"),
IF(Dades!A407="","","Camp obligatori")),"Valor incorrecte")</f>
        <v/>
      </c>
      <c r="M407" s="7" t="str">
        <f>IFERROR(IF(Dades!M407&lt;&gt;"",
IF(TYPE(Dades!M407)=1,Dades!M407,"Format incorrecte"),
IF(Dades!A407="","","")),"Valor incorrecte")</f>
        <v/>
      </c>
      <c r="N407" t="str">
        <f>IF(Dades!N407="","",
IF(LEN(Dades!N407)&gt;255,"Longitud superada",Dades!N407))</f>
        <v/>
      </c>
      <c r="O407" t="str">
        <f>IF(Dades!O407="","",
IF(LEN(Dades!O407)&gt;1000,"Longitud superada",Dades!O407))</f>
        <v/>
      </c>
      <c r="P407" t="str">
        <f>IF(OR(Dades!P407&lt;&gt;"",Dades!Q407&lt;&gt;"",Dades!R407&lt;&gt;"",Dades!S407&lt;&gt;"",Dades!T407&lt;&gt;"",Dades!U407&lt;&gt;"",Dades!V407&lt;&gt;""),"Buidar col P i endavant","")</f>
        <v/>
      </c>
      <c r="Q407" t="str">
        <f>IF(Dades!B407="DESPESA PERSONAL",
IFERROR(IF(
       AND(
         LEN(Dades!C407)=8,
         AND(ISNUMBER(VALUE(LEFT(Dades!C407,2))),VALUE(LEFT(Dades!C407,2))&gt;=1,VALUE(LEFT(Dades!C407,2))&lt;13),
         OR(MID(Dades!C407,3,1)="N",MID(Dades!C407,3,1)="E"),
         MID(Dades!C407,4,1)="/",
         AND(ISNUMBER(VALUE(RIGHT(Dades!C407,4))),VALUE(RIGHT(Dades!C407,4))&gt;=2000,VALUE(RIGHT(Dades!C407,4))&lt;2100)
       )
=FALSE,"Valor incorrecte",""),"Valor incorrecte"),"")</f>
        <v/>
      </c>
    </row>
    <row r="408" spans="1:17" x14ac:dyDescent="0.3">
      <c r="A408" t="str">
        <f>IF(Dades!A408&lt;&gt;"",IF(AND(Dades!A407="",Dades!B407="",Dades!C407="",Dades!D407="",Dades!E407="",Dades!F407="",Dades!G407="",Dades!H407="",Dades!I407="",Dades!J407="",Dades!K407="",Dades!L407="",Dades!M407="",Dades!N407="",Dades!O407=""),
"No es carregarà",
    IF(OR(Dades!A408="DIRECTA",Dades!A408="INDIRECTA"),Dades!A408,"Valor incorrecte")),
IF(Dades!B408="","","Camp obligatori"))</f>
        <v/>
      </c>
      <c r="B408" t="str">
        <f>IF(Dades!B408&lt;&gt;"",
IF(OR(Dades!B408="SERVEI PROFESSIONAL",
           Dades!B408="DESPESA PERSONAL",
           Dades!B408="ASSEGURANÇA",
           Dades!B408="DIETA",
           Dades!B408="AMORTITZACIO",
           Dades!B408="SUBMINISTRAMENT",
           Dades!B408="SERVEI GENERAL",
           Dades!B408="ALTRES"),
Dades!B408,"Valor incorrecte"),
IF(Dades!A408="","","Camp obligatori"))</f>
        <v/>
      </c>
      <c r="C408" s="6" t="str">
        <f>IF(Dades!C408&lt;&gt;"",
       IF(Dades!B408="DESPESA PERSONAL",
             IF(Q408="",Dades!C408,"Valor incorrecte"),
             Dades!C408),
IF(AND(Dades!B408&lt;&gt;"DIETA",Dades!B408&lt;&gt;"ALTRES"),
     IF(Dades!A408="", "", "Camp obligatori"),
      ""))</f>
        <v/>
      </c>
      <c r="D408" s="2" t="str">
        <f ca="1">IFERROR(IF(Dades!D408&lt;&gt;"",
       IF(OR(CELL("formato",Dades!D408)="D1",CELL("formato",Dades!D408)="D4"),Dades!D408+0,"Format incorrecte"),
      IF(Dades!A408="","","Camp obligatori")),"Valor incorrecte")</f>
        <v/>
      </c>
      <c r="E408" s="2" t="str">
        <f ca="1">IFERROR(IF(Dades!E408&lt;&gt;"",
       IF(OR(CELL("formato",Dades!E408)="D1",CELL("formato",Dades!E408)="D4"),Dades!E408+0,"Format incorrecte"),
      IF(Dades!A408="","","Camp obligatori")),"Valor incorrecte")</f>
        <v/>
      </c>
      <c r="F408" t="str">
        <f>IF(Dades!F408="",IF(Dades!A408="","",IF(Dades!B408="DESPESA PERSONAL","Camp obligatori","")),
IF(LEN(Dades!F408)&gt;255,"Longitud superada",Dades!F408))</f>
        <v/>
      </c>
      <c r="G408" t="str">
        <f>IF(Dades!G408&lt;&gt;"",Dades!G408,
IF(Dades!A408="","","Camp obligatori"))</f>
        <v/>
      </c>
      <c r="H408" t="str">
        <f>IF(Dades!H408="",IF(Dades!A408="","","Camp obligatori"),
IF(LEN(Dades!H408)&gt;255,"Longitud superada",Dades!H408))</f>
        <v/>
      </c>
      <c r="I408" s="7" t="str">
        <f>IFERROR(IF(Dades!I408&lt;&gt;"",
IF(TYPE(Dades!I408)=1,Dades!I408,"Format incorrecte"),
IF(Dades!A408="","","Camp obligatori")),"Valor incorrecte")</f>
        <v/>
      </c>
      <c r="J408" s="7" t="str">
        <f>IFERROR(IF(Dades!J408&lt;&gt;"",
       IF(TYPE(Dades!J408)=1,IF(Dades!I408&lt;Dades!J408,"Import incorrecte",Dades!J408),"Format incorrecte"),
IF(Dades!A408="","","")),"Valor incorrecte")</f>
        <v/>
      </c>
      <c r="K408" s="7" t="str">
        <f>IFERROR(IF(Dades!K408&lt;&gt;"",
IF(TYPE(Dades!K408)=1,Dades!K408,"Format incorrecte"),
IF(Dades!A408="","","Camp obligatori")),"Valor incorrecte")</f>
        <v/>
      </c>
      <c r="L408" s="7" t="str">
        <f>IFERROR(IF(Dades!L408&lt;&gt;"",
       IF(TYPE(Dades!L408)=1,IF(Dades!K408&lt;Dades!L408,"Import incorrecte",Dades!L408),"Format incorrecte"),
IF(Dades!A408="","","Camp obligatori")),"Valor incorrecte")</f>
        <v/>
      </c>
      <c r="M408" s="7" t="str">
        <f>IFERROR(IF(Dades!M408&lt;&gt;"",
IF(TYPE(Dades!M408)=1,Dades!M408,"Format incorrecte"),
IF(Dades!A408="","","")),"Valor incorrecte")</f>
        <v/>
      </c>
      <c r="N408" t="str">
        <f>IF(Dades!N408="","",
IF(LEN(Dades!N408)&gt;255,"Longitud superada",Dades!N408))</f>
        <v/>
      </c>
      <c r="O408" t="str">
        <f>IF(Dades!O408="","",
IF(LEN(Dades!O408)&gt;1000,"Longitud superada",Dades!O408))</f>
        <v/>
      </c>
      <c r="P408" t="str">
        <f>IF(OR(Dades!P408&lt;&gt;"",Dades!Q408&lt;&gt;"",Dades!R408&lt;&gt;"",Dades!S408&lt;&gt;"",Dades!T408&lt;&gt;"",Dades!U408&lt;&gt;"",Dades!V408&lt;&gt;""),"Buidar col P i endavant","")</f>
        <v/>
      </c>
      <c r="Q408" t="str">
        <f>IF(Dades!B408="DESPESA PERSONAL",
IFERROR(IF(
       AND(
         LEN(Dades!C408)=8,
         AND(ISNUMBER(VALUE(LEFT(Dades!C408,2))),VALUE(LEFT(Dades!C408,2))&gt;=1,VALUE(LEFT(Dades!C408,2))&lt;13),
         OR(MID(Dades!C408,3,1)="N",MID(Dades!C408,3,1)="E"),
         MID(Dades!C408,4,1)="/",
         AND(ISNUMBER(VALUE(RIGHT(Dades!C408,4))),VALUE(RIGHT(Dades!C408,4))&gt;=2000,VALUE(RIGHT(Dades!C408,4))&lt;2100)
       )
=FALSE,"Valor incorrecte",""),"Valor incorrecte"),"")</f>
        <v/>
      </c>
    </row>
    <row r="409" spans="1:17" x14ac:dyDescent="0.3">
      <c r="A409" t="str">
        <f>IF(Dades!A409&lt;&gt;"",IF(AND(Dades!A408="",Dades!B408="",Dades!C408="",Dades!D408="",Dades!E408="",Dades!F408="",Dades!G408="",Dades!H408="",Dades!I408="",Dades!J408="",Dades!K408="",Dades!L408="",Dades!M408="",Dades!N408="",Dades!O408=""),
"No es carregarà",
    IF(OR(Dades!A409="DIRECTA",Dades!A409="INDIRECTA"),Dades!A409,"Valor incorrecte")),
IF(Dades!B409="","","Camp obligatori"))</f>
        <v/>
      </c>
      <c r="B409" t="str">
        <f>IF(Dades!B409&lt;&gt;"",
IF(OR(Dades!B409="SERVEI PROFESSIONAL",
           Dades!B409="DESPESA PERSONAL",
           Dades!B409="ASSEGURANÇA",
           Dades!B409="DIETA",
           Dades!B409="AMORTITZACIO",
           Dades!B409="SUBMINISTRAMENT",
           Dades!B409="SERVEI GENERAL",
           Dades!B409="ALTRES"),
Dades!B409,"Valor incorrecte"),
IF(Dades!A409="","","Camp obligatori"))</f>
        <v/>
      </c>
      <c r="C409" s="6" t="str">
        <f>IF(Dades!C409&lt;&gt;"",
       IF(Dades!B409="DESPESA PERSONAL",
             IF(Q409="",Dades!C409,"Valor incorrecte"),
             Dades!C409),
IF(AND(Dades!B409&lt;&gt;"DIETA",Dades!B409&lt;&gt;"ALTRES"),
     IF(Dades!A409="", "", "Camp obligatori"),
      ""))</f>
        <v/>
      </c>
      <c r="D409" s="2" t="str">
        <f ca="1">IFERROR(IF(Dades!D409&lt;&gt;"",
       IF(OR(CELL("formato",Dades!D409)="D1",CELL("formato",Dades!D409)="D4"),Dades!D409+0,"Format incorrecte"),
      IF(Dades!A409="","","Camp obligatori")),"Valor incorrecte")</f>
        <v/>
      </c>
      <c r="E409" s="2" t="str">
        <f ca="1">IFERROR(IF(Dades!E409&lt;&gt;"",
       IF(OR(CELL("formato",Dades!E409)="D1",CELL("formato",Dades!E409)="D4"),Dades!E409+0,"Format incorrecte"),
      IF(Dades!A409="","","Camp obligatori")),"Valor incorrecte")</f>
        <v/>
      </c>
      <c r="F409" t="str">
        <f>IF(Dades!F409="",IF(Dades!A409="","",IF(Dades!B409="DESPESA PERSONAL","Camp obligatori","")),
IF(LEN(Dades!F409)&gt;255,"Longitud superada",Dades!F409))</f>
        <v/>
      </c>
      <c r="G409" t="str">
        <f>IF(Dades!G409&lt;&gt;"",Dades!G409,
IF(Dades!A409="","","Camp obligatori"))</f>
        <v/>
      </c>
      <c r="H409" t="str">
        <f>IF(Dades!H409="",IF(Dades!A409="","","Camp obligatori"),
IF(LEN(Dades!H409)&gt;255,"Longitud superada",Dades!H409))</f>
        <v/>
      </c>
      <c r="I409" s="7" t="str">
        <f>IFERROR(IF(Dades!I409&lt;&gt;"",
IF(TYPE(Dades!I409)=1,Dades!I409,"Format incorrecte"),
IF(Dades!A409="","","Camp obligatori")),"Valor incorrecte")</f>
        <v/>
      </c>
      <c r="J409" s="7" t="str">
        <f>IFERROR(IF(Dades!J409&lt;&gt;"",
       IF(TYPE(Dades!J409)=1,IF(Dades!I409&lt;Dades!J409,"Import incorrecte",Dades!J409),"Format incorrecte"),
IF(Dades!A409="","","")),"Valor incorrecte")</f>
        <v/>
      </c>
      <c r="K409" s="7" t="str">
        <f>IFERROR(IF(Dades!K409&lt;&gt;"",
IF(TYPE(Dades!K409)=1,Dades!K409,"Format incorrecte"),
IF(Dades!A409="","","Camp obligatori")),"Valor incorrecte")</f>
        <v/>
      </c>
      <c r="L409" s="7" t="str">
        <f>IFERROR(IF(Dades!L409&lt;&gt;"",
       IF(TYPE(Dades!L409)=1,IF(Dades!K409&lt;Dades!L409,"Import incorrecte",Dades!L409),"Format incorrecte"),
IF(Dades!A409="","","Camp obligatori")),"Valor incorrecte")</f>
        <v/>
      </c>
      <c r="M409" s="7" t="str">
        <f>IFERROR(IF(Dades!M409&lt;&gt;"",
IF(TYPE(Dades!M409)=1,Dades!M409,"Format incorrecte"),
IF(Dades!A409="","","")),"Valor incorrecte")</f>
        <v/>
      </c>
      <c r="N409" t="str">
        <f>IF(Dades!N409="","",
IF(LEN(Dades!N409)&gt;255,"Longitud superada",Dades!N409))</f>
        <v/>
      </c>
      <c r="O409" t="str">
        <f>IF(Dades!O409="","",
IF(LEN(Dades!O409)&gt;1000,"Longitud superada",Dades!O409))</f>
        <v/>
      </c>
      <c r="P409" t="str">
        <f>IF(OR(Dades!P409&lt;&gt;"",Dades!Q409&lt;&gt;"",Dades!R409&lt;&gt;"",Dades!S409&lt;&gt;"",Dades!T409&lt;&gt;"",Dades!U409&lt;&gt;"",Dades!V409&lt;&gt;""),"Buidar col P i endavant","")</f>
        <v/>
      </c>
      <c r="Q409" t="str">
        <f>IF(Dades!B409="DESPESA PERSONAL",
IFERROR(IF(
       AND(
         LEN(Dades!C409)=8,
         AND(ISNUMBER(VALUE(LEFT(Dades!C409,2))),VALUE(LEFT(Dades!C409,2))&gt;=1,VALUE(LEFT(Dades!C409,2))&lt;13),
         OR(MID(Dades!C409,3,1)="N",MID(Dades!C409,3,1)="E"),
         MID(Dades!C409,4,1)="/",
         AND(ISNUMBER(VALUE(RIGHT(Dades!C409,4))),VALUE(RIGHT(Dades!C409,4))&gt;=2000,VALUE(RIGHT(Dades!C409,4))&lt;2100)
       )
=FALSE,"Valor incorrecte",""),"Valor incorrecte"),"")</f>
        <v/>
      </c>
    </row>
    <row r="410" spans="1:17" x14ac:dyDescent="0.3">
      <c r="A410" t="str">
        <f>IF(Dades!A410&lt;&gt;"",IF(AND(Dades!A409="",Dades!B409="",Dades!C409="",Dades!D409="",Dades!E409="",Dades!F409="",Dades!G409="",Dades!H409="",Dades!I409="",Dades!J409="",Dades!K409="",Dades!L409="",Dades!M409="",Dades!N409="",Dades!O409=""),
"No es carregarà",
    IF(OR(Dades!A410="DIRECTA",Dades!A410="INDIRECTA"),Dades!A410,"Valor incorrecte")),
IF(Dades!B410="","","Camp obligatori"))</f>
        <v/>
      </c>
      <c r="B410" t="str">
        <f>IF(Dades!B410&lt;&gt;"",
IF(OR(Dades!B410="SERVEI PROFESSIONAL",
           Dades!B410="DESPESA PERSONAL",
           Dades!B410="ASSEGURANÇA",
           Dades!B410="DIETA",
           Dades!B410="AMORTITZACIO",
           Dades!B410="SUBMINISTRAMENT",
           Dades!B410="SERVEI GENERAL",
           Dades!B410="ALTRES"),
Dades!B410,"Valor incorrecte"),
IF(Dades!A410="","","Camp obligatori"))</f>
        <v/>
      </c>
      <c r="C410" s="6" t="str">
        <f>IF(Dades!C410&lt;&gt;"",
       IF(Dades!B410="DESPESA PERSONAL",
             IF(Q410="",Dades!C410,"Valor incorrecte"),
             Dades!C410),
IF(AND(Dades!B410&lt;&gt;"DIETA",Dades!B410&lt;&gt;"ALTRES"),
     IF(Dades!A410="", "", "Camp obligatori"),
      ""))</f>
        <v/>
      </c>
      <c r="D410" s="2" t="str">
        <f ca="1">IFERROR(IF(Dades!D410&lt;&gt;"",
       IF(OR(CELL("formato",Dades!D410)="D1",CELL("formato",Dades!D410)="D4"),Dades!D410+0,"Format incorrecte"),
      IF(Dades!A410="","","Camp obligatori")),"Valor incorrecte")</f>
        <v/>
      </c>
      <c r="E410" s="2" t="str">
        <f ca="1">IFERROR(IF(Dades!E410&lt;&gt;"",
       IF(OR(CELL("formato",Dades!E410)="D1",CELL("formato",Dades!E410)="D4"),Dades!E410+0,"Format incorrecte"),
      IF(Dades!A410="","","Camp obligatori")),"Valor incorrecte")</f>
        <v/>
      </c>
      <c r="F410" t="str">
        <f>IF(Dades!F410="",IF(Dades!A410="","",IF(Dades!B410="DESPESA PERSONAL","Camp obligatori","")),
IF(LEN(Dades!F410)&gt;255,"Longitud superada",Dades!F410))</f>
        <v/>
      </c>
      <c r="G410" t="str">
        <f>IF(Dades!G410&lt;&gt;"",Dades!G410,
IF(Dades!A410="","","Camp obligatori"))</f>
        <v/>
      </c>
      <c r="H410" t="str">
        <f>IF(Dades!H410="",IF(Dades!A410="","","Camp obligatori"),
IF(LEN(Dades!H410)&gt;255,"Longitud superada",Dades!H410))</f>
        <v/>
      </c>
      <c r="I410" s="7" t="str">
        <f>IFERROR(IF(Dades!I410&lt;&gt;"",
IF(TYPE(Dades!I410)=1,Dades!I410,"Format incorrecte"),
IF(Dades!A410="","","Camp obligatori")),"Valor incorrecte")</f>
        <v/>
      </c>
      <c r="J410" s="7" t="str">
        <f>IFERROR(IF(Dades!J410&lt;&gt;"",
       IF(TYPE(Dades!J410)=1,IF(Dades!I410&lt;Dades!J410,"Import incorrecte",Dades!J410),"Format incorrecte"),
IF(Dades!A410="","","")),"Valor incorrecte")</f>
        <v/>
      </c>
      <c r="K410" s="7" t="str">
        <f>IFERROR(IF(Dades!K410&lt;&gt;"",
IF(TYPE(Dades!K410)=1,Dades!K410,"Format incorrecte"),
IF(Dades!A410="","","Camp obligatori")),"Valor incorrecte")</f>
        <v/>
      </c>
      <c r="L410" s="7" t="str">
        <f>IFERROR(IF(Dades!L410&lt;&gt;"",
       IF(TYPE(Dades!L410)=1,IF(Dades!K410&lt;Dades!L410,"Import incorrecte",Dades!L410),"Format incorrecte"),
IF(Dades!A410="","","Camp obligatori")),"Valor incorrecte")</f>
        <v/>
      </c>
      <c r="M410" s="7" t="str">
        <f>IFERROR(IF(Dades!M410&lt;&gt;"",
IF(TYPE(Dades!M410)=1,Dades!M410,"Format incorrecte"),
IF(Dades!A410="","","")),"Valor incorrecte")</f>
        <v/>
      </c>
      <c r="N410" t="str">
        <f>IF(Dades!N410="","",
IF(LEN(Dades!N410)&gt;255,"Longitud superada",Dades!N410))</f>
        <v/>
      </c>
      <c r="O410" t="str">
        <f>IF(Dades!O410="","",
IF(LEN(Dades!O410)&gt;1000,"Longitud superada",Dades!O410))</f>
        <v/>
      </c>
      <c r="P410" t="str">
        <f>IF(OR(Dades!P410&lt;&gt;"",Dades!Q410&lt;&gt;"",Dades!R410&lt;&gt;"",Dades!S410&lt;&gt;"",Dades!T410&lt;&gt;"",Dades!U410&lt;&gt;"",Dades!V410&lt;&gt;""),"Buidar col P i endavant","")</f>
        <v/>
      </c>
      <c r="Q410" t="str">
        <f>IF(Dades!B410="DESPESA PERSONAL",
IFERROR(IF(
       AND(
         LEN(Dades!C410)=8,
         AND(ISNUMBER(VALUE(LEFT(Dades!C410,2))),VALUE(LEFT(Dades!C410,2))&gt;=1,VALUE(LEFT(Dades!C410,2))&lt;13),
         OR(MID(Dades!C410,3,1)="N",MID(Dades!C410,3,1)="E"),
         MID(Dades!C410,4,1)="/",
         AND(ISNUMBER(VALUE(RIGHT(Dades!C410,4))),VALUE(RIGHT(Dades!C410,4))&gt;=2000,VALUE(RIGHT(Dades!C410,4))&lt;2100)
       )
=FALSE,"Valor incorrecte",""),"Valor incorrecte"),"")</f>
        <v/>
      </c>
    </row>
    <row r="411" spans="1:17" x14ac:dyDescent="0.3">
      <c r="A411" t="str">
        <f>IF(Dades!A411&lt;&gt;"",IF(AND(Dades!A410="",Dades!B410="",Dades!C410="",Dades!D410="",Dades!E410="",Dades!F410="",Dades!G410="",Dades!H410="",Dades!I410="",Dades!J410="",Dades!K410="",Dades!L410="",Dades!M410="",Dades!N410="",Dades!O410=""),
"No es carregarà",
    IF(OR(Dades!A411="DIRECTA",Dades!A411="INDIRECTA"),Dades!A411,"Valor incorrecte")),
IF(Dades!B411="","","Camp obligatori"))</f>
        <v/>
      </c>
      <c r="B411" t="str">
        <f>IF(Dades!B411&lt;&gt;"",
IF(OR(Dades!B411="SERVEI PROFESSIONAL",
           Dades!B411="DESPESA PERSONAL",
           Dades!B411="ASSEGURANÇA",
           Dades!B411="DIETA",
           Dades!B411="AMORTITZACIO",
           Dades!B411="SUBMINISTRAMENT",
           Dades!B411="SERVEI GENERAL",
           Dades!B411="ALTRES"),
Dades!B411,"Valor incorrecte"),
IF(Dades!A411="","","Camp obligatori"))</f>
        <v/>
      </c>
      <c r="C411" s="6" t="str">
        <f>IF(Dades!C411&lt;&gt;"",
       IF(Dades!B411="DESPESA PERSONAL",
             IF(Q411="",Dades!C411,"Valor incorrecte"),
             Dades!C411),
IF(AND(Dades!B411&lt;&gt;"DIETA",Dades!B411&lt;&gt;"ALTRES"),
     IF(Dades!A411="", "", "Camp obligatori"),
      ""))</f>
        <v/>
      </c>
      <c r="D411" s="2" t="str">
        <f ca="1">IFERROR(IF(Dades!D411&lt;&gt;"",
       IF(OR(CELL("formato",Dades!D411)="D1",CELL("formato",Dades!D411)="D4"),Dades!D411+0,"Format incorrecte"),
      IF(Dades!A411="","","Camp obligatori")),"Valor incorrecte")</f>
        <v/>
      </c>
      <c r="E411" s="2" t="str">
        <f ca="1">IFERROR(IF(Dades!E411&lt;&gt;"",
       IF(OR(CELL("formato",Dades!E411)="D1",CELL("formato",Dades!E411)="D4"),Dades!E411+0,"Format incorrecte"),
      IF(Dades!A411="","","Camp obligatori")),"Valor incorrecte")</f>
        <v/>
      </c>
      <c r="F411" t="str">
        <f>IF(Dades!F411="",IF(Dades!A411="","",IF(Dades!B411="DESPESA PERSONAL","Camp obligatori","")),
IF(LEN(Dades!F411)&gt;255,"Longitud superada",Dades!F411))</f>
        <v/>
      </c>
      <c r="G411" t="str">
        <f>IF(Dades!G411&lt;&gt;"",Dades!G411,
IF(Dades!A411="","","Camp obligatori"))</f>
        <v/>
      </c>
      <c r="H411" t="str">
        <f>IF(Dades!H411="",IF(Dades!A411="","","Camp obligatori"),
IF(LEN(Dades!H411)&gt;255,"Longitud superada",Dades!H411))</f>
        <v/>
      </c>
      <c r="I411" s="7" t="str">
        <f>IFERROR(IF(Dades!I411&lt;&gt;"",
IF(TYPE(Dades!I411)=1,Dades!I411,"Format incorrecte"),
IF(Dades!A411="","","Camp obligatori")),"Valor incorrecte")</f>
        <v/>
      </c>
      <c r="J411" s="7" t="str">
        <f>IFERROR(IF(Dades!J411&lt;&gt;"",
       IF(TYPE(Dades!J411)=1,IF(Dades!I411&lt;Dades!J411,"Import incorrecte",Dades!J411),"Format incorrecte"),
IF(Dades!A411="","","")),"Valor incorrecte")</f>
        <v/>
      </c>
      <c r="K411" s="7" t="str">
        <f>IFERROR(IF(Dades!K411&lt;&gt;"",
IF(TYPE(Dades!K411)=1,Dades!K411,"Format incorrecte"),
IF(Dades!A411="","","Camp obligatori")),"Valor incorrecte")</f>
        <v/>
      </c>
      <c r="L411" s="7" t="str">
        <f>IFERROR(IF(Dades!L411&lt;&gt;"",
       IF(TYPE(Dades!L411)=1,IF(Dades!K411&lt;Dades!L411,"Import incorrecte",Dades!L411),"Format incorrecte"),
IF(Dades!A411="","","Camp obligatori")),"Valor incorrecte")</f>
        <v/>
      </c>
      <c r="M411" s="7" t="str">
        <f>IFERROR(IF(Dades!M411&lt;&gt;"",
IF(TYPE(Dades!M411)=1,Dades!M411,"Format incorrecte"),
IF(Dades!A411="","","")),"Valor incorrecte")</f>
        <v/>
      </c>
      <c r="N411" t="str">
        <f>IF(Dades!N411="","",
IF(LEN(Dades!N411)&gt;255,"Longitud superada",Dades!N411))</f>
        <v/>
      </c>
      <c r="O411" t="str">
        <f>IF(Dades!O411="","",
IF(LEN(Dades!O411)&gt;1000,"Longitud superada",Dades!O411))</f>
        <v/>
      </c>
      <c r="P411" t="str">
        <f>IF(OR(Dades!P411&lt;&gt;"",Dades!Q411&lt;&gt;"",Dades!R411&lt;&gt;"",Dades!S411&lt;&gt;"",Dades!T411&lt;&gt;"",Dades!U411&lt;&gt;"",Dades!V411&lt;&gt;""),"Buidar col P i endavant","")</f>
        <v/>
      </c>
      <c r="Q411" t="str">
        <f>IF(Dades!B411="DESPESA PERSONAL",
IFERROR(IF(
       AND(
         LEN(Dades!C411)=8,
         AND(ISNUMBER(VALUE(LEFT(Dades!C411,2))),VALUE(LEFT(Dades!C411,2))&gt;=1,VALUE(LEFT(Dades!C411,2))&lt;13),
         OR(MID(Dades!C411,3,1)="N",MID(Dades!C411,3,1)="E"),
         MID(Dades!C411,4,1)="/",
         AND(ISNUMBER(VALUE(RIGHT(Dades!C411,4))),VALUE(RIGHT(Dades!C411,4))&gt;=2000,VALUE(RIGHT(Dades!C411,4))&lt;2100)
       )
=FALSE,"Valor incorrecte",""),"Valor incorrecte"),"")</f>
        <v/>
      </c>
    </row>
    <row r="412" spans="1:17" x14ac:dyDescent="0.3">
      <c r="A412" t="str">
        <f>IF(Dades!A412&lt;&gt;"",IF(AND(Dades!A411="",Dades!B411="",Dades!C411="",Dades!D411="",Dades!E411="",Dades!F411="",Dades!G411="",Dades!H411="",Dades!I411="",Dades!J411="",Dades!K411="",Dades!L411="",Dades!M411="",Dades!N411="",Dades!O411=""),
"No es carregarà",
    IF(OR(Dades!A412="DIRECTA",Dades!A412="INDIRECTA"),Dades!A412,"Valor incorrecte")),
IF(Dades!B412="","","Camp obligatori"))</f>
        <v/>
      </c>
      <c r="B412" t="str">
        <f>IF(Dades!B412&lt;&gt;"",
IF(OR(Dades!B412="SERVEI PROFESSIONAL",
           Dades!B412="DESPESA PERSONAL",
           Dades!B412="ASSEGURANÇA",
           Dades!B412="DIETA",
           Dades!B412="AMORTITZACIO",
           Dades!B412="SUBMINISTRAMENT",
           Dades!B412="SERVEI GENERAL",
           Dades!B412="ALTRES"),
Dades!B412,"Valor incorrecte"),
IF(Dades!A412="","","Camp obligatori"))</f>
        <v/>
      </c>
      <c r="C412" s="6" t="str">
        <f>IF(Dades!C412&lt;&gt;"",
       IF(Dades!B412="DESPESA PERSONAL",
             IF(Q412="",Dades!C412,"Valor incorrecte"),
             Dades!C412),
IF(AND(Dades!B412&lt;&gt;"DIETA",Dades!B412&lt;&gt;"ALTRES"),
     IF(Dades!A412="", "", "Camp obligatori"),
      ""))</f>
        <v/>
      </c>
      <c r="D412" s="2" t="str">
        <f ca="1">IFERROR(IF(Dades!D412&lt;&gt;"",
       IF(OR(CELL("formato",Dades!D412)="D1",CELL("formato",Dades!D412)="D4"),Dades!D412+0,"Format incorrecte"),
      IF(Dades!A412="","","Camp obligatori")),"Valor incorrecte")</f>
        <v/>
      </c>
      <c r="E412" s="2" t="str">
        <f ca="1">IFERROR(IF(Dades!E412&lt;&gt;"",
       IF(OR(CELL("formato",Dades!E412)="D1",CELL("formato",Dades!E412)="D4"),Dades!E412+0,"Format incorrecte"),
      IF(Dades!A412="","","Camp obligatori")),"Valor incorrecte")</f>
        <v/>
      </c>
      <c r="F412" t="str">
        <f>IF(Dades!F412="",IF(Dades!A412="","",IF(Dades!B412="DESPESA PERSONAL","Camp obligatori","")),
IF(LEN(Dades!F412)&gt;255,"Longitud superada",Dades!F412))</f>
        <v/>
      </c>
      <c r="G412" t="str">
        <f>IF(Dades!G412&lt;&gt;"",Dades!G412,
IF(Dades!A412="","","Camp obligatori"))</f>
        <v/>
      </c>
      <c r="H412" t="str">
        <f>IF(Dades!H412="",IF(Dades!A412="","","Camp obligatori"),
IF(LEN(Dades!H412)&gt;255,"Longitud superada",Dades!H412))</f>
        <v/>
      </c>
      <c r="I412" s="7" t="str">
        <f>IFERROR(IF(Dades!I412&lt;&gt;"",
IF(TYPE(Dades!I412)=1,Dades!I412,"Format incorrecte"),
IF(Dades!A412="","","Camp obligatori")),"Valor incorrecte")</f>
        <v/>
      </c>
      <c r="J412" s="7" t="str">
        <f>IFERROR(IF(Dades!J412&lt;&gt;"",
       IF(TYPE(Dades!J412)=1,IF(Dades!I412&lt;Dades!J412,"Import incorrecte",Dades!J412),"Format incorrecte"),
IF(Dades!A412="","","")),"Valor incorrecte")</f>
        <v/>
      </c>
      <c r="K412" s="7" t="str">
        <f>IFERROR(IF(Dades!K412&lt;&gt;"",
IF(TYPE(Dades!K412)=1,Dades!K412,"Format incorrecte"),
IF(Dades!A412="","","Camp obligatori")),"Valor incorrecte")</f>
        <v/>
      </c>
      <c r="L412" s="7" t="str">
        <f>IFERROR(IF(Dades!L412&lt;&gt;"",
       IF(TYPE(Dades!L412)=1,IF(Dades!K412&lt;Dades!L412,"Import incorrecte",Dades!L412),"Format incorrecte"),
IF(Dades!A412="","","Camp obligatori")),"Valor incorrecte")</f>
        <v/>
      </c>
      <c r="M412" s="7" t="str">
        <f>IFERROR(IF(Dades!M412&lt;&gt;"",
IF(TYPE(Dades!M412)=1,Dades!M412,"Format incorrecte"),
IF(Dades!A412="","","")),"Valor incorrecte")</f>
        <v/>
      </c>
      <c r="N412" t="str">
        <f>IF(Dades!N412="","",
IF(LEN(Dades!N412)&gt;255,"Longitud superada",Dades!N412))</f>
        <v/>
      </c>
      <c r="O412" t="str">
        <f>IF(Dades!O412="","",
IF(LEN(Dades!O412)&gt;1000,"Longitud superada",Dades!O412))</f>
        <v/>
      </c>
      <c r="P412" t="str">
        <f>IF(OR(Dades!P412&lt;&gt;"",Dades!Q412&lt;&gt;"",Dades!R412&lt;&gt;"",Dades!S412&lt;&gt;"",Dades!T412&lt;&gt;"",Dades!U412&lt;&gt;"",Dades!V412&lt;&gt;""),"Buidar col P i endavant","")</f>
        <v/>
      </c>
      <c r="Q412" t="str">
        <f>IF(Dades!B412="DESPESA PERSONAL",
IFERROR(IF(
       AND(
         LEN(Dades!C412)=8,
         AND(ISNUMBER(VALUE(LEFT(Dades!C412,2))),VALUE(LEFT(Dades!C412,2))&gt;=1,VALUE(LEFT(Dades!C412,2))&lt;13),
         OR(MID(Dades!C412,3,1)="N",MID(Dades!C412,3,1)="E"),
         MID(Dades!C412,4,1)="/",
         AND(ISNUMBER(VALUE(RIGHT(Dades!C412,4))),VALUE(RIGHT(Dades!C412,4))&gt;=2000,VALUE(RIGHT(Dades!C412,4))&lt;2100)
       )
=FALSE,"Valor incorrecte",""),"Valor incorrecte"),"")</f>
        <v/>
      </c>
    </row>
    <row r="413" spans="1:17" x14ac:dyDescent="0.3">
      <c r="A413" t="str">
        <f>IF(Dades!A413&lt;&gt;"",IF(AND(Dades!A412="",Dades!B412="",Dades!C412="",Dades!D412="",Dades!E412="",Dades!F412="",Dades!G412="",Dades!H412="",Dades!I412="",Dades!J412="",Dades!K412="",Dades!L412="",Dades!M412="",Dades!N412="",Dades!O412=""),
"No es carregarà",
    IF(OR(Dades!A413="DIRECTA",Dades!A413="INDIRECTA"),Dades!A413,"Valor incorrecte")),
IF(Dades!B413="","","Camp obligatori"))</f>
        <v/>
      </c>
      <c r="B413" t="str">
        <f>IF(Dades!B413&lt;&gt;"",
IF(OR(Dades!B413="SERVEI PROFESSIONAL",
           Dades!B413="DESPESA PERSONAL",
           Dades!B413="ASSEGURANÇA",
           Dades!B413="DIETA",
           Dades!B413="AMORTITZACIO",
           Dades!B413="SUBMINISTRAMENT",
           Dades!B413="SERVEI GENERAL",
           Dades!B413="ALTRES"),
Dades!B413,"Valor incorrecte"),
IF(Dades!A413="","","Camp obligatori"))</f>
        <v/>
      </c>
      <c r="C413" s="6" t="str">
        <f>IF(Dades!C413&lt;&gt;"",
       IF(Dades!B413="DESPESA PERSONAL",
             IF(Q413="",Dades!C413,"Valor incorrecte"),
             Dades!C413),
IF(AND(Dades!B413&lt;&gt;"DIETA",Dades!B413&lt;&gt;"ALTRES"),
     IF(Dades!A413="", "", "Camp obligatori"),
      ""))</f>
        <v/>
      </c>
      <c r="D413" s="2" t="str">
        <f ca="1">IFERROR(IF(Dades!D413&lt;&gt;"",
       IF(OR(CELL("formato",Dades!D413)="D1",CELL("formato",Dades!D413)="D4"),Dades!D413+0,"Format incorrecte"),
      IF(Dades!A413="","","Camp obligatori")),"Valor incorrecte")</f>
        <v/>
      </c>
      <c r="E413" s="2" t="str">
        <f ca="1">IFERROR(IF(Dades!E413&lt;&gt;"",
       IF(OR(CELL("formato",Dades!E413)="D1",CELL("formato",Dades!E413)="D4"),Dades!E413+0,"Format incorrecte"),
      IF(Dades!A413="","","Camp obligatori")),"Valor incorrecte")</f>
        <v/>
      </c>
      <c r="F413" t="str">
        <f>IF(Dades!F413="",IF(Dades!A413="","",IF(Dades!B413="DESPESA PERSONAL","Camp obligatori","")),
IF(LEN(Dades!F413)&gt;255,"Longitud superada",Dades!F413))</f>
        <v/>
      </c>
      <c r="G413" t="str">
        <f>IF(Dades!G413&lt;&gt;"",Dades!G413,
IF(Dades!A413="","","Camp obligatori"))</f>
        <v/>
      </c>
      <c r="H413" t="str">
        <f>IF(Dades!H413="",IF(Dades!A413="","","Camp obligatori"),
IF(LEN(Dades!H413)&gt;255,"Longitud superada",Dades!H413))</f>
        <v/>
      </c>
      <c r="I413" s="7" t="str">
        <f>IFERROR(IF(Dades!I413&lt;&gt;"",
IF(TYPE(Dades!I413)=1,Dades!I413,"Format incorrecte"),
IF(Dades!A413="","","Camp obligatori")),"Valor incorrecte")</f>
        <v/>
      </c>
      <c r="J413" s="7" t="str">
        <f>IFERROR(IF(Dades!J413&lt;&gt;"",
       IF(TYPE(Dades!J413)=1,IF(Dades!I413&lt;Dades!J413,"Import incorrecte",Dades!J413),"Format incorrecte"),
IF(Dades!A413="","","")),"Valor incorrecte")</f>
        <v/>
      </c>
      <c r="K413" s="7" t="str">
        <f>IFERROR(IF(Dades!K413&lt;&gt;"",
IF(TYPE(Dades!K413)=1,Dades!K413,"Format incorrecte"),
IF(Dades!A413="","","Camp obligatori")),"Valor incorrecte")</f>
        <v/>
      </c>
      <c r="L413" s="7" t="str">
        <f>IFERROR(IF(Dades!L413&lt;&gt;"",
       IF(TYPE(Dades!L413)=1,IF(Dades!K413&lt;Dades!L413,"Import incorrecte",Dades!L413),"Format incorrecte"),
IF(Dades!A413="","","Camp obligatori")),"Valor incorrecte")</f>
        <v/>
      </c>
      <c r="M413" s="7" t="str">
        <f>IFERROR(IF(Dades!M413&lt;&gt;"",
IF(TYPE(Dades!M413)=1,Dades!M413,"Format incorrecte"),
IF(Dades!A413="","","")),"Valor incorrecte")</f>
        <v/>
      </c>
      <c r="N413" t="str">
        <f>IF(Dades!N413="","",
IF(LEN(Dades!N413)&gt;255,"Longitud superada",Dades!N413))</f>
        <v/>
      </c>
      <c r="O413" t="str">
        <f>IF(Dades!O413="","",
IF(LEN(Dades!O413)&gt;1000,"Longitud superada",Dades!O413))</f>
        <v/>
      </c>
      <c r="P413" t="str">
        <f>IF(OR(Dades!P413&lt;&gt;"",Dades!Q413&lt;&gt;"",Dades!R413&lt;&gt;"",Dades!S413&lt;&gt;"",Dades!T413&lt;&gt;"",Dades!U413&lt;&gt;"",Dades!V413&lt;&gt;""),"Buidar col P i endavant","")</f>
        <v/>
      </c>
      <c r="Q413" t="str">
        <f>IF(Dades!B413="DESPESA PERSONAL",
IFERROR(IF(
       AND(
         LEN(Dades!C413)=8,
         AND(ISNUMBER(VALUE(LEFT(Dades!C413,2))),VALUE(LEFT(Dades!C413,2))&gt;=1,VALUE(LEFT(Dades!C413,2))&lt;13),
         OR(MID(Dades!C413,3,1)="N",MID(Dades!C413,3,1)="E"),
         MID(Dades!C413,4,1)="/",
         AND(ISNUMBER(VALUE(RIGHT(Dades!C413,4))),VALUE(RIGHT(Dades!C413,4))&gt;=2000,VALUE(RIGHT(Dades!C413,4))&lt;2100)
       )
=FALSE,"Valor incorrecte",""),"Valor incorrecte"),"")</f>
        <v/>
      </c>
    </row>
    <row r="414" spans="1:17" x14ac:dyDescent="0.3">
      <c r="A414" t="str">
        <f>IF(Dades!A414&lt;&gt;"",IF(AND(Dades!A413="",Dades!B413="",Dades!C413="",Dades!D413="",Dades!E413="",Dades!F413="",Dades!G413="",Dades!H413="",Dades!I413="",Dades!J413="",Dades!K413="",Dades!L413="",Dades!M413="",Dades!N413="",Dades!O413=""),
"No es carregarà",
    IF(OR(Dades!A414="DIRECTA",Dades!A414="INDIRECTA"),Dades!A414,"Valor incorrecte")),
IF(Dades!B414="","","Camp obligatori"))</f>
        <v/>
      </c>
      <c r="B414" t="str">
        <f>IF(Dades!B414&lt;&gt;"",
IF(OR(Dades!B414="SERVEI PROFESSIONAL",
           Dades!B414="DESPESA PERSONAL",
           Dades!B414="ASSEGURANÇA",
           Dades!B414="DIETA",
           Dades!B414="AMORTITZACIO",
           Dades!B414="SUBMINISTRAMENT",
           Dades!B414="SERVEI GENERAL",
           Dades!B414="ALTRES"),
Dades!B414,"Valor incorrecte"),
IF(Dades!A414="","","Camp obligatori"))</f>
        <v/>
      </c>
      <c r="C414" s="6" t="str">
        <f>IF(Dades!C414&lt;&gt;"",
       IF(Dades!B414="DESPESA PERSONAL",
             IF(Q414="",Dades!C414,"Valor incorrecte"),
             Dades!C414),
IF(AND(Dades!B414&lt;&gt;"DIETA",Dades!B414&lt;&gt;"ALTRES"),
     IF(Dades!A414="", "", "Camp obligatori"),
      ""))</f>
        <v/>
      </c>
      <c r="D414" s="2" t="str">
        <f ca="1">IFERROR(IF(Dades!D414&lt;&gt;"",
       IF(OR(CELL("formato",Dades!D414)="D1",CELL("formato",Dades!D414)="D4"),Dades!D414+0,"Format incorrecte"),
      IF(Dades!A414="","","Camp obligatori")),"Valor incorrecte")</f>
        <v/>
      </c>
      <c r="E414" s="2" t="str">
        <f ca="1">IFERROR(IF(Dades!E414&lt;&gt;"",
       IF(OR(CELL("formato",Dades!E414)="D1",CELL("formato",Dades!E414)="D4"),Dades!E414+0,"Format incorrecte"),
      IF(Dades!A414="","","Camp obligatori")),"Valor incorrecte")</f>
        <v/>
      </c>
      <c r="F414" t="str">
        <f>IF(Dades!F414="",IF(Dades!A414="","",IF(Dades!B414="DESPESA PERSONAL","Camp obligatori","")),
IF(LEN(Dades!F414)&gt;255,"Longitud superada",Dades!F414))</f>
        <v/>
      </c>
      <c r="G414" t="str">
        <f>IF(Dades!G414&lt;&gt;"",Dades!G414,
IF(Dades!A414="","","Camp obligatori"))</f>
        <v/>
      </c>
      <c r="H414" t="str">
        <f>IF(Dades!H414="",IF(Dades!A414="","","Camp obligatori"),
IF(LEN(Dades!H414)&gt;255,"Longitud superada",Dades!H414))</f>
        <v/>
      </c>
      <c r="I414" s="7" t="str">
        <f>IFERROR(IF(Dades!I414&lt;&gt;"",
IF(TYPE(Dades!I414)=1,Dades!I414,"Format incorrecte"),
IF(Dades!A414="","","Camp obligatori")),"Valor incorrecte")</f>
        <v/>
      </c>
      <c r="J414" s="7" t="str">
        <f>IFERROR(IF(Dades!J414&lt;&gt;"",
       IF(TYPE(Dades!J414)=1,IF(Dades!I414&lt;Dades!J414,"Import incorrecte",Dades!J414),"Format incorrecte"),
IF(Dades!A414="","","")),"Valor incorrecte")</f>
        <v/>
      </c>
      <c r="K414" s="7" t="str">
        <f>IFERROR(IF(Dades!K414&lt;&gt;"",
IF(TYPE(Dades!K414)=1,Dades!K414,"Format incorrecte"),
IF(Dades!A414="","","Camp obligatori")),"Valor incorrecte")</f>
        <v/>
      </c>
      <c r="L414" s="7" t="str">
        <f>IFERROR(IF(Dades!L414&lt;&gt;"",
       IF(TYPE(Dades!L414)=1,IF(Dades!K414&lt;Dades!L414,"Import incorrecte",Dades!L414),"Format incorrecte"),
IF(Dades!A414="","","Camp obligatori")),"Valor incorrecte")</f>
        <v/>
      </c>
      <c r="M414" s="7" t="str">
        <f>IFERROR(IF(Dades!M414&lt;&gt;"",
IF(TYPE(Dades!M414)=1,Dades!M414,"Format incorrecte"),
IF(Dades!A414="","","")),"Valor incorrecte")</f>
        <v/>
      </c>
      <c r="N414" t="str">
        <f>IF(Dades!N414="","",
IF(LEN(Dades!N414)&gt;255,"Longitud superada",Dades!N414))</f>
        <v/>
      </c>
      <c r="O414" t="str">
        <f>IF(Dades!O414="","",
IF(LEN(Dades!O414)&gt;1000,"Longitud superada",Dades!O414))</f>
        <v/>
      </c>
      <c r="P414" t="str">
        <f>IF(OR(Dades!P414&lt;&gt;"",Dades!Q414&lt;&gt;"",Dades!R414&lt;&gt;"",Dades!S414&lt;&gt;"",Dades!T414&lt;&gt;"",Dades!U414&lt;&gt;"",Dades!V414&lt;&gt;""),"Buidar col P i endavant","")</f>
        <v/>
      </c>
      <c r="Q414" t="str">
        <f>IF(Dades!B414="DESPESA PERSONAL",
IFERROR(IF(
       AND(
         LEN(Dades!C414)=8,
         AND(ISNUMBER(VALUE(LEFT(Dades!C414,2))),VALUE(LEFT(Dades!C414,2))&gt;=1,VALUE(LEFT(Dades!C414,2))&lt;13),
         OR(MID(Dades!C414,3,1)="N",MID(Dades!C414,3,1)="E"),
         MID(Dades!C414,4,1)="/",
         AND(ISNUMBER(VALUE(RIGHT(Dades!C414,4))),VALUE(RIGHT(Dades!C414,4))&gt;=2000,VALUE(RIGHT(Dades!C414,4))&lt;2100)
       )
=FALSE,"Valor incorrecte",""),"Valor incorrecte"),"")</f>
        <v/>
      </c>
    </row>
    <row r="415" spans="1:17" x14ac:dyDescent="0.3">
      <c r="A415" t="str">
        <f>IF(Dades!A415&lt;&gt;"",IF(AND(Dades!A414="",Dades!B414="",Dades!C414="",Dades!D414="",Dades!E414="",Dades!F414="",Dades!G414="",Dades!H414="",Dades!I414="",Dades!J414="",Dades!K414="",Dades!L414="",Dades!M414="",Dades!N414="",Dades!O414=""),
"No es carregarà",
    IF(OR(Dades!A415="DIRECTA",Dades!A415="INDIRECTA"),Dades!A415,"Valor incorrecte")),
IF(Dades!B415="","","Camp obligatori"))</f>
        <v/>
      </c>
      <c r="B415" t="str">
        <f>IF(Dades!B415&lt;&gt;"",
IF(OR(Dades!B415="SERVEI PROFESSIONAL",
           Dades!B415="DESPESA PERSONAL",
           Dades!B415="ASSEGURANÇA",
           Dades!B415="DIETA",
           Dades!B415="AMORTITZACIO",
           Dades!B415="SUBMINISTRAMENT",
           Dades!B415="SERVEI GENERAL",
           Dades!B415="ALTRES"),
Dades!B415,"Valor incorrecte"),
IF(Dades!A415="","","Camp obligatori"))</f>
        <v/>
      </c>
      <c r="C415" s="6" t="str">
        <f>IF(Dades!C415&lt;&gt;"",
       IF(Dades!B415="DESPESA PERSONAL",
             IF(Q415="",Dades!C415,"Valor incorrecte"),
             Dades!C415),
IF(AND(Dades!B415&lt;&gt;"DIETA",Dades!B415&lt;&gt;"ALTRES"),
     IF(Dades!A415="", "", "Camp obligatori"),
      ""))</f>
        <v/>
      </c>
      <c r="D415" s="2" t="str">
        <f ca="1">IFERROR(IF(Dades!D415&lt;&gt;"",
       IF(OR(CELL("formato",Dades!D415)="D1",CELL("formato",Dades!D415)="D4"),Dades!D415+0,"Format incorrecte"),
      IF(Dades!A415="","","Camp obligatori")),"Valor incorrecte")</f>
        <v/>
      </c>
      <c r="E415" s="2" t="str">
        <f ca="1">IFERROR(IF(Dades!E415&lt;&gt;"",
       IF(OR(CELL("formato",Dades!E415)="D1",CELL("formato",Dades!E415)="D4"),Dades!E415+0,"Format incorrecte"),
      IF(Dades!A415="","","Camp obligatori")),"Valor incorrecte")</f>
        <v/>
      </c>
      <c r="F415" t="str">
        <f>IF(Dades!F415="",IF(Dades!A415="","",IF(Dades!B415="DESPESA PERSONAL","Camp obligatori","")),
IF(LEN(Dades!F415)&gt;255,"Longitud superada",Dades!F415))</f>
        <v/>
      </c>
      <c r="G415" t="str">
        <f>IF(Dades!G415&lt;&gt;"",Dades!G415,
IF(Dades!A415="","","Camp obligatori"))</f>
        <v/>
      </c>
      <c r="H415" t="str">
        <f>IF(Dades!H415="",IF(Dades!A415="","","Camp obligatori"),
IF(LEN(Dades!H415)&gt;255,"Longitud superada",Dades!H415))</f>
        <v/>
      </c>
      <c r="I415" s="7" t="str">
        <f>IFERROR(IF(Dades!I415&lt;&gt;"",
IF(TYPE(Dades!I415)=1,Dades!I415,"Format incorrecte"),
IF(Dades!A415="","","Camp obligatori")),"Valor incorrecte")</f>
        <v/>
      </c>
      <c r="J415" s="7" t="str">
        <f>IFERROR(IF(Dades!J415&lt;&gt;"",
       IF(TYPE(Dades!J415)=1,IF(Dades!I415&lt;Dades!J415,"Import incorrecte",Dades!J415),"Format incorrecte"),
IF(Dades!A415="","","")),"Valor incorrecte")</f>
        <v/>
      </c>
      <c r="K415" s="7" t="str">
        <f>IFERROR(IF(Dades!K415&lt;&gt;"",
IF(TYPE(Dades!K415)=1,Dades!K415,"Format incorrecte"),
IF(Dades!A415="","","Camp obligatori")),"Valor incorrecte")</f>
        <v/>
      </c>
      <c r="L415" s="7" t="str">
        <f>IFERROR(IF(Dades!L415&lt;&gt;"",
       IF(TYPE(Dades!L415)=1,IF(Dades!K415&lt;Dades!L415,"Import incorrecte",Dades!L415),"Format incorrecte"),
IF(Dades!A415="","","Camp obligatori")),"Valor incorrecte")</f>
        <v/>
      </c>
      <c r="M415" s="7" t="str">
        <f>IFERROR(IF(Dades!M415&lt;&gt;"",
IF(TYPE(Dades!M415)=1,Dades!M415,"Format incorrecte"),
IF(Dades!A415="","","")),"Valor incorrecte")</f>
        <v/>
      </c>
      <c r="N415" t="str">
        <f>IF(Dades!N415="","",
IF(LEN(Dades!N415)&gt;255,"Longitud superada",Dades!N415))</f>
        <v/>
      </c>
      <c r="O415" t="str">
        <f>IF(Dades!O415="","",
IF(LEN(Dades!O415)&gt;1000,"Longitud superada",Dades!O415))</f>
        <v/>
      </c>
      <c r="P415" t="str">
        <f>IF(OR(Dades!P415&lt;&gt;"",Dades!Q415&lt;&gt;"",Dades!R415&lt;&gt;"",Dades!S415&lt;&gt;"",Dades!T415&lt;&gt;"",Dades!U415&lt;&gt;"",Dades!V415&lt;&gt;""),"Buidar col P i endavant","")</f>
        <v/>
      </c>
      <c r="Q415" t="str">
        <f>IF(Dades!B415="DESPESA PERSONAL",
IFERROR(IF(
       AND(
         LEN(Dades!C415)=8,
         AND(ISNUMBER(VALUE(LEFT(Dades!C415,2))),VALUE(LEFT(Dades!C415,2))&gt;=1,VALUE(LEFT(Dades!C415,2))&lt;13),
         OR(MID(Dades!C415,3,1)="N",MID(Dades!C415,3,1)="E"),
         MID(Dades!C415,4,1)="/",
         AND(ISNUMBER(VALUE(RIGHT(Dades!C415,4))),VALUE(RIGHT(Dades!C415,4))&gt;=2000,VALUE(RIGHT(Dades!C415,4))&lt;2100)
       )
=FALSE,"Valor incorrecte",""),"Valor incorrecte"),"")</f>
        <v/>
      </c>
    </row>
    <row r="416" spans="1:17" x14ac:dyDescent="0.3">
      <c r="A416" t="str">
        <f>IF(Dades!A416&lt;&gt;"",IF(AND(Dades!A415="",Dades!B415="",Dades!C415="",Dades!D415="",Dades!E415="",Dades!F415="",Dades!G415="",Dades!H415="",Dades!I415="",Dades!J415="",Dades!K415="",Dades!L415="",Dades!M415="",Dades!N415="",Dades!O415=""),
"No es carregarà",
    IF(OR(Dades!A416="DIRECTA",Dades!A416="INDIRECTA"),Dades!A416,"Valor incorrecte")),
IF(Dades!B416="","","Camp obligatori"))</f>
        <v/>
      </c>
      <c r="B416" t="str">
        <f>IF(Dades!B416&lt;&gt;"",
IF(OR(Dades!B416="SERVEI PROFESSIONAL",
           Dades!B416="DESPESA PERSONAL",
           Dades!B416="ASSEGURANÇA",
           Dades!B416="DIETA",
           Dades!B416="AMORTITZACIO",
           Dades!B416="SUBMINISTRAMENT",
           Dades!B416="SERVEI GENERAL",
           Dades!B416="ALTRES"),
Dades!B416,"Valor incorrecte"),
IF(Dades!A416="","","Camp obligatori"))</f>
        <v/>
      </c>
      <c r="C416" s="6" t="str">
        <f>IF(Dades!C416&lt;&gt;"",
       IF(Dades!B416="DESPESA PERSONAL",
             IF(Q416="",Dades!C416,"Valor incorrecte"),
             Dades!C416),
IF(AND(Dades!B416&lt;&gt;"DIETA",Dades!B416&lt;&gt;"ALTRES"),
     IF(Dades!A416="", "", "Camp obligatori"),
      ""))</f>
        <v/>
      </c>
      <c r="D416" s="2" t="str">
        <f ca="1">IFERROR(IF(Dades!D416&lt;&gt;"",
       IF(OR(CELL("formato",Dades!D416)="D1",CELL("formato",Dades!D416)="D4"),Dades!D416+0,"Format incorrecte"),
      IF(Dades!A416="","","Camp obligatori")),"Valor incorrecte")</f>
        <v/>
      </c>
      <c r="E416" s="2" t="str">
        <f ca="1">IFERROR(IF(Dades!E416&lt;&gt;"",
       IF(OR(CELL("formato",Dades!E416)="D1",CELL("formato",Dades!E416)="D4"),Dades!E416+0,"Format incorrecte"),
      IF(Dades!A416="","","Camp obligatori")),"Valor incorrecte")</f>
        <v/>
      </c>
      <c r="F416" t="str">
        <f>IF(Dades!F416="",IF(Dades!A416="","",IF(Dades!B416="DESPESA PERSONAL","Camp obligatori","")),
IF(LEN(Dades!F416)&gt;255,"Longitud superada",Dades!F416))</f>
        <v/>
      </c>
      <c r="G416" t="str">
        <f>IF(Dades!G416&lt;&gt;"",Dades!G416,
IF(Dades!A416="","","Camp obligatori"))</f>
        <v/>
      </c>
      <c r="H416" t="str">
        <f>IF(Dades!H416="",IF(Dades!A416="","","Camp obligatori"),
IF(LEN(Dades!H416)&gt;255,"Longitud superada",Dades!H416))</f>
        <v/>
      </c>
      <c r="I416" s="7" t="str">
        <f>IFERROR(IF(Dades!I416&lt;&gt;"",
IF(TYPE(Dades!I416)=1,Dades!I416,"Format incorrecte"),
IF(Dades!A416="","","Camp obligatori")),"Valor incorrecte")</f>
        <v/>
      </c>
      <c r="J416" s="7" t="str">
        <f>IFERROR(IF(Dades!J416&lt;&gt;"",
       IF(TYPE(Dades!J416)=1,IF(Dades!I416&lt;Dades!J416,"Import incorrecte",Dades!J416),"Format incorrecte"),
IF(Dades!A416="","","")),"Valor incorrecte")</f>
        <v/>
      </c>
      <c r="K416" s="7" t="str">
        <f>IFERROR(IF(Dades!K416&lt;&gt;"",
IF(TYPE(Dades!K416)=1,Dades!K416,"Format incorrecte"),
IF(Dades!A416="","","Camp obligatori")),"Valor incorrecte")</f>
        <v/>
      </c>
      <c r="L416" s="7" t="str">
        <f>IFERROR(IF(Dades!L416&lt;&gt;"",
       IF(TYPE(Dades!L416)=1,IF(Dades!K416&lt;Dades!L416,"Import incorrecte",Dades!L416),"Format incorrecte"),
IF(Dades!A416="","","Camp obligatori")),"Valor incorrecte")</f>
        <v/>
      </c>
      <c r="M416" s="7" t="str">
        <f>IFERROR(IF(Dades!M416&lt;&gt;"",
IF(TYPE(Dades!M416)=1,Dades!M416,"Format incorrecte"),
IF(Dades!A416="","","")),"Valor incorrecte")</f>
        <v/>
      </c>
      <c r="N416" t="str">
        <f>IF(Dades!N416="","",
IF(LEN(Dades!N416)&gt;255,"Longitud superada",Dades!N416))</f>
        <v/>
      </c>
      <c r="O416" t="str">
        <f>IF(Dades!O416="","",
IF(LEN(Dades!O416)&gt;1000,"Longitud superada",Dades!O416))</f>
        <v/>
      </c>
      <c r="P416" t="str">
        <f>IF(OR(Dades!P416&lt;&gt;"",Dades!Q416&lt;&gt;"",Dades!R416&lt;&gt;"",Dades!S416&lt;&gt;"",Dades!T416&lt;&gt;"",Dades!U416&lt;&gt;"",Dades!V416&lt;&gt;""),"Buidar col P i endavant","")</f>
        <v/>
      </c>
      <c r="Q416" t="str">
        <f>IF(Dades!B416="DESPESA PERSONAL",
IFERROR(IF(
       AND(
         LEN(Dades!C416)=8,
         AND(ISNUMBER(VALUE(LEFT(Dades!C416,2))),VALUE(LEFT(Dades!C416,2))&gt;=1,VALUE(LEFT(Dades!C416,2))&lt;13),
         OR(MID(Dades!C416,3,1)="N",MID(Dades!C416,3,1)="E"),
         MID(Dades!C416,4,1)="/",
         AND(ISNUMBER(VALUE(RIGHT(Dades!C416,4))),VALUE(RIGHT(Dades!C416,4))&gt;=2000,VALUE(RIGHT(Dades!C416,4))&lt;2100)
       )
=FALSE,"Valor incorrecte",""),"Valor incorrecte"),"")</f>
        <v/>
      </c>
    </row>
    <row r="417" spans="1:17" x14ac:dyDescent="0.3">
      <c r="A417" t="str">
        <f>IF(Dades!A417&lt;&gt;"",IF(AND(Dades!A416="",Dades!B416="",Dades!C416="",Dades!D416="",Dades!E416="",Dades!F416="",Dades!G416="",Dades!H416="",Dades!I416="",Dades!J416="",Dades!K416="",Dades!L416="",Dades!M416="",Dades!N416="",Dades!O416=""),
"No es carregarà",
    IF(OR(Dades!A417="DIRECTA",Dades!A417="INDIRECTA"),Dades!A417,"Valor incorrecte")),
IF(Dades!B417="","","Camp obligatori"))</f>
        <v/>
      </c>
      <c r="B417" t="str">
        <f>IF(Dades!B417&lt;&gt;"",
IF(OR(Dades!B417="SERVEI PROFESSIONAL",
           Dades!B417="DESPESA PERSONAL",
           Dades!B417="ASSEGURANÇA",
           Dades!B417="DIETA",
           Dades!B417="AMORTITZACIO",
           Dades!B417="SUBMINISTRAMENT",
           Dades!B417="SERVEI GENERAL",
           Dades!B417="ALTRES"),
Dades!B417,"Valor incorrecte"),
IF(Dades!A417="","","Camp obligatori"))</f>
        <v/>
      </c>
      <c r="C417" s="6" t="str">
        <f>IF(Dades!C417&lt;&gt;"",
       IF(Dades!B417="DESPESA PERSONAL",
             IF(Q417="",Dades!C417,"Valor incorrecte"),
             Dades!C417),
IF(AND(Dades!B417&lt;&gt;"DIETA",Dades!B417&lt;&gt;"ALTRES"),
     IF(Dades!A417="", "", "Camp obligatori"),
      ""))</f>
        <v/>
      </c>
      <c r="D417" s="2" t="str">
        <f ca="1">IFERROR(IF(Dades!D417&lt;&gt;"",
       IF(OR(CELL("formato",Dades!D417)="D1",CELL("formato",Dades!D417)="D4"),Dades!D417+0,"Format incorrecte"),
      IF(Dades!A417="","","Camp obligatori")),"Valor incorrecte")</f>
        <v/>
      </c>
      <c r="E417" s="2" t="str">
        <f ca="1">IFERROR(IF(Dades!E417&lt;&gt;"",
       IF(OR(CELL("formato",Dades!E417)="D1",CELL("formato",Dades!E417)="D4"),Dades!E417+0,"Format incorrecte"),
      IF(Dades!A417="","","Camp obligatori")),"Valor incorrecte")</f>
        <v/>
      </c>
      <c r="F417" t="str">
        <f>IF(Dades!F417="",IF(Dades!A417="","",IF(Dades!B417="DESPESA PERSONAL","Camp obligatori","")),
IF(LEN(Dades!F417)&gt;255,"Longitud superada",Dades!F417))</f>
        <v/>
      </c>
      <c r="G417" t="str">
        <f>IF(Dades!G417&lt;&gt;"",Dades!G417,
IF(Dades!A417="","","Camp obligatori"))</f>
        <v/>
      </c>
      <c r="H417" t="str">
        <f>IF(Dades!H417="",IF(Dades!A417="","","Camp obligatori"),
IF(LEN(Dades!H417)&gt;255,"Longitud superada",Dades!H417))</f>
        <v/>
      </c>
      <c r="I417" s="7" t="str">
        <f>IFERROR(IF(Dades!I417&lt;&gt;"",
IF(TYPE(Dades!I417)=1,Dades!I417,"Format incorrecte"),
IF(Dades!A417="","","Camp obligatori")),"Valor incorrecte")</f>
        <v/>
      </c>
      <c r="J417" s="7" t="str">
        <f>IFERROR(IF(Dades!J417&lt;&gt;"",
       IF(TYPE(Dades!J417)=1,IF(Dades!I417&lt;Dades!J417,"Import incorrecte",Dades!J417),"Format incorrecte"),
IF(Dades!A417="","","")),"Valor incorrecte")</f>
        <v/>
      </c>
      <c r="K417" s="7" t="str">
        <f>IFERROR(IF(Dades!K417&lt;&gt;"",
IF(TYPE(Dades!K417)=1,Dades!K417,"Format incorrecte"),
IF(Dades!A417="","","Camp obligatori")),"Valor incorrecte")</f>
        <v/>
      </c>
      <c r="L417" s="7" t="str">
        <f>IFERROR(IF(Dades!L417&lt;&gt;"",
       IF(TYPE(Dades!L417)=1,IF(Dades!K417&lt;Dades!L417,"Import incorrecte",Dades!L417),"Format incorrecte"),
IF(Dades!A417="","","Camp obligatori")),"Valor incorrecte")</f>
        <v/>
      </c>
      <c r="M417" s="7" t="str">
        <f>IFERROR(IF(Dades!M417&lt;&gt;"",
IF(TYPE(Dades!M417)=1,Dades!M417,"Format incorrecte"),
IF(Dades!A417="","","")),"Valor incorrecte")</f>
        <v/>
      </c>
      <c r="N417" t="str">
        <f>IF(Dades!N417="","",
IF(LEN(Dades!N417)&gt;255,"Longitud superada",Dades!N417))</f>
        <v/>
      </c>
      <c r="O417" t="str">
        <f>IF(Dades!O417="","",
IF(LEN(Dades!O417)&gt;1000,"Longitud superada",Dades!O417))</f>
        <v/>
      </c>
      <c r="P417" t="str">
        <f>IF(OR(Dades!P417&lt;&gt;"",Dades!Q417&lt;&gt;"",Dades!R417&lt;&gt;"",Dades!S417&lt;&gt;"",Dades!T417&lt;&gt;"",Dades!U417&lt;&gt;"",Dades!V417&lt;&gt;""),"Buidar col P i endavant","")</f>
        <v/>
      </c>
      <c r="Q417" t="str">
        <f>IF(Dades!B417="DESPESA PERSONAL",
IFERROR(IF(
       AND(
         LEN(Dades!C417)=8,
         AND(ISNUMBER(VALUE(LEFT(Dades!C417,2))),VALUE(LEFT(Dades!C417,2))&gt;=1,VALUE(LEFT(Dades!C417,2))&lt;13),
         OR(MID(Dades!C417,3,1)="N",MID(Dades!C417,3,1)="E"),
         MID(Dades!C417,4,1)="/",
         AND(ISNUMBER(VALUE(RIGHT(Dades!C417,4))),VALUE(RIGHT(Dades!C417,4))&gt;=2000,VALUE(RIGHT(Dades!C417,4))&lt;2100)
       )
=FALSE,"Valor incorrecte",""),"Valor incorrecte"),"")</f>
        <v/>
      </c>
    </row>
    <row r="418" spans="1:17" x14ac:dyDescent="0.3">
      <c r="A418" t="str">
        <f>IF(Dades!A418&lt;&gt;"",IF(AND(Dades!A417="",Dades!B417="",Dades!C417="",Dades!D417="",Dades!E417="",Dades!F417="",Dades!G417="",Dades!H417="",Dades!I417="",Dades!J417="",Dades!K417="",Dades!L417="",Dades!M417="",Dades!N417="",Dades!O417=""),
"No es carregarà",
    IF(OR(Dades!A418="DIRECTA",Dades!A418="INDIRECTA"),Dades!A418,"Valor incorrecte")),
IF(Dades!B418="","","Camp obligatori"))</f>
        <v/>
      </c>
      <c r="B418" t="str">
        <f>IF(Dades!B418&lt;&gt;"",
IF(OR(Dades!B418="SERVEI PROFESSIONAL",
           Dades!B418="DESPESA PERSONAL",
           Dades!B418="ASSEGURANÇA",
           Dades!B418="DIETA",
           Dades!B418="AMORTITZACIO",
           Dades!B418="SUBMINISTRAMENT",
           Dades!B418="SERVEI GENERAL",
           Dades!B418="ALTRES"),
Dades!B418,"Valor incorrecte"),
IF(Dades!A418="","","Camp obligatori"))</f>
        <v/>
      </c>
      <c r="C418" s="6" t="str">
        <f>IF(Dades!C418&lt;&gt;"",
       IF(Dades!B418="DESPESA PERSONAL",
             IF(Q418="",Dades!C418,"Valor incorrecte"),
             Dades!C418),
IF(AND(Dades!B418&lt;&gt;"DIETA",Dades!B418&lt;&gt;"ALTRES"),
     IF(Dades!A418="", "", "Camp obligatori"),
      ""))</f>
        <v/>
      </c>
      <c r="D418" s="2" t="str">
        <f ca="1">IFERROR(IF(Dades!D418&lt;&gt;"",
       IF(OR(CELL("formato",Dades!D418)="D1",CELL("formato",Dades!D418)="D4"),Dades!D418+0,"Format incorrecte"),
      IF(Dades!A418="","","Camp obligatori")),"Valor incorrecte")</f>
        <v/>
      </c>
      <c r="E418" s="2" t="str">
        <f ca="1">IFERROR(IF(Dades!E418&lt;&gt;"",
       IF(OR(CELL("formato",Dades!E418)="D1",CELL("formato",Dades!E418)="D4"),Dades!E418+0,"Format incorrecte"),
      IF(Dades!A418="","","Camp obligatori")),"Valor incorrecte")</f>
        <v/>
      </c>
      <c r="F418" t="str">
        <f>IF(Dades!F418="",IF(Dades!A418="","",IF(Dades!B418="DESPESA PERSONAL","Camp obligatori","")),
IF(LEN(Dades!F418)&gt;255,"Longitud superada",Dades!F418))</f>
        <v/>
      </c>
      <c r="G418" t="str">
        <f>IF(Dades!G418&lt;&gt;"",Dades!G418,
IF(Dades!A418="","","Camp obligatori"))</f>
        <v/>
      </c>
      <c r="H418" t="str">
        <f>IF(Dades!H418="",IF(Dades!A418="","","Camp obligatori"),
IF(LEN(Dades!H418)&gt;255,"Longitud superada",Dades!H418))</f>
        <v/>
      </c>
      <c r="I418" s="7" t="str">
        <f>IFERROR(IF(Dades!I418&lt;&gt;"",
IF(TYPE(Dades!I418)=1,Dades!I418,"Format incorrecte"),
IF(Dades!A418="","","Camp obligatori")),"Valor incorrecte")</f>
        <v/>
      </c>
      <c r="J418" s="7" t="str">
        <f>IFERROR(IF(Dades!J418&lt;&gt;"",
       IF(TYPE(Dades!J418)=1,IF(Dades!I418&lt;Dades!J418,"Import incorrecte",Dades!J418),"Format incorrecte"),
IF(Dades!A418="","","")),"Valor incorrecte")</f>
        <v/>
      </c>
      <c r="K418" s="7" t="str">
        <f>IFERROR(IF(Dades!K418&lt;&gt;"",
IF(TYPE(Dades!K418)=1,Dades!K418,"Format incorrecte"),
IF(Dades!A418="","","Camp obligatori")),"Valor incorrecte")</f>
        <v/>
      </c>
      <c r="L418" s="7" t="str">
        <f>IFERROR(IF(Dades!L418&lt;&gt;"",
       IF(TYPE(Dades!L418)=1,IF(Dades!K418&lt;Dades!L418,"Import incorrecte",Dades!L418),"Format incorrecte"),
IF(Dades!A418="","","Camp obligatori")),"Valor incorrecte")</f>
        <v/>
      </c>
      <c r="M418" s="7" t="str">
        <f>IFERROR(IF(Dades!M418&lt;&gt;"",
IF(TYPE(Dades!M418)=1,Dades!M418,"Format incorrecte"),
IF(Dades!A418="","","")),"Valor incorrecte")</f>
        <v/>
      </c>
      <c r="N418" t="str">
        <f>IF(Dades!N418="","",
IF(LEN(Dades!N418)&gt;255,"Longitud superada",Dades!N418))</f>
        <v/>
      </c>
      <c r="O418" t="str">
        <f>IF(Dades!O418="","",
IF(LEN(Dades!O418)&gt;1000,"Longitud superada",Dades!O418))</f>
        <v/>
      </c>
      <c r="P418" t="str">
        <f>IF(OR(Dades!P418&lt;&gt;"",Dades!Q418&lt;&gt;"",Dades!R418&lt;&gt;"",Dades!S418&lt;&gt;"",Dades!T418&lt;&gt;"",Dades!U418&lt;&gt;"",Dades!V418&lt;&gt;""),"Buidar col P i endavant","")</f>
        <v/>
      </c>
      <c r="Q418" t="str">
        <f>IF(Dades!B418="DESPESA PERSONAL",
IFERROR(IF(
       AND(
         LEN(Dades!C418)=8,
         AND(ISNUMBER(VALUE(LEFT(Dades!C418,2))),VALUE(LEFT(Dades!C418,2))&gt;=1,VALUE(LEFT(Dades!C418,2))&lt;13),
         OR(MID(Dades!C418,3,1)="N",MID(Dades!C418,3,1)="E"),
         MID(Dades!C418,4,1)="/",
         AND(ISNUMBER(VALUE(RIGHT(Dades!C418,4))),VALUE(RIGHT(Dades!C418,4))&gt;=2000,VALUE(RIGHT(Dades!C418,4))&lt;2100)
       )
=FALSE,"Valor incorrecte",""),"Valor incorrecte"),"")</f>
        <v/>
      </c>
    </row>
    <row r="419" spans="1:17" x14ac:dyDescent="0.3">
      <c r="A419" t="str">
        <f>IF(Dades!A419&lt;&gt;"",IF(AND(Dades!A418="",Dades!B418="",Dades!C418="",Dades!D418="",Dades!E418="",Dades!F418="",Dades!G418="",Dades!H418="",Dades!I418="",Dades!J418="",Dades!K418="",Dades!L418="",Dades!M418="",Dades!N418="",Dades!O418=""),
"No es carregarà",
    IF(OR(Dades!A419="DIRECTA",Dades!A419="INDIRECTA"),Dades!A419,"Valor incorrecte")),
IF(Dades!B419="","","Camp obligatori"))</f>
        <v/>
      </c>
      <c r="B419" t="str">
        <f>IF(Dades!B419&lt;&gt;"",
IF(OR(Dades!B419="SERVEI PROFESSIONAL",
           Dades!B419="DESPESA PERSONAL",
           Dades!B419="ASSEGURANÇA",
           Dades!B419="DIETA",
           Dades!B419="AMORTITZACIO",
           Dades!B419="SUBMINISTRAMENT",
           Dades!B419="SERVEI GENERAL",
           Dades!B419="ALTRES"),
Dades!B419,"Valor incorrecte"),
IF(Dades!A419="","","Camp obligatori"))</f>
        <v/>
      </c>
      <c r="C419" s="6" t="str">
        <f>IF(Dades!C419&lt;&gt;"",
       IF(Dades!B419="DESPESA PERSONAL",
             IF(Q419="",Dades!C419,"Valor incorrecte"),
             Dades!C419),
IF(AND(Dades!B419&lt;&gt;"DIETA",Dades!B419&lt;&gt;"ALTRES"),
     IF(Dades!A419="", "", "Camp obligatori"),
      ""))</f>
        <v/>
      </c>
      <c r="D419" s="2" t="str">
        <f ca="1">IFERROR(IF(Dades!D419&lt;&gt;"",
       IF(OR(CELL("formato",Dades!D419)="D1",CELL("formato",Dades!D419)="D4"),Dades!D419+0,"Format incorrecte"),
      IF(Dades!A419="","","Camp obligatori")),"Valor incorrecte")</f>
        <v/>
      </c>
      <c r="E419" s="2" t="str">
        <f ca="1">IFERROR(IF(Dades!E419&lt;&gt;"",
       IF(OR(CELL("formato",Dades!E419)="D1",CELL("formato",Dades!E419)="D4"),Dades!E419+0,"Format incorrecte"),
      IF(Dades!A419="","","Camp obligatori")),"Valor incorrecte")</f>
        <v/>
      </c>
      <c r="F419" t="str">
        <f>IF(Dades!F419="",IF(Dades!A419="","",IF(Dades!B419="DESPESA PERSONAL","Camp obligatori","")),
IF(LEN(Dades!F419)&gt;255,"Longitud superada",Dades!F419))</f>
        <v/>
      </c>
      <c r="G419" t="str">
        <f>IF(Dades!G419&lt;&gt;"",Dades!G419,
IF(Dades!A419="","","Camp obligatori"))</f>
        <v/>
      </c>
      <c r="H419" t="str">
        <f>IF(Dades!H419="",IF(Dades!A419="","","Camp obligatori"),
IF(LEN(Dades!H419)&gt;255,"Longitud superada",Dades!H419))</f>
        <v/>
      </c>
      <c r="I419" s="7" t="str">
        <f>IFERROR(IF(Dades!I419&lt;&gt;"",
IF(TYPE(Dades!I419)=1,Dades!I419,"Format incorrecte"),
IF(Dades!A419="","","Camp obligatori")),"Valor incorrecte")</f>
        <v/>
      </c>
      <c r="J419" s="7" t="str">
        <f>IFERROR(IF(Dades!J419&lt;&gt;"",
       IF(TYPE(Dades!J419)=1,IF(Dades!I419&lt;Dades!J419,"Import incorrecte",Dades!J419),"Format incorrecte"),
IF(Dades!A419="","","")),"Valor incorrecte")</f>
        <v/>
      </c>
      <c r="K419" s="7" t="str">
        <f>IFERROR(IF(Dades!K419&lt;&gt;"",
IF(TYPE(Dades!K419)=1,Dades!K419,"Format incorrecte"),
IF(Dades!A419="","","Camp obligatori")),"Valor incorrecte")</f>
        <v/>
      </c>
      <c r="L419" s="7" t="str">
        <f>IFERROR(IF(Dades!L419&lt;&gt;"",
       IF(TYPE(Dades!L419)=1,IF(Dades!K419&lt;Dades!L419,"Import incorrecte",Dades!L419),"Format incorrecte"),
IF(Dades!A419="","","Camp obligatori")),"Valor incorrecte")</f>
        <v/>
      </c>
      <c r="M419" s="7" t="str">
        <f>IFERROR(IF(Dades!M419&lt;&gt;"",
IF(TYPE(Dades!M419)=1,Dades!M419,"Format incorrecte"),
IF(Dades!A419="","","")),"Valor incorrecte")</f>
        <v/>
      </c>
      <c r="N419" t="str">
        <f>IF(Dades!N419="","",
IF(LEN(Dades!N419)&gt;255,"Longitud superada",Dades!N419))</f>
        <v/>
      </c>
      <c r="O419" t="str">
        <f>IF(Dades!O419="","",
IF(LEN(Dades!O419)&gt;1000,"Longitud superada",Dades!O419))</f>
        <v/>
      </c>
      <c r="P419" t="str">
        <f>IF(OR(Dades!P419&lt;&gt;"",Dades!Q419&lt;&gt;"",Dades!R419&lt;&gt;"",Dades!S419&lt;&gt;"",Dades!T419&lt;&gt;"",Dades!U419&lt;&gt;"",Dades!V419&lt;&gt;""),"Buidar col P i endavant","")</f>
        <v/>
      </c>
      <c r="Q419" t="str">
        <f>IF(Dades!B419="DESPESA PERSONAL",
IFERROR(IF(
       AND(
         LEN(Dades!C419)=8,
         AND(ISNUMBER(VALUE(LEFT(Dades!C419,2))),VALUE(LEFT(Dades!C419,2))&gt;=1,VALUE(LEFT(Dades!C419,2))&lt;13),
         OR(MID(Dades!C419,3,1)="N",MID(Dades!C419,3,1)="E"),
         MID(Dades!C419,4,1)="/",
         AND(ISNUMBER(VALUE(RIGHT(Dades!C419,4))),VALUE(RIGHT(Dades!C419,4))&gt;=2000,VALUE(RIGHT(Dades!C419,4))&lt;2100)
       )
=FALSE,"Valor incorrecte",""),"Valor incorrecte"),"")</f>
        <v/>
      </c>
    </row>
    <row r="420" spans="1:17" x14ac:dyDescent="0.3">
      <c r="A420" t="str">
        <f>IF(Dades!A420&lt;&gt;"",IF(AND(Dades!A419="",Dades!B419="",Dades!C419="",Dades!D419="",Dades!E419="",Dades!F419="",Dades!G419="",Dades!H419="",Dades!I419="",Dades!J419="",Dades!K419="",Dades!L419="",Dades!M419="",Dades!N419="",Dades!O419=""),
"No es carregarà",
    IF(OR(Dades!A420="DIRECTA",Dades!A420="INDIRECTA"),Dades!A420,"Valor incorrecte")),
IF(Dades!B420="","","Camp obligatori"))</f>
        <v/>
      </c>
      <c r="B420" t="str">
        <f>IF(Dades!B420&lt;&gt;"",
IF(OR(Dades!B420="SERVEI PROFESSIONAL",
           Dades!B420="DESPESA PERSONAL",
           Dades!B420="ASSEGURANÇA",
           Dades!B420="DIETA",
           Dades!B420="AMORTITZACIO",
           Dades!B420="SUBMINISTRAMENT",
           Dades!B420="SERVEI GENERAL",
           Dades!B420="ALTRES"),
Dades!B420,"Valor incorrecte"),
IF(Dades!A420="","","Camp obligatori"))</f>
        <v/>
      </c>
      <c r="C420" s="6" t="str">
        <f>IF(Dades!C420&lt;&gt;"",
       IF(Dades!B420="DESPESA PERSONAL",
             IF(Q420="",Dades!C420,"Valor incorrecte"),
             Dades!C420),
IF(AND(Dades!B420&lt;&gt;"DIETA",Dades!B420&lt;&gt;"ALTRES"),
     IF(Dades!A420="", "", "Camp obligatori"),
      ""))</f>
        <v/>
      </c>
      <c r="D420" s="2" t="str">
        <f ca="1">IFERROR(IF(Dades!D420&lt;&gt;"",
       IF(OR(CELL("formato",Dades!D420)="D1",CELL("formato",Dades!D420)="D4"),Dades!D420+0,"Format incorrecte"),
      IF(Dades!A420="","","Camp obligatori")),"Valor incorrecte")</f>
        <v/>
      </c>
      <c r="E420" s="2" t="str">
        <f ca="1">IFERROR(IF(Dades!E420&lt;&gt;"",
       IF(OR(CELL("formato",Dades!E420)="D1",CELL("formato",Dades!E420)="D4"),Dades!E420+0,"Format incorrecte"),
      IF(Dades!A420="","","Camp obligatori")),"Valor incorrecte")</f>
        <v/>
      </c>
      <c r="F420" t="str">
        <f>IF(Dades!F420="",IF(Dades!A420="","",IF(Dades!B420="DESPESA PERSONAL","Camp obligatori","")),
IF(LEN(Dades!F420)&gt;255,"Longitud superada",Dades!F420))</f>
        <v/>
      </c>
      <c r="G420" t="str">
        <f>IF(Dades!G420&lt;&gt;"",Dades!G420,
IF(Dades!A420="","","Camp obligatori"))</f>
        <v/>
      </c>
      <c r="H420" t="str">
        <f>IF(Dades!H420="",IF(Dades!A420="","","Camp obligatori"),
IF(LEN(Dades!H420)&gt;255,"Longitud superada",Dades!H420))</f>
        <v/>
      </c>
      <c r="I420" s="7" t="str">
        <f>IFERROR(IF(Dades!I420&lt;&gt;"",
IF(TYPE(Dades!I420)=1,Dades!I420,"Format incorrecte"),
IF(Dades!A420="","","Camp obligatori")),"Valor incorrecte")</f>
        <v/>
      </c>
      <c r="J420" s="7" t="str">
        <f>IFERROR(IF(Dades!J420&lt;&gt;"",
       IF(TYPE(Dades!J420)=1,IF(Dades!I420&lt;Dades!J420,"Import incorrecte",Dades!J420),"Format incorrecte"),
IF(Dades!A420="","","")),"Valor incorrecte")</f>
        <v/>
      </c>
      <c r="K420" s="7" t="str">
        <f>IFERROR(IF(Dades!K420&lt;&gt;"",
IF(TYPE(Dades!K420)=1,Dades!K420,"Format incorrecte"),
IF(Dades!A420="","","Camp obligatori")),"Valor incorrecte")</f>
        <v/>
      </c>
      <c r="L420" s="7" t="str">
        <f>IFERROR(IF(Dades!L420&lt;&gt;"",
       IF(TYPE(Dades!L420)=1,IF(Dades!K420&lt;Dades!L420,"Import incorrecte",Dades!L420),"Format incorrecte"),
IF(Dades!A420="","","Camp obligatori")),"Valor incorrecte")</f>
        <v/>
      </c>
      <c r="M420" s="7" t="str">
        <f>IFERROR(IF(Dades!M420&lt;&gt;"",
IF(TYPE(Dades!M420)=1,Dades!M420,"Format incorrecte"),
IF(Dades!A420="","","")),"Valor incorrecte")</f>
        <v/>
      </c>
      <c r="N420" t="str">
        <f>IF(Dades!N420="","",
IF(LEN(Dades!N420)&gt;255,"Longitud superada",Dades!N420))</f>
        <v/>
      </c>
      <c r="O420" t="str">
        <f>IF(Dades!O420="","",
IF(LEN(Dades!O420)&gt;1000,"Longitud superada",Dades!O420))</f>
        <v/>
      </c>
      <c r="P420" t="str">
        <f>IF(OR(Dades!P420&lt;&gt;"",Dades!Q420&lt;&gt;"",Dades!R420&lt;&gt;"",Dades!S420&lt;&gt;"",Dades!T420&lt;&gt;"",Dades!U420&lt;&gt;"",Dades!V420&lt;&gt;""),"Buidar col P i endavant","")</f>
        <v/>
      </c>
      <c r="Q420" t="str">
        <f>IF(Dades!B420="DESPESA PERSONAL",
IFERROR(IF(
       AND(
         LEN(Dades!C420)=8,
         AND(ISNUMBER(VALUE(LEFT(Dades!C420,2))),VALUE(LEFT(Dades!C420,2))&gt;=1,VALUE(LEFT(Dades!C420,2))&lt;13),
         OR(MID(Dades!C420,3,1)="N",MID(Dades!C420,3,1)="E"),
         MID(Dades!C420,4,1)="/",
         AND(ISNUMBER(VALUE(RIGHT(Dades!C420,4))),VALUE(RIGHT(Dades!C420,4))&gt;=2000,VALUE(RIGHT(Dades!C420,4))&lt;2100)
       )
=FALSE,"Valor incorrecte",""),"Valor incorrecte"),"")</f>
        <v/>
      </c>
    </row>
    <row r="421" spans="1:17" x14ac:dyDescent="0.3">
      <c r="A421" t="str">
        <f>IF(Dades!A421&lt;&gt;"",IF(AND(Dades!A420="",Dades!B420="",Dades!C420="",Dades!D420="",Dades!E420="",Dades!F420="",Dades!G420="",Dades!H420="",Dades!I420="",Dades!J420="",Dades!K420="",Dades!L420="",Dades!M420="",Dades!N420="",Dades!O420=""),
"No es carregarà",
    IF(OR(Dades!A421="DIRECTA",Dades!A421="INDIRECTA"),Dades!A421,"Valor incorrecte")),
IF(Dades!B421="","","Camp obligatori"))</f>
        <v/>
      </c>
      <c r="B421" t="str">
        <f>IF(Dades!B421&lt;&gt;"",
IF(OR(Dades!B421="SERVEI PROFESSIONAL",
           Dades!B421="DESPESA PERSONAL",
           Dades!B421="ASSEGURANÇA",
           Dades!B421="DIETA",
           Dades!B421="AMORTITZACIO",
           Dades!B421="SUBMINISTRAMENT",
           Dades!B421="SERVEI GENERAL",
           Dades!B421="ALTRES"),
Dades!B421,"Valor incorrecte"),
IF(Dades!A421="","","Camp obligatori"))</f>
        <v/>
      </c>
      <c r="C421" s="6" t="str">
        <f>IF(Dades!C421&lt;&gt;"",
       IF(Dades!B421="DESPESA PERSONAL",
             IF(Q421="",Dades!C421,"Valor incorrecte"),
             Dades!C421),
IF(AND(Dades!B421&lt;&gt;"DIETA",Dades!B421&lt;&gt;"ALTRES"),
     IF(Dades!A421="", "", "Camp obligatori"),
      ""))</f>
        <v/>
      </c>
      <c r="D421" s="2" t="str">
        <f ca="1">IFERROR(IF(Dades!D421&lt;&gt;"",
       IF(OR(CELL("formato",Dades!D421)="D1",CELL("formato",Dades!D421)="D4"),Dades!D421+0,"Format incorrecte"),
      IF(Dades!A421="","","Camp obligatori")),"Valor incorrecte")</f>
        <v/>
      </c>
      <c r="E421" s="2" t="str">
        <f ca="1">IFERROR(IF(Dades!E421&lt;&gt;"",
       IF(OR(CELL("formato",Dades!E421)="D1",CELL("formato",Dades!E421)="D4"),Dades!E421+0,"Format incorrecte"),
      IF(Dades!A421="","","Camp obligatori")),"Valor incorrecte")</f>
        <v/>
      </c>
      <c r="F421" t="str">
        <f>IF(Dades!F421="",IF(Dades!A421="","",IF(Dades!B421="DESPESA PERSONAL","Camp obligatori","")),
IF(LEN(Dades!F421)&gt;255,"Longitud superada",Dades!F421))</f>
        <v/>
      </c>
      <c r="G421" t="str">
        <f>IF(Dades!G421&lt;&gt;"",Dades!G421,
IF(Dades!A421="","","Camp obligatori"))</f>
        <v/>
      </c>
      <c r="H421" t="str">
        <f>IF(Dades!H421="",IF(Dades!A421="","","Camp obligatori"),
IF(LEN(Dades!H421)&gt;255,"Longitud superada",Dades!H421))</f>
        <v/>
      </c>
      <c r="I421" s="7" t="str">
        <f>IFERROR(IF(Dades!I421&lt;&gt;"",
IF(TYPE(Dades!I421)=1,Dades!I421,"Format incorrecte"),
IF(Dades!A421="","","Camp obligatori")),"Valor incorrecte")</f>
        <v/>
      </c>
      <c r="J421" s="7" t="str">
        <f>IFERROR(IF(Dades!J421&lt;&gt;"",
       IF(TYPE(Dades!J421)=1,IF(Dades!I421&lt;Dades!J421,"Import incorrecte",Dades!J421),"Format incorrecte"),
IF(Dades!A421="","","")),"Valor incorrecte")</f>
        <v/>
      </c>
      <c r="K421" s="7" t="str">
        <f>IFERROR(IF(Dades!K421&lt;&gt;"",
IF(TYPE(Dades!K421)=1,Dades!K421,"Format incorrecte"),
IF(Dades!A421="","","Camp obligatori")),"Valor incorrecte")</f>
        <v/>
      </c>
      <c r="L421" s="7" t="str">
        <f>IFERROR(IF(Dades!L421&lt;&gt;"",
       IF(TYPE(Dades!L421)=1,IF(Dades!K421&lt;Dades!L421,"Import incorrecte",Dades!L421),"Format incorrecte"),
IF(Dades!A421="","","Camp obligatori")),"Valor incorrecte")</f>
        <v/>
      </c>
      <c r="M421" s="7" t="str">
        <f>IFERROR(IF(Dades!M421&lt;&gt;"",
IF(TYPE(Dades!M421)=1,Dades!M421,"Format incorrecte"),
IF(Dades!A421="","","")),"Valor incorrecte")</f>
        <v/>
      </c>
      <c r="N421" t="str">
        <f>IF(Dades!N421="","",
IF(LEN(Dades!N421)&gt;255,"Longitud superada",Dades!N421))</f>
        <v/>
      </c>
      <c r="O421" t="str">
        <f>IF(Dades!O421="","",
IF(LEN(Dades!O421)&gt;1000,"Longitud superada",Dades!O421))</f>
        <v/>
      </c>
      <c r="P421" t="str">
        <f>IF(OR(Dades!P421&lt;&gt;"",Dades!Q421&lt;&gt;"",Dades!R421&lt;&gt;"",Dades!S421&lt;&gt;"",Dades!T421&lt;&gt;"",Dades!U421&lt;&gt;"",Dades!V421&lt;&gt;""),"Buidar col P i endavant","")</f>
        <v/>
      </c>
      <c r="Q421" t="str">
        <f>IF(Dades!B421="DESPESA PERSONAL",
IFERROR(IF(
       AND(
         LEN(Dades!C421)=8,
         AND(ISNUMBER(VALUE(LEFT(Dades!C421,2))),VALUE(LEFT(Dades!C421,2))&gt;=1,VALUE(LEFT(Dades!C421,2))&lt;13),
         OR(MID(Dades!C421,3,1)="N",MID(Dades!C421,3,1)="E"),
         MID(Dades!C421,4,1)="/",
         AND(ISNUMBER(VALUE(RIGHT(Dades!C421,4))),VALUE(RIGHT(Dades!C421,4))&gt;=2000,VALUE(RIGHT(Dades!C421,4))&lt;2100)
       )
=FALSE,"Valor incorrecte",""),"Valor incorrecte"),"")</f>
        <v/>
      </c>
    </row>
    <row r="422" spans="1:17" x14ac:dyDescent="0.3">
      <c r="A422" t="str">
        <f>IF(Dades!A422&lt;&gt;"",IF(AND(Dades!A421="",Dades!B421="",Dades!C421="",Dades!D421="",Dades!E421="",Dades!F421="",Dades!G421="",Dades!H421="",Dades!I421="",Dades!J421="",Dades!K421="",Dades!L421="",Dades!M421="",Dades!N421="",Dades!O421=""),
"No es carregarà",
    IF(OR(Dades!A422="DIRECTA",Dades!A422="INDIRECTA"),Dades!A422,"Valor incorrecte")),
IF(Dades!B422="","","Camp obligatori"))</f>
        <v/>
      </c>
      <c r="B422" t="str">
        <f>IF(Dades!B422&lt;&gt;"",
IF(OR(Dades!B422="SERVEI PROFESSIONAL",
           Dades!B422="DESPESA PERSONAL",
           Dades!B422="ASSEGURANÇA",
           Dades!B422="DIETA",
           Dades!B422="AMORTITZACIO",
           Dades!B422="SUBMINISTRAMENT",
           Dades!B422="SERVEI GENERAL",
           Dades!B422="ALTRES"),
Dades!B422,"Valor incorrecte"),
IF(Dades!A422="","","Camp obligatori"))</f>
        <v/>
      </c>
      <c r="C422" s="6" t="str">
        <f>IF(Dades!C422&lt;&gt;"",
       IF(Dades!B422="DESPESA PERSONAL",
             IF(Q422="",Dades!C422,"Valor incorrecte"),
             Dades!C422),
IF(AND(Dades!B422&lt;&gt;"DIETA",Dades!B422&lt;&gt;"ALTRES"),
     IF(Dades!A422="", "", "Camp obligatori"),
      ""))</f>
        <v/>
      </c>
      <c r="D422" s="2" t="str">
        <f ca="1">IFERROR(IF(Dades!D422&lt;&gt;"",
       IF(OR(CELL("formato",Dades!D422)="D1",CELL("formato",Dades!D422)="D4"),Dades!D422+0,"Format incorrecte"),
      IF(Dades!A422="","","Camp obligatori")),"Valor incorrecte")</f>
        <v/>
      </c>
      <c r="E422" s="2" t="str">
        <f ca="1">IFERROR(IF(Dades!E422&lt;&gt;"",
       IF(OR(CELL("formato",Dades!E422)="D1",CELL("formato",Dades!E422)="D4"),Dades!E422+0,"Format incorrecte"),
      IF(Dades!A422="","","Camp obligatori")),"Valor incorrecte")</f>
        <v/>
      </c>
      <c r="F422" t="str">
        <f>IF(Dades!F422="",IF(Dades!A422="","",IF(Dades!B422="DESPESA PERSONAL","Camp obligatori","")),
IF(LEN(Dades!F422)&gt;255,"Longitud superada",Dades!F422))</f>
        <v/>
      </c>
      <c r="G422" t="str">
        <f>IF(Dades!G422&lt;&gt;"",Dades!G422,
IF(Dades!A422="","","Camp obligatori"))</f>
        <v/>
      </c>
      <c r="H422" t="str">
        <f>IF(Dades!H422="",IF(Dades!A422="","","Camp obligatori"),
IF(LEN(Dades!H422)&gt;255,"Longitud superada",Dades!H422))</f>
        <v/>
      </c>
      <c r="I422" s="7" t="str">
        <f>IFERROR(IF(Dades!I422&lt;&gt;"",
IF(TYPE(Dades!I422)=1,Dades!I422,"Format incorrecte"),
IF(Dades!A422="","","Camp obligatori")),"Valor incorrecte")</f>
        <v/>
      </c>
      <c r="J422" s="7" t="str">
        <f>IFERROR(IF(Dades!J422&lt;&gt;"",
       IF(TYPE(Dades!J422)=1,IF(Dades!I422&lt;Dades!J422,"Import incorrecte",Dades!J422),"Format incorrecte"),
IF(Dades!A422="","","")),"Valor incorrecte")</f>
        <v/>
      </c>
      <c r="K422" s="7" t="str">
        <f>IFERROR(IF(Dades!K422&lt;&gt;"",
IF(TYPE(Dades!K422)=1,Dades!K422,"Format incorrecte"),
IF(Dades!A422="","","Camp obligatori")),"Valor incorrecte")</f>
        <v/>
      </c>
      <c r="L422" s="7" t="str">
        <f>IFERROR(IF(Dades!L422&lt;&gt;"",
       IF(TYPE(Dades!L422)=1,IF(Dades!K422&lt;Dades!L422,"Import incorrecte",Dades!L422),"Format incorrecte"),
IF(Dades!A422="","","Camp obligatori")),"Valor incorrecte")</f>
        <v/>
      </c>
      <c r="M422" s="7" t="str">
        <f>IFERROR(IF(Dades!M422&lt;&gt;"",
IF(TYPE(Dades!M422)=1,Dades!M422,"Format incorrecte"),
IF(Dades!A422="","","")),"Valor incorrecte")</f>
        <v/>
      </c>
      <c r="N422" t="str">
        <f>IF(Dades!N422="","",
IF(LEN(Dades!N422)&gt;255,"Longitud superada",Dades!N422))</f>
        <v/>
      </c>
      <c r="O422" t="str">
        <f>IF(Dades!O422="","",
IF(LEN(Dades!O422)&gt;1000,"Longitud superada",Dades!O422))</f>
        <v/>
      </c>
      <c r="P422" t="str">
        <f>IF(OR(Dades!P422&lt;&gt;"",Dades!Q422&lt;&gt;"",Dades!R422&lt;&gt;"",Dades!S422&lt;&gt;"",Dades!T422&lt;&gt;"",Dades!U422&lt;&gt;"",Dades!V422&lt;&gt;""),"Buidar col P i endavant","")</f>
        <v/>
      </c>
      <c r="Q422" t="str">
        <f>IF(Dades!B422="DESPESA PERSONAL",
IFERROR(IF(
       AND(
         LEN(Dades!C422)=8,
         AND(ISNUMBER(VALUE(LEFT(Dades!C422,2))),VALUE(LEFT(Dades!C422,2))&gt;=1,VALUE(LEFT(Dades!C422,2))&lt;13),
         OR(MID(Dades!C422,3,1)="N",MID(Dades!C422,3,1)="E"),
         MID(Dades!C422,4,1)="/",
         AND(ISNUMBER(VALUE(RIGHT(Dades!C422,4))),VALUE(RIGHT(Dades!C422,4))&gt;=2000,VALUE(RIGHT(Dades!C422,4))&lt;2100)
       )
=FALSE,"Valor incorrecte",""),"Valor incorrecte"),"")</f>
        <v/>
      </c>
    </row>
    <row r="423" spans="1:17" x14ac:dyDescent="0.3">
      <c r="A423" t="str">
        <f>IF(Dades!A423&lt;&gt;"",IF(AND(Dades!A422="",Dades!B422="",Dades!C422="",Dades!D422="",Dades!E422="",Dades!F422="",Dades!G422="",Dades!H422="",Dades!I422="",Dades!J422="",Dades!K422="",Dades!L422="",Dades!M422="",Dades!N422="",Dades!O422=""),
"No es carregarà",
    IF(OR(Dades!A423="DIRECTA",Dades!A423="INDIRECTA"),Dades!A423,"Valor incorrecte")),
IF(Dades!B423="","","Camp obligatori"))</f>
        <v/>
      </c>
      <c r="B423" t="str">
        <f>IF(Dades!B423&lt;&gt;"",
IF(OR(Dades!B423="SERVEI PROFESSIONAL",
           Dades!B423="DESPESA PERSONAL",
           Dades!B423="ASSEGURANÇA",
           Dades!B423="DIETA",
           Dades!B423="AMORTITZACIO",
           Dades!B423="SUBMINISTRAMENT",
           Dades!B423="SERVEI GENERAL",
           Dades!B423="ALTRES"),
Dades!B423,"Valor incorrecte"),
IF(Dades!A423="","","Camp obligatori"))</f>
        <v/>
      </c>
      <c r="C423" s="6" t="str">
        <f>IF(Dades!C423&lt;&gt;"",
       IF(Dades!B423="DESPESA PERSONAL",
             IF(Q423="",Dades!C423,"Valor incorrecte"),
             Dades!C423),
IF(AND(Dades!B423&lt;&gt;"DIETA",Dades!B423&lt;&gt;"ALTRES"),
     IF(Dades!A423="", "", "Camp obligatori"),
      ""))</f>
        <v/>
      </c>
      <c r="D423" s="2" t="str">
        <f ca="1">IFERROR(IF(Dades!D423&lt;&gt;"",
       IF(OR(CELL("formato",Dades!D423)="D1",CELL("formato",Dades!D423)="D4"),Dades!D423+0,"Format incorrecte"),
      IF(Dades!A423="","","Camp obligatori")),"Valor incorrecte")</f>
        <v/>
      </c>
      <c r="E423" s="2" t="str">
        <f ca="1">IFERROR(IF(Dades!E423&lt;&gt;"",
       IF(OR(CELL("formato",Dades!E423)="D1",CELL("formato",Dades!E423)="D4"),Dades!E423+0,"Format incorrecte"),
      IF(Dades!A423="","","Camp obligatori")),"Valor incorrecte")</f>
        <v/>
      </c>
      <c r="F423" t="str">
        <f>IF(Dades!F423="",IF(Dades!A423="","",IF(Dades!B423="DESPESA PERSONAL","Camp obligatori","")),
IF(LEN(Dades!F423)&gt;255,"Longitud superada",Dades!F423))</f>
        <v/>
      </c>
      <c r="G423" t="str">
        <f>IF(Dades!G423&lt;&gt;"",Dades!G423,
IF(Dades!A423="","","Camp obligatori"))</f>
        <v/>
      </c>
      <c r="H423" t="str">
        <f>IF(Dades!H423="",IF(Dades!A423="","","Camp obligatori"),
IF(LEN(Dades!H423)&gt;255,"Longitud superada",Dades!H423))</f>
        <v/>
      </c>
      <c r="I423" s="7" t="str">
        <f>IFERROR(IF(Dades!I423&lt;&gt;"",
IF(TYPE(Dades!I423)=1,Dades!I423,"Format incorrecte"),
IF(Dades!A423="","","Camp obligatori")),"Valor incorrecte")</f>
        <v/>
      </c>
      <c r="J423" s="7" t="str">
        <f>IFERROR(IF(Dades!J423&lt;&gt;"",
       IF(TYPE(Dades!J423)=1,IF(Dades!I423&lt;Dades!J423,"Import incorrecte",Dades!J423),"Format incorrecte"),
IF(Dades!A423="","","")),"Valor incorrecte")</f>
        <v/>
      </c>
      <c r="K423" s="7" t="str">
        <f>IFERROR(IF(Dades!K423&lt;&gt;"",
IF(TYPE(Dades!K423)=1,Dades!K423,"Format incorrecte"),
IF(Dades!A423="","","Camp obligatori")),"Valor incorrecte")</f>
        <v/>
      </c>
      <c r="L423" s="7" t="str">
        <f>IFERROR(IF(Dades!L423&lt;&gt;"",
       IF(TYPE(Dades!L423)=1,IF(Dades!K423&lt;Dades!L423,"Import incorrecte",Dades!L423),"Format incorrecte"),
IF(Dades!A423="","","Camp obligatori")),"Valor incorrecte")</f>
        <v/>
      </c>
      <c r="M423" s="7" t="str">
        <f>IFERROR(IF(Dades!M423&lt;&gt;"",
IF(TYPE(Dades!M423)=1,Dades!M423,"Format incorrecte"),
IF(Dades!A423="","","")),"Valor incorrecte")</f>
        <v/>
      </c>
      <c r="N423" t="str">
        <f>IF(Dades!N423="","",
IF(LEN(Dades!N423)&gt;255,"Longitud superada",Dades!N423))</f>
        <v/>
      </c>
      <c r="O423" t="str">
        <f>IF(Dades!O423="","",
IF(LEN(Dades!O423)&gt;1000,"Longitud superada",Dades!O423))</f>
        <v/>
      </c>
      <c r="P423" t="str">
        <f>IF(OR(Dades!P423&lt;&gt;"",Dades!Q423&lt;&gt;"",Dades!R423&lt;&gt;"",Dades!S423&lt;&gt;"",Dades!T423&lt;&gt;"",Dades!U423&lt;&gt;"",Dades!V423&lt;&gt;""),"Buidar col P i endavant","")</f>
        <v/>
      </c>
      <c r="Q423" t="str">
        <f>IF(Dades!B423="DESPESA PERSONAL",
IFERROR(IF(
       AND(
         LEN(Dades!C423)=8,
         AND(ISNUMBER(VALUE(LEFT(Dades!C423,2))),VALUE(LEFT(Dades!C423,2))&gt;=1,VALUE(LEFT(Dades!C423,2))&lt;13),
         OR(MID(Dades!C423,3,1)="N",MID(Dades!C423,3,1)="E"),
         MID(Dades!C423,4,1)="/",
         AND(ISNUMBER(VALUE(RIGHT(Dades!C423,4))),VALUE(RIGHT(Dades!C423,4))&gt;=2000,VALUE(RIGHT(Dades!C423,4))&lt;2100)
       )
=FALSE,"Valor incorrecte",""),"Valor incorrecte"),"")</f>
        <v/>
      </c>
    </row>
    <row r="424" spans="1:17" x14ac:dyDescent="0.3">
      <c r="A424" t="str">
        <f>IF(Dades!A424&lt;&gt;"",IF(AND(Dades!A423="",Dades!B423="",Dades!C423="",Dades!D423="",Dades!E423="",Dades!F423="",Dades!G423="",Dades!H423="",Dades!I423="",Dades!J423="",Dades!K423="",Dades!L423="",Dades!M423="",Dades!N423="",Dades!O423=""),
"No es carregarà",
    IF(OR(Dades!A424="DIRECTA",Dades!A424="INDIRECTA"),Dades!A424,"Valor incorrecte")),
IF(Dades!B424="","","Camp obligatori"))</f>
        <v/>
      </c>
      <c r="B424" t="str">
        <f>IF(Dades!B424&lt;&gt;"",
IF(OR(Dades!B424="SERVEI PROFESSIONAL",
           Dades!B424="DESPESA PERSONAL",
           Dades!B424="ASSEGURANÇA",
           Dades!B424="DIETA",
           Dades!B424="AMORTITZACIO",
           Dades!B424="SUBMINISTRAMENT",
           Dades!B424="SERVEI GENERAL",
           Dades!B424="ALTRES"),
Dades!B424,"Valor incorrecte"),
IF(Dades!A424="","","Camp obligatori"))</f>
        <v/>
      </c>
      <c r="C424" s="6" t="str">
        <f>IF(Dades!C424&lt;&gt;"",
       IF(Dades!B424="DESPESA PERSONAL",
             IF(Q424="",Dades!C424,"Valor incorrecte"),
             Dades!C424),
IF(AND(Dades!B424&lt;&gt;"DIETA",Dades!B424&lt;&gt;"ALTRES"),
     IF(Dades!A424="", "", "Camp obligatori"),
      ""))</f>
        <v/>
      </c>
      <c r="D424" s="2" t="str">
        <f ca="1">IFERROR(IF(Dades!D424&lt;&gt;"",
       IF(OR(CELL("formato",Dades!D424)="D1",CELL("formato",Dades!D424)="D4"),Dades!D424+0,"Format incorrecte"),
      IF(Dades!A424="","","Camp obligatori")),"Valor incorrecte")</f>
        <v/>
      </c>
      <c r="E424" s="2" t="str">
        <f ca="1">IFERROR(IF(Dades!E424&lt;&gt;"",
       IF(OR(CELL("formato",Dades!E424)="D1",CELL("formato",Dades!E424)="D4"),Dades!E424+0,"Format incorrecte"),
      IF(Dades!A424="","","Camp obligatori")),"Valor incorrecte")</f>
        <v/>
      </c>
      <c r="F424" t="str">
        <f>IF(Dades!F424="",IF(Dades!A424="","",IF(Dades!B424="DESPESA PERSONAL","Camp obligatori","")),
IF(LEN(Dades!F424)&gt;255,"Longitud superada",Dades!F424))</f>
        <v/>
      </c>
      <c r="G424" t="str">
        <f>IF(Dades!G424&lt;&gt;"",Dades!G424,
IF(Dades!A424="","","Camp obligatori"))</f>
        <v/>
      </c>
      <c r="H424" t="str">
        <f>IF(Dades!H424="",IF(Dades!A424="","","Camp obligatori"),
IF(LEN(Dades!H424)&gt;255,"Longitud superada",Dades!H424))</f>
        <v/>
      </c>
      <c r="I424" s="7" t="str">
        <f>IFERROR(IF(Dades!I424&lt;&gt;"",
IF(TYPE(Dades!I424)=1,Dades!I424,"Format incorrecte"),
IF(Dades!A424="","","Camp obligatori")),"Valor incorrecte")</f>
        <v/>
      </c>
      <c r="J424" s="7" t="str">
        <f>IFERROR(IF(Dades!J424&lt;&gt;"",
       IF(TYPE(Dades!J424)=1,IF(Dades!I424&lt;Dades!J424,"Import incorrecte",Dades!J424),"Format incorrecte"),
IF(Dades!A424="","","")),"Valor incorrecte")</f>
        <v/>
      </c>
      <c r="K424" s="7" t="str">
        <f>IFERROR(IF(Dades!K424&lt;&gt;"",
IF(TYPE(Dades!K424)=1,Dades!K424,"Format incorrecte"),
IF(Dades!A424="","","Camp obligatori")),"Valor incorrecte")</f>
        <v/>
      </c>
      <c r="L424" s="7" t="str">
        <f>IFERROR(IF(Dades!L424&lt;&gt;"",
       IF(TYPE(Dades!L424)=1,IF(Dades!K424&lt;Dades!L424,"Import incorrecte",Dades!L424),"Format incorrecte"),
IF(Dades!A424="","","Camp obligatori")),"Valor incorrecte")</f>
        <v/>
      </c>
      <c r="M424" s="7" t="str">
        <f>IFERROR(IF(Dades!M424&lt;&gt;"",
IF(TYPE(Dades!M424)=1,Dades!M424,"Format incorrecte"),
IF(Dades!A424="","","")),"Valor incorrecte")</f>
        <v/>
      </c>
      <c r="N424" t="str">
        <f>IF(Dades!N424="","",
IF(LEN(Dades!N424)&gt;255,"Longitud superada",Dades!N424))</f>
        <v/>
      </c>
      <c r="O424" t="str">
        <f>IF(Dades!O424="","",
IF(LEN(Dades!O424)&gt;1000,"Longitud superada",Dades!O424))</f>
        <v/>
      </c>
      <c r="P424" t="str">
        <f>IF(OR(Dades!P424&lt;&gt;"",Dades!Q424&lt;&gt;"",Dades!R424&lt;&gt;"",Dades!S424&lt;&gt;"",Dades!T424&lt;&gt;"",Dades!U424&lt;&gt;"",Dades!V424&lt;&gt;""),"Buidar col P i endavant","")</f>
        <v/>
      </c>
      <c r="Q424" t="str">
        <f>IF(Dades!B424="DESPESA PERSONAL",
IFERROR(IF(
       AND(
         LEN(Dades!C424)=8,
         AND(ISNUMBER(VALUE(LEFT(Dades!C424,2))),VALUE(LEFT(Dades!C424,2))&gt;=1,VALUE(LEFT(Dades!C424,2))&lt;13),
         OR(MID(Dades!C424,3,1)="N",MID(Dades!C424,3,1)="E"),
         MID(Dades!C424,4,1)="/",
         AND(ISNUMBER(VALUE(RIGHT(Dades!C424,4))),VALUE(RIGHT(Dades!C424,4))&gt;=2000,VALUE(RIGHT(Dades!C424,4))&lt;2100)
       )
=FALSE,"Valor incorrecte",""),"Valor incorrecte"),"")</f>
        <v/>
      </c>
    </row>
    <row r="425" spans="1:17" x14ac:dyDescent="0.3">
      <c r="A425" t="str">
        <f>IF(Dades!A425&lt;&gt;"",IF(AND(Dades!A424="",Dades!B424="",Dades!C424="",Dades!D424="",Dades!E424="",Dades!F424="",Dades!G424="",Dades!H424="",Dades!I424="",Dades!J424="",Dades!K424="",Dades!L424="",Dades!M424="",Dades!N424="",Dades!O424=""),
"No es carregarà",
    IF(OR(Dades!A425="DIRECTA",Dades!A425="INDIRECTA"),Dades!A425,"Valor incorrecte")),
IF(Dades!B425="","","Camp obligatori"))</f>
        <v/>
      </c>
      <c r="B425" t="str">
        <f>IF(Dades!B425&lt;&gt;"",
IF(OR(Dades!B425="SERVEI PROFESSIONAL",
           Dades!B425="DESPESA PERSONAL",
           Dades!B425="ASSEGURANÇA",
           Dades!B425="DIETA",
           Dades!B425="AMORTITZACIO",
           Dades!B425="SUBMINISTRAMENT",
           Dades!B425="SERVEI GENERAL",
           Dades!B425="ALTRES"),
Dades!B425,"Valor incorrecte"),
IF(Dades!A425="","","Camp obligatori"))</f>
        <v/>
      </c>
      <c r="C425" s="6" t="str">
        <f>IF(Dades!C425&lt;&gt;"",
       IF(Dades!B425="DESPESA PERSONAL",
             IF(Q425="",Dades!C425,"Valor incorrecte"),
             Dades!C425),
IF(AND(Dades!B425&lt;&gt;"DIETA",Dades!B425&lt;&gt;"ALTRES"),
     IF(Dades!A425="", "", "Camp obligatori"),
      ""))</f>
        <v/>
      </c>
      <c r="D425" s="2" t="str">
        <f ca="1">IFERROR(IF(Dades!D425&lt;&gt;"",
       IF(OR(CELL("formato",Dades!D425)="D1",CELL("formato",Dades!D425)="D4"),Dades!D425+0,"Format incorrecte"),
      IF(Dades!A425="","","Camp obligatori")),"Valor incorrecte")</f>
        <v/>
      </c>
      <c r="E425" s="2" t="str">
        <f ca="1">IFERROR(IF(Dades!E425&lt;&gt;"",
       IF(OR(CELL("formato",Dades!E425)="D1",CELL("formato",Dades!E425)="D4"),Dades!E425+0,"Format incorrecte"),
      IF(Dades!A425="","","Camp obligatori")),"Valor incorrecte")</f>
        <v/>
      </c>
      <c r="F425" t="str">
        <f>IF(Dades!F425="",IF(Dades!A425="","",IF(Dades!B425="DESPESA PERSONAL","Camp obligatori","")),
IF(LEN(Dades!F425)&gt;255,"Longitud superada",Dades!F425))</f>
        <v/>
      </c>
      <c r="G425" t="str">
        <f>IF(Dades!G425&lt;&gt;"",Dades!G425,
IF(Dades!A425="","","Camp obligatori"))</f>
        <v/>
      </c>
      <c r="H425" t="str">
        <f>IF(Dades!H425="",IF(Dades!A425="","","Camp obligatori"),
IF(LEN(Dades!H425)&gt;255,"Longitud superada",Dades!H425))</f>
        <v/>
      </c>
      <c r="I425" s="7" t="str">
        <f>IFERROR(IF(Dades!I425&lt;&gt;"",
IF(TYPE(Dades!I425)=1,Dades!I425,"Format incorrecte"),
IF(Dades!A425="","","Camp obligatori")),"Valor incorrecte")</f>
        <v/>
      </c>
      <c r="J425" s="7" t="str">
        <f>IFERROR(IF(Dades!J425&lt;&gt;"",
       IF(TYPE(Dades!J425)=1,IF(Dades!I425&lt;Dades!J425,"Import incorrecte",Dades!J425),"Format incorrecte"),
IF(Dades!A425="","","")),"Valor incorrecte")</f>
        <v/>
      </c>
      <c r="K425" s="7" t="str">
        <f>IFERROR(IF(Dades!K425&lt;&gt;"",
IF(TYPE(Dades!K425)=1,Dades!K425,"Format incorrecte"),
IF(Dades!A425="","","Camp obligatori")),"Valor incorrecte")</f>
        <v/>
      </c>
      <c r="L425" s="7" t="str">
        <f>IFERROR(IF(Dades!L425&lt;&gt;"",
       IF(TYPE(Dades!L425)=1,IF(Dades!K425&lt;Dades!L425,"Import incorrecte",Dades!L425),"Format incorrecte"),
IF(Dades!A425="","","Camp obligatori")),"Valor incorrecte")</f>
        <v/>
      </c>
      <c r="M425" s="7" t="str">
        <f>IFERROR(IF(Dades!M425&lt;&gt;"",
IF(TYPE(Dades!M425)=1,Dades!M425,"Format incorrecte"),
IF(Dades!A425="","","")),"Valor incorrecte")</f>
        <v/>
      </c>
      <c r="N425" t="str">
        <f>IF(Dades!N425="","",
IF(LEN(Dades!N425)&gt;255,"Longitud superada",Dades!N425))</f>
        <v/>
      </c>
      <c r="O425" t="str">
        <f>IF(Dades!O425="","",
IF(LEN(Dades!O425)&gt;1000,"Longitud superada",Dades!O425))</f>
        <v/>
      </c>
      <c r="P425" t="str">
        <f>IF(OR(Dades!P425&lt;&gt;"",Dades!Q425&lt;&gt;"",Dades!R425&lt;&gt;"",Dades!S425&lt;&gt;"",Dades!T425&lt;&gt;"",Dades!U425&lt;&gt;"",Dades!V425&lt;&gt;""),"Buidar col P i endavant","")</f>
        <v/>
      </c>
      <c r="Q425" t="str">
        <f>IF(Dades!B425="DESPESA PERSONAL",
IFERROR(IF(
       AND(
         LEN(Dades!C425)=8,
         AND(ISNUMBER(VALUE(LEFT(Dades!C425,2))),VALUE(LEFT(Dades!C425,2))&gt;=1,VALUE(LEFT(Dades!C425,2))&lt;13),
         OR(MID(Dades!C425,3,1)="N",MID(Dades!C425,3,1)="E"),
         MID(Dades!C425,4,1)="/",
         AND(ISNUMBER(VALUE(RIGHT(Dades!C425,4))),VALUE(RIGHT(Dades!C425,4))&gt;=2000,VALUE(RIGHT(Dades!C425,4))&lt;2100)
       )
=FALSE,"Valor incorrecte",""),"Valor incorrecte"),"")</f>
        <v/>
      </c>
    </row>
    <row r="426" spans="1:17" x14ac:dyDescent="0.3">
      <c r="A426" t="str">
        <f>IF(Dades!A426&lt;&gt;"",IF(AND(Dades!A425="",Dades!B425="",Dades!C425="",Dades!D425="",Dades!E425="",Dades!F425="",Dades!G425="",Dades!H425="",Dades!I425="",Dades!J425="",Dades!K425="",Dades!L425="",Dades!M425="",Dades!N425="",Dades!O425=""),
"No es carregarà",
    IF(OR(Dades!A426="DIRECTA",Dades!A426="INDIRECTA"),Dades!A426,"Valor incorrecte")),
IF(Dades!B426="","","Camp obligatori"))</f>
        <v/>
      </c>
      <c r="B426" t="str">
        <f>IF(Dades!B426&lt;&gt;"",
IF(OR(Dades!B426="SERVEI PROFESSIONAL",
           Dades!B426="DESPESA PERSONAL",
           Dades!B426="ASSEGURANÇA",
           Dades!B426="DIETA",
           Dades!B426="AMORTITZACIO",
           Dades!B426="SUBMINISTRAMENT",
           Dades!B426="SERVEI GENERAL",
           Dades!B426="ALTRES"),
Dades!B426,"Valor incorrecte"),
IF(Dades!A426="","","Camp obligatori"))</f>
        <v/>
      </c>
      <c r="C426" s="6" t="str">
        <f>IF(Dades!C426&lt;&gt;"",
       IF(Dades!B426="DESPESA PERSONAL",
             IF(Q426="",Dades!C426,"Valor incorrecte"),
             Dades!C426),
IF(AND(Dades!B426&lt;&gt;"DIETA",Dades!B426&lt;&gt;"ALTRES"),
     IF(Dades!A426="", "", "Camp obligatori"),
      ""))</f>
        <v/>
      </c>
      <c r="D426" s="2" t="str">
        <f ca="1">IFERROR(IF(Dades!D426&lt;&gt;"",
       IF(OR(CELL("formato",Dades!D426)="D1",CELL("formato",Dades!D426)="D4"),Dades!D426+0,"Format incorrecte"),
      IF(Dades!A426="","","Camp obligatori")),"Valor incorrecte")</f>
        <v/>
      </c>
      <c r="E426" s="2" t="str">
        <f ca="1">IFERROR(IF(Dades!E426&lt;&gt;"",
       IF(OR(CELL("formato",Dades!E426)="D1",CELL("formato",Dades!E426)="D4"),Dades!E426+0,"Format incorrecte"),
      IF(Dades!A426="","","Camp obligatori")),"Valor incorrecte")</f>
        <v/>
      </c>
      <c r="F426" t="str">
        <f>IF(Dades!F426="",IF(Dades!A426="","",IF(Dades!B426="DESPESA PERSONAL","Camp obligatori","")),
IF(LEN(Dades!F426)&gt;255,"Longitud superada",Dades!F426))</f>
        <v/>
      </c>
      <c r="G426" t="str">
        <f>IF(Dades!G426&lt;&gt;"",Dades!G426,
IF(Dades!A426="","","Camp obligatori"))</f>
        <v/>
      </c>
      <c r="H426" t="str">
        <f>IF(Dades!H426="",IF(Dades!A426="","","Camp obligatori"),
IF(LEN(Dades!H426)&gt;255,"Longitud superada",Dades!H426))</f>
        <v/>
      </c>
      <c r="I426" s="7" t="str">
        <f>IFERROR(IF(Dades!I426&lt;&gt;"",
IF(TYPE(Dades!I426)=1,Dades!I426,"Format incorrecte"),
IF(Dades!A426="","","Camp obligatori")),"Valor incorrecte")</f>
        <v/>
      </c>
      <c r="J426" s="7" t="str">
        <f>IFERROR(IF(Dades!J426&lt;&gt;"",
       IF(TYPE(Dades!J426)=1,IF(Dades!I426&lt;Dades!J426,"Import incorrecte",Dades!J426),"Format incorrecte"),
IF(Dades!A426="","","")),"Valor incorrecte")</f>
        <v/>
      </c>
      <c r="K426" s="7" t="str">
        <f>IFERROR(IF(Dades!K426&lt;&gt;"",
IF(TYPE(Dades!K426)=1,Dades!K426,"Format incorrecte"),
IF(Dades!A426="","","Camp obligatori")),"Valor incorrecte")</f>
        <v/>
      </c>
      <c r="L426" s="7" t="str">
        <f>IFERROR(IF(Dades!L426&lt;&gt;"",
       IF(TYPE(Dades!L426)=1,IF(Dades!K426&lt;Dades!L426,"Import incorrecte",Dades!L426),"Format incorrecte"),
IF(Dades!A426="","","Camp obligatori")),"Valor incorrecte")</f>
        <v/>
      </c>
      <c r="M426" s="7" t="str">
        <f>IFERROR(IF(Dades!M426&lt;&gt;"",
IF(TYPE(Dades!M426)=1,Dades!M426,"Format incorrecte"),
IF(Dades!A426="","","")),"Valor incorrecte")</f>
        <v/>
      </c>
      <c r="N426" t="str">
        <f>IF(Dades!N426="","",
IF(LEN(Dades!N426)&gt;255,"Longitud superada",Dades!N426))</f>
        <v/>
      </c>
      <c r="O426" t="str">
        <f>IF(Dades!O426="","",
IF(LEN(Dades!O426)&gt;1000,"Longitud superada",Dades!O426))</f>
        <v/>
      </c>
      <c r="P426" t="str">
        <f>IF(OR(Dades!P426&lt;&gt;"",Dades!Q426&lt;&gt;"",Dades!R426&lt;&gt;"",Dades!S426&lt;&gt;"",Dades!T426&lt;&gt;"",Dades!U426&lt;&gt;"",Dades!V426&lt;&gt;""),"Buidar col P i endavant","")</f>
        <v/>
      </c>
      <c r="Q426" t="str">
        <f>IF(Dades!B426="DESPESA PERSONAL",
IFERROR(IF(
       AND(
         LEN(Dades!C426)=8,
         AND(ISNUMBER(VALUE(LEFT(Dades!C426,2))),VALUE(LEFT(Dades!C426,2))&gt;=1,VALUE(LEFT(Dades!C426,2))&lt;13),
         OR(MID(Dades!C426,3,1)="N",MID(Dades!C426,3,1)="E"),
         MID(Dades!C426,4,1)="/",
         AND(ISNUMBER(VALUE(RIGHT(Dades!C426,4))),VALUE(RIGHT(Dades!C426,4))&gt;=2000,VALUE(RIGHT(Dades!C426,4))&lt;2100)
       )
=FALSE,"Valor incorrecte",""),"Valor incorrecte"),"")</f>
        <v/>
      </c>
    </row>
    <row r="427" spans="1:17" x14ac:dyDescent="0.3">
      <c r="A427" t="str">
        <f>IF(Dades!A427&lt;&gt;"",IF(AND(Dades!A426="",Dades!B426="",Dades!C426="",Dades!D426="",Dades!E426="",Dades!F426="",Dades!G426="",Dades!H426="",Dades!I426="",Dades!J426="",Dades!K426="",Dades!L426="",Dades!M426="",Dades!N426="",Dades!O426=""),
"No es carregarà",
    IF(OR(Dades!A427="DIRECTA",Dades!A427="INDIRECTA"),Dades!A427,"Valor incorrecte")),
IF(Dades!B427="","","Camp obligatori"))</f>
        <v/>
      </c>
      <c r="B427" t="str">
        <f>IF(Dades!B427&lt;&gt;"",
IF(OR(Dades!B427="SERVEI PROFESSIONAL",
           Dades!B427="DESPESA PERSONAL",
           Dades!B427="ASSEGURANÇA",
           Dades!B427="DIETA",
           Dades!B427="AMORTITZACIO",
           Dades!B427="SUBMINISTRAMENT",
           Dades!B427="SERVEI GENERAL",
           Dades!B427="ALTRES"),
Dades!B427,"Valor incorrecte"),
IF(Dades!A427="","","Camp obligatori"))</f>
        <v/>
      </c>
      <c r="C427" s="6" t="str">
        <f>IF(Dades!C427&lt;&gt;"",
       IF(Dades!B427="DESPESA PERSONAL",
             IF(Q427="",Dades!C427,"Valor incorrecte"),
             Dades!C427),
IF(AND(Dades!B427&lt;&gt;"DIETA",Dades!B427&lt;&gt;"ALTRES"),
     IF(Dades!A427="", "", "Camp obligatori"),
      ""))</f>
        <v/>
      </c>
      <c r="D427" s="2" t="str">
        <f ca="1">IFERROR(IF(Dades!D427&lt;&gt;"",
       IF(OR(CELL("formato",Dades!D427)="D1",CELL("formato",Dades!D427)="D4"),Dades!D427+0,"Format incorrecte"),
      IF(Dades!A427="","","Camp obligatori")),"Valor incorrecte")</f>
        <v/>
      </c>
      <c r="E427" s="2" t="str">
        <f ca="1">IFERROR(IF(Dades!E427&lt;&gt;"",
       IF(OR(CELL("formato",Dades!E427)="D1",CELL("formato",Dades!E427)="D4"),Dades!E427+0,"Format incorrecte"),
      IF(Dades!A427="","","Camp obligatori")),"Valor incorrecte")</f>
        <v/>
      </c>
      <c r="F427" t="str">
        <f>IF(Dades!F427="",IF(Dades!A427="","",IF(Dades!B427="DESPESA PERSONAL","Camp obligatori","")),
IF(LEN(Dades!F427)&gt;255,"Longitud superada",Dades!F427))</f>
        <v/>
      </c>
      <c r="G427" t="str">
        <f>IF(Dades!G427&lt;&gt;"",Dades!G427,
IF(Dades!A427="","","Camp obligatori"))</f>
        <v/>
      </c>
      <c r="H427" t="str">
        <f>IF(Dades!H427="",IF(Dades!A427="","","Camp obligatori"),
IF(LEN(Dades!H427)&gt;255,"Longitud superada",Dades!H427))</f>
        <v/>
      </c>
      <c r="I427" s="7" t="str">
        <f>IFERROR(IF(Dades!I427&lt;&gt;"",
IF(TYPE(Dades!I427)=1,Dades!I427,"Format incorrecte"),
IF(Dades!A427="","","Camp obligatori")),"Valor incorrecte")</f>
        <v/>
      </c>
      <c r="J427" s="7" t="str">
        <f>IFERROR(IF(Dades!J427&lt;&gt;"",
       IF(TYPE(Dades!J427)=1,IF(Dades!I427&lt;Dades!J427,"Import incorrecte",Dades!J427),"Format incorrecte"),
IF(Dades!A427="","","")),"Valor incorrecte")</f>
        <v/>
      </c>
      <c r="K427" s="7" t="str">
        <f>IFERROR(IF(Dades!K427&lt;&gt;"",
IF(TYPE(Dades!K427)=1,Dades!K427,"Format incorrecte"),
IF(Dades!A427="","","Camp obligatori")),"Valor incorrecte")</f>
        <v/>
      </c>
      <c r="L427" s="7" t="str">
        <f>IFERROR(IF(Dades!L427&lt;&gt;"",
       IF(TYPE(Dades!L427)=1,IF(Dades!K427&lt;Dades!L427,"Import incorrecte",Dades!L427),"Format incorrecte"),
IF(Dades!A427="","","Camp obligatori")),"Valor incorrecte")</f>
        <v/>
      </c>
      <c r="M427" s="7" t="str">
        <f>IFERROR(IF(Dades!M427&lt;&gt;"",
IF(TYPE(Dades!M427)=1,Dades!M427,"Format incorrecte"),
IF(Dades!A427="","","")),"Valor incorrecte")</f>
        <v/>
      </c>
      <c r="N427" t="str">
        <f>IF(Dades!N427="","",
IF(LEN(Dades!N427)&gt;255,"Longitud superada",Dades!N427))</f>
        <v/>
      </c>
      <c r="O427" t="str">
        <f>IF(Dades!O427="","",
IF(LEN(Dades!O427)&gt;1000,"Longitud superada",Dades!O427))</f>
        <v/>
      </c>
      <c r="P427" t="str">
        <f>IF(OR(Dades!P427&lt;&gt;"",Dades!Q427&lt;&gt;"",Dades!R427&lt;&gt;"",Dades!S427&lt;&gt;"",Dades!T427&lt;&gt;"",Dades!U427&lt;&gt;"",Dades!V427&lt;&gt;""),"Buidar col P i endavant","")</f>
        <v/>
      </c>
      <c r="Q427" t="str">
        <f>IF(Dades!B427="DESPESA PERSONAL",
IFERROR(IF(
       AND(
         LEN(Dades!C427)=8,
         AND(ISNUMBER(VALUE(LEFT(Dades!C427,2))),VALUE(LEFT(Dades!C427,2))&gt;=1,VALUE(LEFT(Dades!C427,2))&lt;13),
         OR(MID(Dades!C427,3,1)="N",MID(Dades!C427,3,1)="E"),
         MID(Dades!C427,4,1)="/",
         AND(ISNUMBER(VALUE(RIGHT(Dades!C427,4))),VALUE(RIGHT(Dades!C427,4))&gt;=2000,VALUE(RIGHT(Dades!C427,4))&lt;2100)
       )
=FALSE,"Valor incorrecte",""),"Valor incorrecte"),"")</f>
        <v/>
      </c>
    </row>
    <row r="428" spans="1:17" x14ac:dyDescent="0.3">
      <c r="A428" t="str">
        <f>IF(Dades!A428&lt;&gt;"",IF(AND(Dades!A427="",Dades!B427="",Dades!C427="",Dades!D427="",Dades!E427="",Dades!F427="",Dades!G427="",Dades!H427="",Dades!I427="",Dades!J427="",Dades!K427="",Dades!L427="",Dades!M427="",Dades!N427="",Dades!O427=""),
"No es carregarà",
    IF(OR(Dades!A428="DIRECTA",Dades!A428="INDIRECTA"),Dades!A428,"Valor incorrecte")),
IF(Dades!B428="","","Camp obligatori"))</f>
        <v/>
      </c>
      <c r="B428" t="str">
        <f>IF(Dades!B428&lt;&gt;"",
IF(OR(Dades!B428="SERVEI PROFESSIONAL",
           Dades!B428="DESPESA PERSONAL",
           Dades!B428="ASSEGURANÇA",
           Dades!B428="DIETA",
           Dades!B428="AMORTITZACIO",
           Dades!B428="SUBMINISTRAMENT",
           Dades!B428="SERVEI GENERAL",
           Dades!B428="ALTRES"),
Dades!B428,"Valor incorrecte"),
IF(Dades!A428="","","Camp obligatori"))</f>
        <v/>
      </c>
      <c r="C428" s="6" t="str">
        <f>IF(Dades!C428&lt;&gt;"",
       IF(Dades!B428="DESPESA PERSONAL",
             IF(Q428="",Dades!C428,"Valor incorrecte"),
             Dades!C428),
IF(AND(Dades!B428&lt;&gt;"DIETA",Dades!B428&lt;&gt;"ALTRES"),
     IF(Dades!A428="", "", "Camp obligatori"),
      ""))</f>
        <v/>
      </c>
      <c r="D428" s="2" t="str">
        <f ca="1">IFERROR(IF(Dades!D428&lt;&gt;"",
       IF(OR(CELL("formato",Dades!D428)="D1",CELL("formato",Dades!D428)="D4"),Dades!D428+0,"Format incorrecte"),
      IF(Dades!A428="","","Camp obligatori")),"Valor incorrecte")</f>
        <v/>
      </c>
      <c r="E428" s="2" t="str">
        <f ca="1">IFERROR(IF(Dades!E428&lt;&gt;"",
       IF(OR(CELL("formato",Dades!E428)="D1",CELL("formato",Dades!E428)="D4"),Dades!E428+0,"Format incorrecte"),
      IF(Dades!A428="","","Camp obligatori")),"Valor incorrecte")</f>
        <v/>
      </c>
      <c r="F428" t="str">
        <f>IF(Dades!F428="",IF(Dades!A428="","",IF(Dades!B428="DESPESA PERSONAL","Camp obligatori","")),
IF(LEN(Dades!F428)&gt;255,"Longitud superada",Dades!F428))</f>
        <v/>
      </c>
      <c r="G428" t="str">
        <f>IF(Dades!G428&lt;&gt;"",Dades!G428,
IF(Dades!A428="","","Camp obligatori"))</f>
        <v/>
      </c>
      <c r="H428" t="str">
        <f>IF(Dades!H428="",IF(Dades!A428="","","Camp obligatori"),
IF(LEN(Dades!H428)&gt;255,"Longitud superada",Dades!H428))</f>
        <v/>
      </c>
      <c r="I428" s="7" t="str">
        <f>IFERROR(IF(Dades!I428&lt;&gt;"",
IF(TYPE(Dades!I428)=1,Dades!I428,"Format incorrecte"),
IF(Dades!A428="","","Camp obligatori")),"Valor incorrecte")</f>
        <v/>
      </c>
      <c r="J428" s="7" t="str">
        <f>IFERROR(IF(Dades!J428&lt;&gt;"",
       IF(TYPE(Dades!J428)=1,IF(Dades!I428&lt;Dades!J428,"Import incorrecte",Dades!J428),"Format incorrecte"),
IF(Dades!A428="","","")),"Valor incorrecte")</f>
        <v/>
      </c>
      <c r="K428" s="7" t="str">
        <f>IFERROR(IF(Dades!K428&lt;&gt;"",
IF(TYPE(Dades!K428)=1,Dades!K428,"Format incorrecte"),
IF(Dades!A428="","","Camp obligatori")),"Valor incorrecte")</f>
        <v/>
      </c>
      <c r="L428" s="7" t="str">
        <f>IFERROR(IF(Dades!L428&lt;&gt;"",
       IF(TYPE(Dades!L428)=1,IF(Dades!K428&lt;Dades!L428,"Import incorrecte",Dades!L428),"Format incorrecte"),
IF(Dades!A428="","","Camp obligatori")),"Valor incorrecte")</f>
        <v/>
      </c>
      <c r="M428" s="7" t="str">
        <f>IFERROR(IF(Dades!M428&lt;&gt;"",
IF(TYPE(Dades!M428)=1,Dades!M428,"Format incorrecte"),
IF(Dades!A428="","","")),"Valor incorrecte")</f>
        <v/>
      </c>
      <c r="N428" t="str">
        <f>IF(Dades!N428="","",
IF(LEN(Dades!N428)&gt;255,"Longitud superada",Dades!N428))</f>
        <v/>
      </c>
      <c r="O428" t="str">
        <f>IF(Dades!O428="","",
IF(LEN(Dades!O428)&gt;1000,"Longitud superada",Dades!O428))</f>
        <v/>
      </c>
      <c r="P428" t="str">
        <f>IF(OR(Dades!P428&lt;&gt;"",Dades!Q428&lt;&gt;"",Dades!R428&lt;&gt;"",Dades!S428&lt;&gt;"",Dades!T428&lt;&gt;"",Dades!U428&lt;&gt;"",Dades!V428&lt;&gt;""),"Buidar col P i endavant","")</f>
        <v/>
      </c>
      <c r="Q428" t="str">
        <f>IF(Dades!B428="DESPESA PERSONAL",
IFERROR(IF(
       AND(
         LEN(Dades!C428)=8,
         AND(ISNUMBER(VALUE(LEFT(Dades!C428,2))),VALUE(LEFT(Dades!C428,2))&gt;=1,VALUE(LEFT(Dades!C428,2))&lt;13),
         OR(MID(Dades!C428,3,1)="N",MID(Dades!C428,3,1)="E"),
         MID(Dades!C428,4,1)="/",
         AND(ISNUMBER(VALUE(RIGHT(Dades!C428,4))),VALUE(RIGHT(Dades!C428,4))&gt;=2000,VALUE(RIGHT(Dades!C428,4))&lt;2100)
       )
=FALSE,"Valor incorrecte",""),"Valor incorrecte"),"")</f>
        <v/>
      </c>
    </row>
    <row r="429" spans="1:17" x14ac:dyDescent="0.3">
      <c r="A429" t="str">
        <f>IF(Dades!A429&lt;&gt;"",IF(AND(Dades!A428="",Dades!B428="",Dades!C428="",Dades!D428="",Dades!E428="",Dades!F428="",Dades!G428="",Dades!H428="",Dades!I428="",Dades!J428="",Dades!K428="",Dades!L428="",Dades!M428="",Dades!N428="",Dades!O428=""),
"No es carregarà",
    IF(OR(Dades!A429="DIRECTA",Dades!A429="INDIRECTA"),Dades!A429,"Valor incorrecte")),
IF(Dades!B429="","","Camp obligatori"))</f>
        <v/>
      </c>
      <c r="B429" t="str">
        <f>IF(Dades!B429&lt;&gt;"",
IF(OR(Dades!B429="SERVEI PROFESSIONAL",
           Dades!B429="DESPESA PERSONAL",
           Dades!B429="ASSEGURANÇA",
           Dades!B429="DIETA",
           Dades!B429="AMORTITZACIO",
           Dades!B429="SUBMINISTRAMENT",
           Dades!B429="SERVEI GENERAL",
           Dades!B429="ALTRES"),
Dades!B429,"Valor incorrecte"),
IF(Dades!A429="","","Camp obligatori"))</f>
        <v/>
      </c>
      <c r="C429" s="6" t="str">
        <f>IF(Dades!C429&lt;&gt;"",
       IF(Dades!B429="DESPESA PERSONAL",
             IF(Q429="",Dades!C429,"Valor incorrecte"),
             Dades!C429),
IF(AND(Dades!B429&lt;&gt;"DIETA",Dades!B429&lt;&gt;"ALTRES"),
     IF(Dades!A429="", "", "Camp obligatori"),
      ""))</f>
        <v/>
      </c>
      <c r="D429" s="2" t="str">
        <f ca="1">IFERROR(IF(Dades!D429&lt;&gt;"",
       IF(OR(CELL("formato",Dades!D429)="D1",CELL("formato",Dades!D429)="D4"),Dades!D429+0,"Format incorrecte"),
      IF(Dades!A429="","","Camp obligatori")),"Valor incorrecte")</f>
        <v/>
      </c>
      <c r="E429" s="2" t="str">
        <f ca="1">IFERROR(IF(Dades!E429&lt;&gt;"",
       IF(OR(CELL("formato",Dades!E429)="D1",CELL("formato",Dades!E429)="D4"),Dades!E429+0,"Format incorrecte"),
      IF(Dades!A429="","","Camp obligatori")),"Valor incorrecte")</f>
        <v/>
      </c>
      <c r="F429" t="str">
        <f>IF(Dades!F429="",IF(Dades!A429="","",IF(Dades!B429="DESPESA PERSONAL","Camp obligatori","")),
IF(LEN(Dades!F429)&gt;255,"Longitud superada",Dades!F429))</f>
        <v/>
      </c>
      <c r="G429" t="str">
        <f>IF(Dades!G429&lt;&gt;"",Dades!G429,
IF(Dades!A429="","","Camp obligatori"))</f>
        <v/>
      </c>
      <c r="H429" t="str">
        <f>IF(Dades!H429="",IF(Dades!A429="","","Camp obligatori"),
IF(LEN(Dades!H429)&gt;255,"Longitud superada",Dades!H429))</f>
        <v/>
      </c>
      <c r="I429" s="7" t="str">
        <f>IFERROR(IF(Dades!I429&lt;&gt;"",
IF(TYPE(Dades!I429)=1,Dades!I429,"Format incorrecte"),
IF(Dades!A429="","","Camp obligatori")),"Valor incorrecte")</f>
        <v/>
      </c>
      <c r="J429" s="7" t="str">
        <f>IFERROR(IF(Dades!J429&lt;&gt;"",
       IF(TYPE(Dades!J429)=1,IF(Dades!I429&lt;Dades!J429,"Import incorrecte",Dades!J429),"Format incorrecte"),
IF(Dades!A429="","","")),"Valor incorrecte")</f>
        <v/>
      </c>
      <c r="K429" s="7" t="str">
        <f>IFERROR(IF(Dades!K429&lt;&gt;"",
IF(TYPE(Dades!K429)=1,Dades!K429,"Format incorrecte"),
IF(Dades!A429="","","Camp obligatori")),"Valor incorrecte")</f>
        <v/>
      </c>
      <c r="L429" s="7" t="str">
        <f>IFERROR(IF(Dades!L429&lt;&gt;"",
       IF(TYPE(Dades!L429)=1,IF(Dades!K429&lt;Dades!L429,"Import incorrecte",Dades!L429),"Format incorrecte"),
IF(Dades!A429="","","Camp obligatori")),"Valor incorrecte")</f>
        <v/>
      </c>
      <c r="M429" s="7" t="str">
        <f>IFERROR(IF(Dades!M429&lt;&gt;"",
IF(TYPE(Dades!M429)=1,Dades!M429,"Format incorrecte"),
IF(Dades!A429="","","")),"Valor incorrecte")</f>
        <v/>
      </c>
      <c r="N429" t="str">
        <f>IF(Dades!N429="","",
IF(LEN(Dades!N429)&gt;255,"Longitud superada",Dades!N429))</f>
        <v/>
      </c>
      <c r="O429" t="str">
        <f>IF(Dades!O429="","",
IF(LEN(Dades!O429)&gt;1000,"Longitud superada",Dades!O429))</f>
        <v/>
      </c>
      <c r="P429" t="str">
        <f>IF(OR(Dades!P429&lt;&gt;"",Dades!Q429&lt;&gt;"",Dades!R429&lt;&gt;"",Dades!S429&lt;&gt;"",Dades!T429&lt;&gt;"",Dades!U429&lt;&gt;"",Dades!V429&lt;&gt;""),"Buidar col P i endavant","")</f>
        <v/>
      </c>
      <c r="Q429" t="str">
        <f>IF(Dades!B429="DESPESA PERSONAL",
IFERROR(IF(
       AND(
         LEN(Dades!C429)=8,
         AND(ISNUMBER(VALUE(LEFT(Dades!C429,2))),VALUE(LEFT(Dades!C429,2))&gt;=1,VALUE(LEFT(Dades!C429,2))&lt;13),
         OR(MID(Dades!C429,3,1)="N",MID(Dades!C429,3,1)="E"),
         MID(Dades!C429,4,1)="/",
         AND(ISNUMBER(VALUE(RIGHT(Dades!C429,4))),VALUE(RIGHT(Dades!C429,4))&gt;=2000,VALUE(RIGHT(Dades!C429,4))&lt;2100)
       )
=FALSE,"Valor incorrecte",""),"Valor incorrecte"),"")</f>
        <v/>
      </c>
    </row>
    <row r="430" spans="1:17" x14ac:dyDescent="0.3">
      <c r="A430" t="str">
        <f>IF(Dades!A430&lt;&gt;"",IF(AND(Dades!A429="",Dades!B429="",Dades!C429="",Dades!D429="",Dades!E429="",Dades!F429="",Dades!G429="",Dades!H429="",Dades!I429="",Dades!J429="",Dades!K429="",Dades!L429="",Dades!M429="",Dades!N429="",Dades!O429=""),
"No es carregarà",
    IF(OR(Dades!A430="DIRECTA",Dades!A430="INDIRECTA"),Dades!A430,"Valor incorrecte")),
IF(Dades!B430="","","Camp obligatori"))</f>
        <v/>
      </c>
      <c r="B430" t="str">
        <f>IF(Dades!B430&lt;&gt;"",
IF(OR(Dades!B430="SERVEI PROFESSIONAL",
           Dades!B430="DESPESA PERSONAL",
           Dades!B430="ASSEGURANÇA",
           Dades!B430="DIETA",
           Dades!B430="AMORTITZACIO",
           Dades!B430="SUBMINISTRAMENT",
           Dades!B430="SERVEI GENERAL",
           Dades!B430="ALTRES"),
Dades!B430,"Valor incorrecte"),
IF(Dades!A430="","","Camp obligatori"))</f>
        <v/>
      </c>
      <c r="C430" s="6" t="str">
        <f>IF(Dades!C430&lt;&gt;"",
       IF(Dades!B430="DESPESA PERSONAL",
             IF(Q430="",Dades!C430,"Valor incorrecte"),
             Dades!C430),
IF(AND(Dades!B430&lt;&gt;"DIETA",Dades!B430&lt;&gt;"ALTRES"),
     IF(Dades!A430="", "", "Camp obligatori"),
      ""))</f>
        <v/>
      </c>
      <c r="D430" s="2" t="str">
        <f ca="1">IFERROR(IF(Dades!D430&lt;&gt;"",
       IF(OR(CELL("formato",Dades!D430)="D1",CELL("formato",Dades!D430)="D4"),Dades!D430+0,"Format incorrecte"),
      IF(Dades!A430="","","Camp obligatori")),"Valor incorrecte")</f>
        <v/>
      </c>
      <c r="E430" s="2" t="str">
        <f ca="1">IFERROR(IF(Dades!E430&lt;&gt;"",
       IF(OR(CELL("formato",Dades!E430)="D1",CELL("formato",Dades!E430)="D4"),Dades!E430+0,"Format incorrecte"),
      IF(Dades!A430="","","Camp obligatori")),"Valor incorrecte")</f>
        <v/>
      </c>
      <c r="F430" t="str">
        <f>IF(Dades!F430="",IF(Dades!A430="","",IF(Dades!B430="DESPESA PERSONAL","Camp obligatori","")),
IF(LEN(Dades!F430)&gt;255,"Longitud superada",Dades!F430))</f>
        <v/>
      </c>
      <c r="G430" t="str">
        <f>IF(Dades!G430&lt;&gt;"",Dades!G430,
IF(Dades!A430="","","Camp obligatori"))</f>
        <v/>
      </c>
      <c r="H430" t="str">
        <f>IF(Dades!H430="",IF(Dades!A430="","","Camp obligatori"),
IF(LEN(Dades!H430)&gt;255,"Longitud superada",Dades!H430))</f>
        <v/>
      </c>
      <c r="I430" s="7" t="str">
        <f>IFERROR(IF(Dades!I430&lt;&gt;"",
IF(TYPE(Dades!I430)=1,Dades!I430,"Format incorrecte"),
IF(Dades!A430="","","Camp obligatori")),"Valor incorrecte")</f>
        <v/>
      </c>
      <c r="J430" s="7" t="str">
        <f>IFERROR(IF(Dades!J430&lt;&gt;"",
       IF(TYPE(Dades!J430)=1,IF(Dades!I430&lt;Dades!J430,"Import incorrecte",Dades!J430),"Format incorrecte"),
IF(Dades!A430="","","")),"Valor incorrecte")</f>
        <v/>
      </c>
      <c r="K430" s="7" t="str">
        <f>IFERROR(IF(Dades!K430&lt;&gt;"",
IF(TYPE(Dades!K430)=1,Dades!K430,"Format incorrecte"),
IF(Dades!A430="","","Camp obligatori")),"Valor incorrecte")</f>
        <v/>
      </c>
      <c r="L430" s="7" t="str">
        <f>IFERROR(IF(Dades!L430&lt;&gt;"",
       IF(TYPE(Dades!L430)=1,IF(Dades!K430&lt;Dades!L430,"Import incorrecte",Dades!L430),"Format incorrecte"),
IF(Dades!A430="","","Camp obligatori")),"Valor incorrecte")</f>
        <v/>
      </c>
      <c r="M430" s="7" t="str">
        <f>IFERROR(IF(Dades!M430&lt;&gt;"",
IF(TYPE(Dades!M430)=1,Dades!M430,"Format incorrecte"),
IF(Dades!A430="","","")),"Valor incorrecte")</f>
        <v/>
      </c>
      <c r="N430" t="str">
        <f>IF(Dades!N430="","",
IF(LEN(Dades!N430)&gt;255,"Longitud superada",Dades!N430))</f>
        <v/>
      </c>
      <c r="O430" t="str">
        <f>IF(Dades!O430="","",
IF(LEN(Dades!O430)&gt;1000,"Longitud superada",Dades!O430))</f>
        <v/>
      </c>
      <c r="P430" t="str">
        <f>IF(OR(Dades!P430&lt;&gt;"",Dades!Q430&lt;&gt;"",Dades!R430&lt;&gt;"",Dades!S430&lt;&gt;"",Dades!T430&lt;&gt;"",Dades!U430&lt;&gt;"",Dades!V430&lt;&gt;""),"Buidar col P i endavant","")</f>
        <v/>
      </c>
      <c r="Q430" t="str">
        <f>IF(Dades!B430="DESPESA PERSONAL",
IFERROR(IF(
       AND(
         LEN(Dades!C430)=8,
         AND(ISNUMBER(VALUE(LEFT(Dades!C430,2))),VALUE(LEFT(Dades!C430,2))&gt;=1,VALUE(LEFT(Dades!C430,2))&lt;13),
         OR(MID(Dades!C430,3,1)="N",MID(Dades!C430,3,1)="E"),
         MID(Dades!C430,4,1)="/",
         AND(ISNUMBER(VALUE(RIGHT(Dades!C430,4))),VALUE(RIGHT(Dades!C430,4))&gt;=2000,VALUE(RIGHT(Dades!C430,4))&lt;2100)
       )
=FALSE,"Valor incorrecte",""),"Valor incorrecte"),"")</f>
        <v/>
      </c>
    </row>
    <row r="431" spans="1:17" x14ac:dyDescent="0.3">
      <c r="A431" t="str">
        <f>IF(Dades!A431&lt;&gt;"",IF(AND(Dades!A430="",Dades!B430="",Dades!C430="",Dades!D430="",Dades!E430="",Dades!F430="",Dades!G430="",Dades!H430="",Dades!I430="",Dades!J430="",Dades!K430="",Dades!L430="",Dades!M430="",Dades!N430="",Dades!O430=""),
"No es carregarà",
    IF(OR(Dades!A431="DIRECTA",Dades!A431="INDIRECTA"),Dades!A431,"Valor incorrecte")),
IF(Dades!B431="","","Camp obligatori"))</f>
        <v/>
      </c>
      <c r="B431" t="str">
        <f>IF(Dades!B431&lt;&gt;"",
IF(OR(Dades!B431="SERVEI PROFESSIONAL",
           Dades!B431="DESPESA PERSONAL",
           Dades!B431="ASSEGURANÇA",
           Dades!B431="DIETA",
           Dades!B431="AMORTITZACIO",
           Dades!B431="SUBMINISTRAMENT",
           Dades!B431="SERVEI GENERAL",
           Dades!B431="ALTRES"),
Dades!B431,"Valor incorrecte"),
IF(Dades!A431="","","Camp obligatori"))</f>
        <v/>
      </c>
      <c r="C431" s="6" t="str">
        <f>IF(Dades!C431&lt;&gt;"",
       IF(Dades!B431="DESPESA PERSONAL",
             IF(Q431="",Dades!C431,"Valor incorrecte"),
             Dades!C431),
IF(AND(Dades!B431&lt;&gt;"DIETA",Dades!B431&lt;&gt;"ALTRES"),
     IF(Dades!A431="", "", "Camp obligatori"),
      ""))</f>
        <v/>
      </c>
      <c r="D431" s="2" t="str">
        <f ca="1">IFERROR(IF(Dades!D431&lt;&gt;"",
       IF(OR(CELL("formato",Dades!D431)="D1",CELL("formato",Dades!D431)="D4"),Dades!D431+0,"Format incorrecte"),
      IF(Dades!A431="","","Camp obligatori")),"Valor incorrecte")</f>
        <v/>
      </c>
      <c r="E431" s="2" t="str">
        <f ca="1">IFERROR(IF(Dades!E431&lt;&gt;"",
       IF(OR(CELL("formato",Dades!E431)="D1",CELL("formato",Dades!E431)="D4"),Dades!E431+0,"Format incorrecte"),
      IF(Dades!A431="","","Camp obligatori")),"Valor incorrecte")</f>
        <v/>
      </c>
      <c r="F431" t="str">
        <f>IF(Dades!F431="",IF(Dades!A431="","",IF(Dades!B431="DESPESA PERSONAL","Camp obligatori","")),
IF(LEN(Dades!F431)&gt;255,"Longitud superada",Dades!F431))</f>
        <v/>
      </c>
      <c r="G431" t="str">
        <f>IF(Dades!G431&lt;&gt;"",Dades!G431,
IF(Dades!A431="","","Camp obligatori"))</f>
        <v/>
      </c>
      <c r="H431" t="str">
        <f>IF(Dades!H431="",IF(Dades!A431="","","Camp obligatori"),
IF(LEN(Dades!H431)&gt;255,"Longitud superada",Dades!H431))</f>
        <v/>
      </c>
      <c r="I431" s="7" t="str">
        <f>IFERROR(IF(Dades!I431&lt;&gt;"",
IF(TYPE(Dades!I431)=1,Dades!I431,"Format incorrecte"),
IF(Dades!A431="","","Camp obligatori")),"Valor incorrecte")</f>
        <v/>
      </c>
      <c r="J431" s="7" t="str">
        <f>IFERROR(IF(Dades!J431&lt;&gt;"",
       IF(TYPE(Dades!J431)=1,IF(Dades!I431&lt;Dades!J431,"Import incorrecte",Dades!J431),"Format incorrecte"),
IF(Dades!A431="","","")),"Valor incorrecte")</f>
        <v/>
      </c>
      <c r="K431" s="7" t="str">
        <f>IFERROR(IF(Dades!K431&lt;&gt;"",
IF(TYPE(Dades!K431)=1,Dades!K431,"Format incorrecte"),
IF(Dades!A431="","","Camp obligatori")),"Valor incorrecte")</f>
        <v/>
      </c>
      <c r="L431" s="7" t="str">
        <f>IFERROR(IF(Dades!L431&lt;&gt;"",
       IF(TYPE(Dades!L431)=1,IF(Dades!K431&lt;Dades!L431,"Import incorrecte",Dades!L431),"Format incorrecte"),
IF(Dades!A431="","","Camp obligatori")),"Valor incorrecte")</f>
        <v/>
      </c>
      <c r="M431" s="7" t="str">
        <f>IFERROR(IF(Dades!M431&lt;&gt;"",
IF(TYPE(Dades!M431)=1,Dades!M431,"Format incorrecte"),
IF(Dades!A431="","","")),"Valor incorrecte")</f>
        <v/>
      </c>
      <c r="N431" t="str">
        <f>IF(Dades!N431="","",
IF(LEN(Dades!N431)&gt;255,"Longitud superada",Dades!N431))</f>
        <v/>
      </c>
      <c r="O431" t="str">
        <f>IF(Dades!O431="","",
IF(LEN(Dades!O431)&gt;1000,"Longitud superada",Dades!O431))</f>
        <v/>
      </c>
      <c r="P431" t="str">
        <f>IF(OR(Dades!P431&lt;&gt;"",Dades!Q431&lt;&gt;"",Dades!R431&lt;&gt;"",Dades!S431&lt;&gt;"",Dades!T431&lt;&gt;"",Dades!U431&lt;&gt;"",Dades!V431&lt;&gt;""),"Buidar col P i endavant","")</f>
        <v/>
      </c>
      <c r="Q431" t="str">
        <f>IF(Dades!B431="DESPESA PERSONAL",
IFERROR(IF(
       AND(
         LEN(Dades!C431)=8,
         AND(ISNUMBER(VALUE(LEFT(Dades!C431,2))),VALUE(LEFT(Dades!C431,2))&gt;=1,VALUE(LEFT(Dades!C431,2))&lt;13),
         OR(MID(Dades!C431,3,1)="N",MID(Dades!C431,3,1)="E"),
         MID(Dades!C431,4,1)="/",
         AND(ISNUMBER(VALUE(RIGHT(Dades!C431,4))),VALUE(RIGHT(Dades!C431,4))&gt;=2000,VALUE(RIGHT(Dades!C431,4))&lt;2100)
       )
=FALSE,"Valor incorrecte",""),"Valor incorrecte"),"")</f>
        <v/>
      </c>
    </row>
    <row r="432" spans="1:17" x14ac:dyDescent="0.3">
      <c r="A432" t="str">
        <f>IF(Dades!A432&lt;&gt;"",IF(AND(Dades!A431="",Dades!B431="",Dades!C431="",Dades!D431="",Dades!E431="",Dades!F431="",Dades!G431="",Dades!H431="",Dades!I431="",Dades!J431="",Dades!K431="",Dades!L431="",Dades!M431="",Dades!N431="",Dades!O431=""),
"No es carregarà",
    IF(OR(Dades!A432="DIRECTA",Dades!A432="INDIRECTA"),Dades!A432,"Valor incorrecte")),
IF(Dades!B432="","","Camp obligatori"))</f>
        <v/>
      </c>
      <c r="B432" t="str">
        <f>IF(Dades!B432&lt;&gt;"",
IF(OR(Dades!B432="SERVEI PROFESSIONAL",
           Dades!B432="DESPESA PERSONAL",
           Dades!B432="ASSEGURANÇA",
           Dades!B432="DIETA",
           Dades!B432="AMORTITZACIO",
           Dades!B432="SUBMINISTRAMENT",
           Dades!B432="SERVEI GENERAL",
           Dades!B432="ALTRES"),
Dades!B432,"Valor incorrecte"),
IF(Dades!A432="","","Camp obligatori"))</f>
        <v/>
      </c>
      <c r="C432" s="6" t="str">
        <f>IF(Dades!C432&lt;&gt;"",
       IF(Dades!B432="DESPESA PERSONAL",
             IF(Q432="",Dades!C432,"Valor incorrecte"),
             Dades!C432),
IF(AND(Dades!B432&lt;&gt;"DIETA",Dades!B432&lt;&gt;"ALTRES"),
     IF(Dades!A432="", "", "Camp obligatori"),
      ""))</f>
        <v/>
      </c>
      <c r="D432" s="2" t="str">
        <f ca="1">IFERROR(IF(Dades!D432&lt;&gt;"",
       IF(OR(CELL("formato",Dades!D432)="D1",CELL("formato",Dades!D432)="D4"),Dades!D432+0,"Format incorrecte"),
      IF(Dades!A432="","","Camp obligatori")),"Valor incorrecte")</f>
        <v/>
      </c>
      <c r="E432" s="2" t="str">
        <f ca="1">IFERROR(IF(Dades!E432&lt;&gt;"",
       IF(OR(CELL("formato",Dades!E432)="D1",CELL("formato",Dades!E432)="D4"),Dades!E432+0,"Format incorrecte"),
      IF(Dades!A432="","","Camp obligatori")),"Valor incorrecte")</f>
        <v/>
      </c>
      <c r="F432" t="str">
        <f>IF(Dades!F432="",IF(Dades!A432="","",IF(Dades!B432="DESPESA PERSONAL","Camp obligatori","")),
IF(LEN(Dades!F432)&gt;255,"Longitud superada",Dades!F432))</f>
        <v/>
      </c>
      <c r="G432" t="str">
        <f>IF(Dades!G432&lt;&gt;"",Dades!G432,
IF(Dades!A432="","","Camp obligatori"))</f>
        <v/>
      </c>
      <c r="H432" t="str">
        <f>IF(Dades!H432="",IF(Dades!A432="","","Camp obligatori"),
IF(LEN(Dades!H432)&gt;255,"Longitud superada",Dades!H432))</f>
        <v/>
      </c>
      <c r="I432" s="7" t="str">
        <f>IFERROR(IF(Dades!I432&lt;&gt;"",
IF(TYPE(Dades!I432)=1,Dades!I432,"Format incorrecte"),
IF(Dades!A432="","","Camp obligatori")),"Valor incorrecte")</f>
        <v/>
      </c>
      <c r="J432" s="7" t="str">
        <f>IFERROR(IF(Dades!J432&lt;&gt;"",
       IF(TYPE(Dades!J432)=1,IF(Dades!I432&lt;Dades!J432,"Import incorrecte",Dades!J432),"Format incorrecte"),
IF(Dades!A432="","","")),"Valor incorrecte")</f>
        <v/>
      </c>
      <c r="K432" s="7" t="str">
        <f>IFERROR(IF(Dades!K432&lt;&gt;"",
IF(TYPE(Dades!K432)=1,Dades!K432,"Format incorrecte"),
IF(Dades!A432="","","Camp obligatori")),"Valor incorrecte")</f>
        <v/>
      </c>
      <c r="L432" s="7" t="str">
        <f>IFERROR(IF(Dades!L432&lt;&gt;"",
       IF(TYPE(Dades!L432)=1,IF(Dades!K432&lt;Dades!L432,"Import incorrecte",Dades!L432),"Format incorrecte"),
IF(Dades!A432="","","Camp obligatori")),"Valor incorrecte")</f>
        <v/>
      </c>
      <c r="M432" s="7" t="str">
        <f>IFERROR(IF(Dades!M432&lt;&gt;"",
IF(TYPE(Dades!M432)=1,Dades!M432,"Format incorrecte"),
IF(Dades!A432="","","")),"Valor incorrecte")</f>
        <v/>
      </c>
      <c r="N432" t="str">
        <f>IF(Dades!N432="","",
IF(LEN(Dades!N432)&gt;255,"Longitud superada",Dades!N432))</f>
        <v/>
      </c>
      <c r="O432" t="str">
        <f>IF(Dades!O432="","",
IF(LEN(Dades!O432)&gt;1000,"Longitud superada",Dades!O432))</f>
        <v/>
      </c>
      <c r="P432" t="str">
        <f>IF(OR(Dades!P432&lt;&gt;"",Dades!Q432&lt;&gt;"",Dades!R432&lt;&gt;"",Dades!S432&lt;&gt;"",Dades!T432&lt;&gt;"",Dades!U432&lt;&gt;"",Dades!V432&lt;&gt;""),"Buidar col P i endavant","")</f>
        <v/>
      </c>
      <c r="Q432" t="str">
        <f>IF(Dades!B432="DESPESA PERSONAL",
IFERROR(IF(
       AND(
         LEN(Dades!C432)=8,
         AND(ISNUMBER(VALUE(LEFT(Dades!C432,2))),VALUE(LEFT(Dades!C432,2))&gt;=1,VALUE(LEFT(Dades!C432,2))&lt;13),
         OR(MID(Dades!C432,3,1)="N",MID(Dades!C432,3,1)="E"),
         MID(Dades!C432,4,1)="/",
         AND(ISNUMBER(VALUE(RIGHT(Dades!C432,4))),VALUE(RIGHT(Dades!C432,4))&gt;=2000,VALUE(RIGHT(Dades!C432,4))&lt;2100)
       )
=FALSE,"Valor incorrecte",""),"Valor incorrecte"),"")</f>
        <v/>
      </c>
    </row>
    <row r="433" spans="1:17" x14ac:dyDescent="0.3">
      <c r="A433" t="str">
        <f>IF(Dades!A433&lt;&gt;"",IF(AND(Dades!A432="",Dades!B432="",Dades!C432="",Dades!D432="",Dades!E432="",Dades!F432="",Dades!G432="",Dades!H432="",Dades!I432="",Dades!J432="",Dades!K432="",Dades!L432="",Dades!M432="",Dades!N432="",Dades!O432=""),
"No es carregarà",
    IF(OR(Dades!A433="DIRECTA",Dades!A433="INDIRECTA"),Dades!A433,"Valor incorrecte")),
IF(Dades!B433="","","Camp obligatori"))</f>
        <v/>
      </c>
      <c r="B433" t="str">
        <f>IF(Dades!B433&lt;&gt;"",
IF(OR(Dades!B433="SERVEI PROFESSIONAL",
           Dades!B433="DESPESA PERSONAL",
           Dades!B433="ASSEGURANÇA",
           Dades!B433="DIETA",
           Dades!B433="AMORTITZACIO",
           Dades!B433="SUBMINISTRAMENT",
           Dades!B433="SERVEI GENERAL",
           Dades!B433="ALTRES"),
Dades!B433,"Valor incorrecte"),
IF(Dades!A433="","","Camp obligatori"))</f>
        <v/>
      </c>
      <c r="C433" s="6" t="str">
        <f>IF(Dades!C433&lt;&gt;"",
       IF(Dades!B433="DESPESA PERSONAL",
             IF(Q433="",Dades!C433,"Valor incorrecte"),
             Dades!C433),
IF(AND(Dades!B433&lt;&gt;"DIETA",Dades!B433&lt;&gt;"ALTRES"),
     IF(Dades!A433="", "", "Camp obligatori"),
      ""))</f>
        <v/>
      </c>
      <c r="D433" s="2" t="str">
        <f ca="1">IFERROR(IF(Dades!D433&lt;&gt;"",
       IF(OR(CELL("formato",Dades!D433)="D1",CELL("formato",Dades!D433)="D4"),Dades!D433+0,"Format incorrecte"),
      IF(Dades!A433="","","Camp obligatori")),"Valor incorrecte")</f>
        <v/>
      </c>
      <c r="E433" s="2" t="str">
        <f ca="1">IFERROR(IF(Dades!E433&lt;&gt;"",
       IF(OR(CELL("formato",Dades!E433)="D1",CELL("formato",Dades!E433)="D4"),Dades!E433+0,"Format incorrecte"),
      IF(Dades!A433="","","Camp obligatori")),"Valor incorrecte")</f>
        <v/>
      </c>
      <c r="F433" t="str">
        <f>IF(Dades!F433="",IF(Dades!A433="","",IF(Dades!B433="DESPESA PERSONAL","Camp obligatori","")),
IF(LEN(Dades!F433)&gt;255,"Longitud superada",Dades!F433))</f>
        <v/>
      </c>
      <c r="G433" t="str">
        <f>IF(Dades!G433&lt;&gt;"",Dades!G433,
IF(Dades!A433="","","Camp obligatori"))</f>
        <v/>
      </c>
      <c r="H433" t="str">
        <f>IF(Dades!H433="",IF(Dades!A433="","","Camp obligatori"),
IF(LEN(Dades!H433)&gt;255,"Longitud superada",Dades!H433))</f>
        <v/>
      </c>
      <c r="I433" s="7" t="str">
        <f>IFERROR(IF(Dades!I433&lt;&gt;"",
IF(TYPE(Dades!I433)=1,Dades!I433,"Format incorrecte"),
IF(Dades!A433="","","Camp obligatori")),"Valor incorrecte")</f>
        <v/>
      </c>
      <c r="J433" s="7" t="str">
        <f>IFERROR(IF(Dades!J433&lt;&gt;"",
       IF(TYPE(Dades!J433)=1,IF(Dades!I433&lt;Dades!J433,"Import incorrecte",Dades!J433),"Format incorrecte"),
IF(Dades!A433="","","")),"Valor incorrecte")</f>
        <v/>
      </c>
      <c r="K433" s="7" t="str">
        <f>IFERROR(IF(Dades!K433&lt;&gt;"",
IF(TYPE(Dades!K433)=1,Dades!K433,"Format incorrecte"),
IF(Dades!A433="","","Camp obligatori")),"Valor incorrecte")</f>
        <v/>
      </c>
      <c r="L433" s="7" t="str">
        <f>IFERROR(IF(Dades!L433&lt;&gt;"",
       IF(TYPE(Dades!L433)=1,IF(Dades!K433&lt;Dades!L433,"Import incorrecte",Dades!L433),"Format incorrecte"),
IF(Dades!A433="","","Camp obligatori")),"Valor incorrecte")</f>
        <v/>
      </c>
      <c r="M433" s="7" t="str">
        <f>IFERROR(IF(Dades!M433&lt;&gt;"",
IF(TYPE(Dades!M433)=1,Dades!M433,"Format incorrecte"),
IF(Dades!A433="","","")),"Valor incorrecte")</f>
        <v/>
      </c>
      <c r="N433" t="str">
        <f>IF(Dades!N433="","",
IF(LEN(Dades!N433)&gt;255,"Longitud superada",Dades!N433))</f>
        <v/>
      </c>
      <c r="O433" t="str">
        <f>IF(Dades!O433="","",
IF(LEN(Dades!O433)&gt;1000,"Longitud superada",Dades!O433))</f>
        <v/>
      </c>
      <c r="P433" t="str">
        <f>IF(OR(Dades!P433&lt;&gt;"",Dades!Q433&lt;&gt;"",Dades!R433&lt;&gt;"",Dades!S433&lt;&gt;"",Dades!T433&lt;&gt;"",Dades!U433&lt;&gt;"",Dades!V433&lt;&gt;""),"Buidar col P i endavant","")</f>
        <v/>
      </c>
      <c r="Q433" t="str">
        <f>IF(Dades!B433="DESPESA PERSONAL",
IFERROR(IF(
       AND(
         LEN(Dades!C433)=8,
         AND(ISNUMBER(VALUE(LEFT(Dades!C433,2))),VALUE(LEFT(Dades!C433,2))&gt;=1,VALUE(LEFT(Dades!C433,2))&lt;13),
         OR(MID(Dades!C433,3,1)="N",MID(Dades!C433,3,1)="E"),
         MID(Dades!C433,4,1)="/",
         AND(ISNUMBER(VALUE(RIGHT(Dades!C433,4))),VALUE(RIGHT(Dades!C433,4))&gt;=2000,VALUE(RIGHT(Dades!C433,4))&lt;2100)
       )
=FALSE,"Valor incorrecte",""),"Valor incorrecte"),"")</f>
        <v/>
      </c>
    </row>
    <row r="434" spans="1:17" x14ac:dyDescent="0.3">
      <c r="A434" t="str">
        <f>IF(Dades!A434&lt;&gt;"",IF(AND(Dades!A433="",Dades!B433="",Dades!C433="",Dades!D433="",Dades!E433="",Dades!F433="",Dades!G433="",Dades!H433="",Dades!I433="",Dades!J433="",Dades!K433="",Dades!L433="",Dades!M433="",Dades!N433="",Dades!O433=""),
"No es carregarà",
    IF(OR(Dades!A434="DIRECTA",Dades!A434="INDIRECTA"),Dades!A434,"Valor incorrecte")),
IF(Dades!B434="","","Camp obligatori"))</f>
        <v/>
      </c>
      <c r="B434" t="str">
        <f>IF(Dades!B434&lt;&gt;"",
IF(OR(Dades!B434="SERVEI PROFESSIONAL",
           Dades!B434="DESPESA PERSONAL",
           Dades!B434="ASSEGURANÇA",
           Dades!B434="DIETA",
           Dades!B434="AMORTITZACIO",
           Dades!B434="SUBMINISTRAMENT",
           Dades!B434="SERVEI GENERAL",
           Dades!B434="ALTRES"),
Dades!B434,"Valor incorrecte"),
IF(Dades!A434="","","Camp obligatori"))</f>
        <v/>
      </c>
      <c r="C434" s="6" t="str">
        <f>IF(Dades!C434&lt;&gt;"",
       IF(Dades!B434="DESPESA PERSONAL",
             IF(Q434="",Dades!C434,"Valor incorrecte"),
             Dades!C434),
IF(AND(Dades!B434&lt;&gt;"DIETA",Dades!B434&lt;&gt;"ALTRES"),
     IF(Dades!A434="", "", "Camp obligatori"),
      ""))</f>
        <v/>
      </c>
      <c r="D434" s="2" t="str">
        <f ca="1">IFERROR(IF(Dades!D434&lt;&gt;"",
       IF(OR(CELL("formato",Dades!D434)="D1",CELL("formato",Dades!D434)="D4"),Dades!D434+0,"Format incorrecte"),
      IF(Dades!A434="","","Camp obligatori")),"Valor incorrecte")</f>
        <v/>
      </c>
      <c r="E434" s="2" t="str">
        <f ca="1">IFERROR(IF(Dades!E434&lt;&gt;"",
       IF(OR(CELL("formato",Dades!E434)="D1",CELL("formato",Dades!E434)="D4"),Dades!E434+0,"Format incorrecte"),
      IF(Dades!A434="","","Camp obligatori")),"Valor incorrecte")</f>
        <v/>
      </c>
      <c r="F434" t="str">
        <f>IF(Dades!F434="",IF(Dades!A434="","",IF(Dades!B434="DESPESA PERSONAL","Camp obligatori","")),
IF(LEN(Dades!F434)&gt;255,"Longitud superada",Dades!F434))</f>
        <v/>
      </c>
      <c r="G434" t="str">
        <f>IF(Dades!G434&lt;&gt;"",Dades!G434,
IF(Dades!A434="","","Camp obligatori"))</f>
        <v/>
      </c>
      <c r="H434" t="str">
        <f>IF(Dades!H434="",IF(Dades!A434="","","Camp obligatori"),
IF(LEN(Dades!H434)&gt;255,"Longitud superada",Dades!H434))</f>
        <v/>
      </c>
      <c r="I434" s="7" t="str">
        <f>IFERROR(IF(Dades!I434&lt;&gt;"",
IF(TYPE(Dades!I434)=1,Dades!I434,"Format incorrecte"),
IF(Dades!A434="","","Camp obligatori")),"Valor incorrecte")</f>
        <v/>
      </c>
      <c r="J434" s="7" t="str">
        <f>IFERROR(IF(Dades!J434&lt;&gt;"",
       IF(TYPE(Dades!J434)=1,IF(Dades!I434&lt;Dades!J434,"Import incorrecte",Dades!J434),"Format incorrecte"),
IF(Dades!A434="","","")),"Valor incorrecte")</f>
        <v/>
      </c>
      <c r="K434" s="7" t="str">
        <f>IFERROR(IF(Dades!K434&lt;&gt;"",
IF(TYPE(Dades!K434)=1,Dades!K434,"Format incorrecte"),
IF(Dades!A434="","","Camp obligatori")),"Valor incorrecte")</f>
        <v/>
      </c>
      <c r="L434" s="7" t="str">
        <f>IFERROR(IF(Dades!L434&lt;&gt;"",
       IF(TYPE(Dades!L434)=1,IF(Dades!K434&lt;Dades!L434,"Import incorrecte",Dades!L434),"Format incorrecte"),
IF(Dades!A434="","","Camp obligatori")),"Valor incorrecte")</f>
        <v/>
      </c>
      <c r="M434" s="7" t="str">
        <f>IFERROR(IF(Dades!M434&lt;&gt;"",
IF(TYPE(Dades!M434)=1,Dades!M434,"Format incorrecte"),
IF(Dades!A434="","","")),"Valor incorrecte")</f>
        <v/>
      </c>
      <c r="N434" t="str">
        <f>IF(Dades!N434="","",
IF(LEN(Dades!N434)&gt;255,"Longitud superada",Dades!N434))</f>
        <v/>
      </c>
      <c r="O434" t="str">
        <f>IF(Dades!O434="","",
IF(LEN(Dades!O434)&gt;1000,"Longitud superada",Dades!O434))</f>
        <v/>
      </c>
      <c r="P434" t="str">
        <f>IF(OR(Dades!P434&lt;&gt;"",Dades!Q434&lt;&gt;"",Dades!R434&lt;&gt;"",Dades!S434&lt;&gt;"",Dades!T434&lt;&gt;"",Dades!U434&lt;&gt;"",Dades!V434&lt;&gt;""),"Buidar col P i endavant","")</f>
        <v/>
      </c>
      <c r="Q434" t="str">
        <f>IF(Dades!B434="DESPESA PERSONAL",
IFERROR(IF(
       AND(
         LEN(Dades!C434)=8,
         AND(ISNUMBER(VALUE(LEFT(Dades!C434,2))),VALUE(LEFT(Dades!C434,2))&gt;=1,VALUE(LEFT(Dades!C434,2))&lt;13),
         OR(MID(Dades!C434,3,1)="N",MID(Dades!C434,3,1)="E"),
         MID(Dades!C434,4,1)="/",
         AND(ISNUMBER(VALUE(RIGHT(Dades!C434,4))),VALUE(RIGHT(Dades!C434,4))&gt;=2000,VALUE(RIGHT(Dades!C434,4))&lt;2100)
       )
=FALSE,"Valor incorrecte",""),"Valor incorrecte"),"")</f>
        <v/>
      </c>
    </row>
    <row r="435" spans="1:17" x14ac:dyDescent="0.3">
      <c r="A435" t="str">
        <f>IF(Dades!A435&lt;&gt;"",IF(AND(Dades!A434="",Dades!B434="",Dades!C434="",Dades!D434="",Dades!E434="",Dades!F434="",Dades!G434="",Dades!H434="",Dades!I434="",Dades!J434="",Dades!K434="",Dades!L434="",Dades!M434="",Dades!N434="",Dades!O434=""),
"No es carregarà",
    IF(OR(Dades!A435="DIRECTA",Dades!A435="INDIRECTA"),Dades!A435,"Valor incorrecte")),
IF(Dades!B435="","","Camp obligatori"))</f>
        <v/>
      </c>
      <c r="B435" t="str">
        <f>IF(Dades!B435&lt;&gt;"",
IF(OR(Dades!B435="SERVEI PROFESSIONAL",
           Dades!B435="DESPESA PERSONAL",
           Dades!B435="ASSEGURANÇA",
           Dades!B435="DIETA",
           Dades!B435="AMORTITZACIO",
           Dades!B435="SUBMINISTRAMENT",
           Dades!B435="SERVEI GENERAL",
           Dades!B435="ALTRES"),
Dades!B435,"Valor incorrecte"),
IF(Dades!A435="","","Camp obligatori"))</f>
        <v/>
      </c>
      <c r="C435" s="6" t="str">
        <f>IF(Dades!C435&lt;&gt;"",
       IF(Dades!B435="DESPESA PERSONAL",
             IF(Q435="",Dades!C435,"Valor incorrecte"),
             Dades!C435),
IF(AND(Dades!B435&lt;&gt;"DIETA",Dades!B435&lt;&gt;"ALTRES"),
     IF(Dades!A435="", "", "Camp obligatori"),
      ""))</f>
        <v/>
      </c>
      <c r="D435" s="2" t="str">
        <f ca="1">IFERROR(IF(Dades!D435&lt;&gt;"",
       IF(OR(CELL("formato",Dades!D435)="D1",CELL("formato",Dades!D435)="D4"),Dades!D435+0,"Format incorrecte"),
      IF(Dades!A435="","","Camp obligatori")),"Valor incorrecte")</f>
        <v/>
      </c>
      <c r="E435" s="2" t="str">
        <f ca="1">IFERROR(IF(Dades!E435&lt;&gt;"",
       IF(OR(CELL("formato",Dades!E435)="D1",CELL("formato",Dades!E435)="D4"),Dades!E435+0,"Format incorrecte"),
      IF(Dades!A435="","","Camp obligatori")),"Valor incorrecte")</f>
        <v/>
      </c>
      <c r="F435" t="str">
        <f>IF(Dades!F435="",IF(Dades!A435="","",IF(Dades!B435="DESPESA PERSONAL","Camp obligatori","")),
IF(LEN(Dades!F435)&gt;255,"Longitud superada",Dades!F435))</f>
        <v/>
      </c>
      <c r="G435" t="str">
        <f>IF(Dades!G435&lt;&gt;"",Dades!G435,
IF(Dades!A435="","","Camp obligatori"))</f>
        <v/>
      </c>
      <c r="H435" t="str">
        <f>IF(Dades!H435="",IF(Dades!A435="","","Camp obligatori"),
IF(LEN(Dades!H435)&gt;255,"Longitud superada",Dades!H435))</f>
        <v/>
      </c>
      <c r="I435" s="7" t="str">
        <f>IFERROR(IF(Dades!I435&lt;&gt;"",
IF(TYPE(Dades!I435)=1,Dades!I435,"Format incorrecte"),
IF(Dades!A435="","","Camp obligatori")),"Valor incorrecte")</f>
        <v/>
      </c>
      <c r="J435" s="7" t="str">
        <f>IFERROR(IF(Dades!J435&lt;&gt;"",
       IF(TYPE(Dades!J435)=1,IF(Dades!I435&lt;Dades!J435,"Import incorrecte",Dades!J435),"Format incorrecte"),
IF(Dades!A435="","","")),"Valor incorrecte")</f>
        <v/>
      </c>
      <c r="K435" s="7" t="str">
        <f>IFERROR(IF(Dades!K435&lt;&gt;"",
IF(TYPE(Dades!K435)=1,Dades!K435,"Format incorrecte"),
IF(Dades!A435="","","Camp obligatori")),"Valor incorrecte")</f>
        <v/>
      </c>
      <c r="L435" s="7" t="str">
        <f>IFERROR(IF(Dades!L435&lt;&gt;"",
       IF(TYPE(Dades!L435)=1,IF(Dades!K435&lt;Dades!L435,"Import incorrecte",Dades!L435),"Format incorrecte"),
IF(Dades!A435="","","Camp obligatori")),"Valor incorrecte")</f>
        <v/>
      </c>
      <c r="M435" s="7" t="str">
        <f>IFERROR(IF(Dades!M435&lt;&gt;"",
IF(TYPE(Dades!M435)=1,Dades!M435,"Format incorrecte"),
IF(Dades!A435="","","")),"Valor incorrecte")</f>
        <v/>
      </c>
      <c r="N435" t="str">
        <f>IF(Dades!N435="","",
IF(LEN(Dades!N435)&gt;255,"Longitud superada",Dades!N435))</f>
        <v/>
      </c>
      <c r="O435" t="str">
        <f>IF(Dades!O435="","",
IF(LEN(Dades!O435)&gt;1000,"Longitud superada",Dades!O435))</f>
        <v/>
      </c>
      <c r="P435" t="str">
        <f>IF(OR(Dades!P435&lt;&gt;"",Dades!Q435&lt;&gt;"",Dades!R435&lt;&gt;"",Dades!S435&lt;&gt;"",Dades!T435&lt;&gt;"",Dades!U435&lt;&gt;"",Dades!V435&lt;&gt;""),"Buidar col P i endavant","")</f>
        <v/>
      </c>
      <c r="Q435" t="str">
        <f>IF(Dades!B435="DESPESA PERSONAL",
IFERROR(IF(
       AND(
         LEN(Dades!C435)=8,
         AND(ISNUMBER(VALUE(LEFT(Dades!C435,2))),VALUE(LEFT(Dades!C435,2))&gt;=1,VALUE(LEFT(Dades!C435,2))&lt;13),
         OR(MID(Dades!C435,3,1)="N",MID(Dades!C435,3,1)="E"),
         MID(Dades!C435,4,1)="/",
         AND(ISNUMBER(VALUE(RIGHT(Dades!C435,4))),VALUE(RIGHT(Dades!C435,4))&gt;=2000,VALUE(RIGHT(Dades!C435,4))&lt;2100)
       )
=FALSE,"Valor incorrecte",""),"Valor incorrecte"),"")</f>
        <v/>
      </c>
    </row>
    <row r="436" spans="1:17" x14ac:dyDescent="0.3">
      <c r="A436" t="str">
        <f>IF(Dades!A436&lt;&gt;"",IF(AND(Dades!A435="",Dades!B435="",Dades!C435="",Dades!D435="",Dades!E435="",Dades!F435="",Dades!G435="",Dades!H435="",Dades!I435="",Dades!J435="",Dades!K435="",Dades!L435="",Dades!M435="",Dades!N435="",Dades!O435=""),
"No es carregarà",
    IF(OR(Dades!A436="DIRECTA",Dades!A436="INDIRECTA"),Dades!A436,"Valor incorrecte")),
IF(Dades!B436="","","Camp obligatori"))</f>
        <v/>
      </c>
      <c r="B436" t="str">
        <f>IF(Dades!B436&lt;&gt;"",
IF(OR(Dades!B436="SERVEI PROFESSIONAL",
           Dades!B436="DESPESA PERSONAL",
           Dades!B436="ASSEGURANÇA",
           Dades!B436="DIETA",
           Dades!B436="AMORTITZACIO",
           Dades!B436="SUBMINISTRAMENT",
           Dades!B436="SERVEI GENERAL",
           Dades!B436="ALTRES"),
Dades!B436,"Valor incorrecte"),
IF(Dades!A436="","","Camp obligatori"))</f>
        <v/>
      </c>
      <c r="C436" s="6" t="str">
        <f>IF(Dades!C436&lt;&gt;"",
       IF(Dades!B436="DESPESA PERSONAL",
             IF(Q436="",Dades!C436,"Valor incorrecte"),
             Dades!C436),
IF(AND(Dades!B436&lt;&gt;"DIETA",Dades!B436&lt;&gt;"ALTRES"),
     IF(Dades!A436="", "", "Camp obligatori"),
      ""))</f>
        <v/>
      </c>
      <c r="D436" s="2" t="str">
        <f ca="1">IFERROR(IF(Dades!D436&lt;&gt;"",
       IF(OR(CELL("formato",Dades!D436)="D1",CELL("formato",Dades!D436)="D4"),Dades!D436+0,"Format incorrecte"),
      IF(Dades!A436="","","Camp obligatori")),"Valor incorrecte")</f>
        <v/>
      </c>
      <c r="E436" s="2" t="str">
        <f ca="1">IFERROR(IF(Dades!E436&lt;&gt;"",
       IF(OR(CELL("formato",Dades!E436)="D1",CELL("formato",Dades!E436)="D4"),Dades!E436+0,"Format incorrecte"),
      IF(Dades!A436="","","Camp obligatori")),"Valor incorrecte")</f>
        <v/>
      </c>
      <c r="F436" t="str">
        <f>IF(Dades!F436="",IF(Dades!A436="","",IF(Dades!B436="DESPESA PERSONAL","Camp obligatori","")),
IF(LEN(Dades!F436)&gt;255,"Longitud superada",Dades!F436))</f>
        <v/>
      </c>
      <c r="G436" t="str">
        <f>IF(Dades!G436&lt;&gt;"",Dades!G436,
IF(Dades!A436="","","Camp obligatori"))</f>
        <v/>
      </c>
      <c r="H436" t="str">
        <f>IF(Dades!H436="",IF(Dades!A436="","","Camp obligatori"),
IF(LEN(Dades!H436)&gt;255,"Longitud superada",Dades!H436))</f>
        <v/>
      </c>
      <c r="I436" s="7" t="str">
        <f>IFERROR(IF(Dades!I436&lt;&gt;"",
IF(TYPE(Dades!I436)=1,Dades!I436,"Format incorrecte"),
IF(Dades!A436="","","Camp obligatori")),"Valor incorrecte")</f>
        <v/>
      </c>
      <c r="J436" s="7" t="str">
        <f>IFERROR(IF(Dades!J436&lt;&gt;"",
       IF(TYPE(Dades!J436)=1,IF(Dades!I436&lt;Dades!J436,"Import incorrecte",Dades!J436),"Format incorrecte"),
IF(Dades!A436="","","")),"Valor incorrecte")</f>
        <v/>
      </c>
      <c r="K436" s="7" t="str">
        <f>IFERROR(IF(Dades!K436&lt;&gt;"",
IF(TYPE(Dades!K436)=1,Dades!K436,"Format incorrecte"),
IF(Dades!A436="","","Camp obligatori")),"Valor incorrecte")</f>
        <v/>
      </c>
      <c r="L436" s="7" t="str">
        <f>IFERROR(IF(Dades!L436&lt;&gt;"",
       IF(TYPE(Dades!L436)=1,IF(Dades!K436&lt;Dades!L436,"Import incorrecte",Dades!L436),"Format incorrecte"),
IF(Dades!A436="","","Camp obligatori")),"Valor incorrecte")</f>
        <v/>
      </c>
      <c r="M436" s="7" t="str">
        <f>IFERROR(IF(Dades!M436&lt;&gt;"",
IF(TYPE(Dades!M436)=1,Dades!M436,"Format incorrecte"),
IF(Dades!A436="","","")),"Valor incorrecte")</f>
        <v/>
      </c>
      <c r="N436" t="str">
        <f>IF(Dades!N436="","",
IF(LEN(Dades!N436)&gt;255,"Longitud superada",Dades!N436))</f>
        <v/>
      </c>
      <c r="O436" t="str">
        <f>IF(Dades!O436="","",
IF(LEN(Dades!O436)&gt;1000,"Longitud superada",Dades!O436))</f>
        <v/>
      </c>
      <c r="P436" t="str">
        <f>IF(OR(Dades!P436&lt;&gt;"",Dades!Q436&lt;&gt;"",Dades!R436&lt;&gt;"",Dades!S436&lt;&gt;"",Dades!T436&lt;&gt;"",Dades!U436&lt;&gt;"",Dades!V436&lt;&gt;""),"Buidar col P i endavant","")</f>
        <v/>
      </c>
      <c r="Q436" t="str">
        <f>IF(Dades!B436="DESPESA PERSONAL",
IFERROR(IF(
       AND(
         LEN(Dades!C436)=8,
         AND(ISNUMBER(VALUE(LEFT(Dades!C436,2))),VALUE(LEFT(Dades!C436,2))&gt;=1,VALUE(LEFT(Dades!C436,2))&lt;13),
         OR(MID(Dades!C436,3,1)="N",MID(Dades!C436,3,1)="E"),
         MID(Dades!C436,4,1)="/",
         AND(ISNUMBER(VALUE(RIGHT(Dades!C436,4))),VALUE(RIGHT(Dades!C436,4))&gt;=2000,VALUE(RIGHT(Dades!C436,4))&lt;2100)
       )
=FALSE,"Valor incorrecte",""),"Valor incorrecte"),"")</f>
        <v/>
      </c>
    </row>
    <row r="437" spans="1:17" x14ac:dyDescent="0.3">
      <c r="A437" t="str">
        <f>IF(Dades!A437&lt;&gt;"",IF(AND(Dades!A436="",Dades!B436="",Dades!C436="",Dades!D436="",Dades!E436="",Dades!F436="",Dades!G436="",Dades!H436="",Dades!I436="",Dades!J436="",Dades!K436="",Dades!L436="",Dades!M436="",Dades!N436="",Dades!O436=""),
"No es carregarà",
    IF(OR(Dades!A437="DIRECTA",Dades!A437="INDIRECTA"),Dades!A437,"Valor incorrecte")),
IF(Dades!B437="","","Camp obligatori"))</f>
        <v/>
      </c>
      <c r="B437" t="str">
        <f>IF(Dades!B437&lt;&gt;"",
IF(OR(Dades!B437="SERVEI PROFESSIONAL",
           Dades!B437="DESPESA PERSONAL",
           Dades!B437="ASSEGURANÇA",
           Dades!B437="DIETA",
           Dades!B437="AMORTITZACIO",
           Dades!B437="SUBMINISTRAMENT",
           Dades!B437="SERVEI GENERAL",
           Dades!B437="ALTRES"),
Dades!B437,"Valor incorrecte"),
IF(Dades!A437="","","Camp obligatori"))</f>
        <v/>
      </c>
      <c r="C437" s="6" t="str">
        <f>IF(Dades!C437&lt;&gt;"",
       IF(Dades!B437="DESPESA PERSONAL",
             IF(Q437="",Dades!C437,"Valor incorrecte"),
             Dades!C437),
IF(AND(Dades!B437&lt;&gt;"DIETA",Dades!B437&lt;&gt;"ALTRES"),
     IF(Dades!A437="", "", "Camp obligatori"),
      ""))</f>
        <v/>
      </c>
      <c r="D437" s="2" t="str">
        <f ca="1">IFERROR(IF(Dades!D437&lt;&gt;"",
       IF(OR(CELL("formato",Dades!D437)="D1",CELL("formato",Dades!D437)="D4"),Dades!D437+0,"Format incorrecte"),
      IF(Dades!A437="","","Camp obligatori")),"Valor incorrecte")</f>
        <v/>
      </c>
      <c r="E437" s="2" t="str">
        <f ca="1">IFERROR(IF(Dades!E437&lt;&gt;"",
       IF(OR(CELL("formato",Dades!E437)="D1",CELL("formato",Dades!E437)="D4"),Dades!E437+0,"Format incorrecte"),
      IF(Dades!A437="","","Camp obligatori")),"Valor incorrecte")</f>
        <v/>
      </c>
      <c r="F437" t="str">
        <f>IF(Dades!F437="",IF(Dades!A437="","",IF(Dades!B437="DESPESA PERSONAL","Camp obligatori","")),
IF(LEN(Dades!F437)&gt;255,"Longitud superada",Dades!F437))</f>
        <v/>
      </c>
      <c r="G437" t="str">
        <f>IF(Dades!G437&lt;&gt;"",Dades!G437,
IF(Dades!A437="","","Camp obligatori"))</f>
        <v/>
      </c>
      <c r="H437" t="str">
        <f>IF(Dades!H437="",IF(Dades!A437="","","Camp obligatori"),
IF(LEN(Dades!H437)&gt;255,"Longitud superada",Dades!H437))</f>
        <v/>
      </c>
      <c r="I437" s="7" t="str">
        <f>IFERROR(IF(Dades!I437&lt;&gt;"",
IF(TYPE(Dades!I437)=1,Dades!I437,"Format incorrecte"),
IF(Dades!A437="","","Camp obligatori")),"Valor incorrecte")</f>
        <v/>
      </c>
      <c r="J437" s="7" t="str">
        <f>IFERROR(IF(Dades!J437&lt;&gt;"",
       IF(TYPE(Dades!J437)=1,IF(Dades!I437&lt;Dades!J437,"Import incorrecte",Dades!J437),"Format incorrecte"),
IF(Dades!A437="","","")),"Valor incorrecte")</f>
        <v/>
      </c>
      <c r="K437" s="7" t="str">
        <f>IFERROR(IF(Dades!K437&lt;&gt;"",
IF(TYPE(Dades!K437)=1,Dades!K437,"Format incorrecte"),
IF(Dades!A437="","","Camp obligatori")),"Valor incorrecte")</f>
        <v/>
      </c>
      <c r="L437" s="7" t="str">
        <f>IFERROR(IF(Dades!L437&lt;&gt;"",
       IF(TYPE(Dades!L437)=1,IF(Dades!K437&lt;Dades!L437,"Import incorrecte",Dades!L437),"Format incorrecte"),
IF(Dades!A437="","","Camp obligatori")),"Valor incorrecte")</f>
        <v/>
      </c>
      <c r="M437" s="7" t="str">
        <f>IFERROR(IF(Dades!M437&lt;&gt;"",
IF(TYPE(Dades!M437)=1,Dades!M437,"Format incorrecte"),
IF(Dades!A437="","","")),"Valor incorrecte")</f>
        <v/>
      </c>
      <c r="N437" t="str">
        <f>IF(Dades!N437="","",
IF(LEN(Dades!N437)&gt;255,"Longitud superada",Dades!N437))</f>
        <v/>
      </c>
      <c r="O437" t="str">
        <f>IF(Dades!O437="","",
IF(LEN(Dades!O437)&gt;1000,"Longitud superada",Dades!O437))</f>
        <v/>
      </c>
      <c r="P437" t="str">
        <f>IF(OR(Dades!P437&lt;&gt;"",Dades!Q437&lt;&gt;"",Dades!R437&lt;&gt;"",Dades!S437&lt;&gt;"",Dades!T437&lt;&gt;"",Dades!U437&lt;&gt;"",Dades!V437&lt;&gt;""),"Buidar col P i endavant","")</f>
        <v/>
      </c>
      <c r="Q437" t="str">
        <f>IF(Dades!B437="DESPESA PERSONAL",
IFERROR(IF(
       AND(
         LEN(Dades!C437)=8,
         AND(ISNUMBER(VALUE(LEFT(Dades!C437,2))),VALUE(LEFT(Dades!C437,2))&gt;=1,VALUE(LEFT(Dades!C437,2))&lt;13),
         OR(MID(Dades!C437,3,1)="N",MID(Dades!C437,3,1)="E"),
         MID(Dades!C437,4,1)="/",
         AND(ISNUMBER(VALUE(RIGHT(Dades!C437,4))),VALUE(RIGHT(Dades!C437,4))&gt;=2000,VALUE(RIGHT(Dades!C437,4))&lt;2100)
       )
=FALSE,"Valor incorrecte",""),"Valor incorrecte"),"")</f>
        <v/>
      </c>
    </row>
    <row r="438" spans="1:17" x14ac:dyDescent="0.3">
      <c r="A438" t="str">
        <f>IF(Dades!A438&lt;&gt;"",IF(AND(Dades!A437="",Dades!B437="",Dades!C437="",Dades!D437="",Dades!E437="",Dades!F437="",Dades!G437="",Dades!H437="",Dades!I437="",Dades!J437="",Dades!K437="",Dades!L437="",Dades!M437="",Dades!N437="",Dades!O437=""),
"No es carregarà",
    IF(OR(Dades!A438="DIRECTA",Dades!A438="INDIRECTA"),Dades!A438,"Valor incorrecte")),
IF(Dades!B438="","","Camp obligatori"))</f>
        <v/>
      </c>
      <c r="B438" t="str">
        <f>IF(Dades!B438&lt;&gt;"",
IF(OR(Dades!B438="SERVEI PROFESSIONAL",
           Dades!B438="DESPESA PERSONAL",
           Dades!B438="ASSEGURANÇA",
           Dades!B438="DIETA",
           Dades!B438="AMORTITZACIO",
           Dades!B438="SUBMINISTRAMENT",
           Dades!B438="SERVEI GENERAL",
           Dades!B438="ALTRES"),
Dades!B438,"Valor incorrecte"),
IF(Dades!A438="","","Camp obligatori"))</f>
        <v/>
      </c>
      <c r="C438" s="6" t="str">
        <f>IF(Dades!C438&lt;&gt;"",
       IF(Dades!B438="DESPESA PERSONAL",
             IF(Q438="",Dades!C438,"Valor incorrecte"),
             Dades!C438),
IF(AND(Dades!B438&lt;&gt;"DIETA",Dades!B438&lt;&gt;"ALTRES"),
     IF(Dades!A438="", "", "Camp obligatori"),
      ""))</f>
        <v/>
      </c>
      <c r="D438" s="2" t="str">
        <f ca="1">IFERROR(IF(Dades!D438&lt;&gt;"",
       IF(OR(CELL("formato",Dades!D438)="D1",CELL("formato",Dades!D438)="D4"),Dades!D438+0,"Format incorrecte"),
      IF(Dades!A438="","","Camp obligatori")),"Valor incorrecte")</f>
        <v/>
      </c>
      <c r="E438" s="2" t="str">
        <f ca="1">IFERROR(IF(Dades!E438&lt;&gt;"",
       IF(OR(CELL("formato",Dades!E438)="D1",CELL("formato",Dades!E438)="D4"),Dades!E438+0,"Format incorrecte"),
      IF(Dades!A438="","","Camp obligatori")),"Valor incorrecte")</f>
        <v/>
      </c>
      <c r="F438" t="str">
        <f>IF(Dades!F438="",IF(Dades!A438="","",IF(Dades!B438="DESPESA PERSONAL","Camp obligatori","")),
IF(LEN(Dades!F438)&gt;255,"Longitud superada",Dades!F438))</f>
        <v/>
      </c>
      <c r="G438" t="str">
        <f>IF(Dades!G438&lt;&gt;"",Dades!G438,
IF(Dades!A438="","","Camp obligatori"))</f>
        <v/>
      </c>
      <c r="H438" t="str">
        <f>IF(Dades!H438="",IF(Dades!A438="","","Camp obligatori"),
IF(LEN(Dades!H438)&gt;255,"Longitud superada",Dades!H438))</f>
        <v/>
      </c>
      <c r="I438" s="7" t="str">
        <f>IFERROR(IF(Dades!I438&lt;&gt;"",
IF(TYPE(Dades!I438)=1,Dades!I438,"Format incorrecte"),
IF(Dades!A438="","","Camp obligatori")),"Valor incorrecte")</f>
        <v/>
      </c>
      <c r="J438" s="7" t="str">
        <f>IFERROR(IF(Dades!J438&lt;&gt;"",
       IF(TYPE(Dades!J438)=1,IF(Dades!I438&lt;Dades!J438,"Import incorrecte",Dades!J438),"Format incorrecte"),
IF(Dades!A438="","","")),"Valor incorrecte")</f>
        <v/>
      </c>
      <c r="K438" s="7" t="str">
        <f>IFERROR(IF(Dades!K438&lt;&gt;"",
IF(TYPE(Dades!K438)=1,Dades!K438,"Format incorrecte"),
IF(Dades!A438="","","Camp obligatori")),"Valor incorrecte")</f>
        <v/>
      </c>
      <c r="L438" s="7" t="str">
        <f>IFERROR(IF(Dades!L438&lt;&gt;"",
       IF(TYPE(Dades!L438)=1,IF(Dades!K438&lt;Dades!L438,"Import incorrecte",Dades!L438),"Format incorrecte"),
IF(Dades!A438="","","Camp obligatori")),"Valor incorrecte")</f>
        <v/>
      </c>
      <c r="M438" s="7" t="str">
        <f>IFERROR(IF(Dades!M438&lt;&gt;"",
IF(TYPE(Dades!M438)=1,Dades!M438,"Format incorrecte"),
IF(Dades!A438="","","")),"Valor incorrecte")</f>
        <v/>
      </c>
      <c r="N438" t="str">
        <f>IF(Dades!N438="","",
IF(LEN(Dades!N438)&gt;255,"Longitud superada",Dades!N438))</f>
        <v/>
      </c>
      <c r="O438" t="str">
        <f>IF(Dades!O438="","",
IF(LEN(Dades!O438)&gt;1000,"Longitud superada",Dades!O438))</f>
        <v/>
      </c>
      <c r="P438" t="str">
        <f>IF(OR(Dades!P438&lt;&gt;"",Dades!Q438&lt;&gt;"",Dades!R438&lt;&gt;"",Dades!S438&lt;&gt;"",Dades!T438&lt;&gt;"",Dades!U438&lt;&gt;"",Dades!V438&lt;&gt;""),"Buidar col P i endavant","")</f>
        <v/>
      </c>
      <c r="Q438" t="str">
        <f>IF(Dades!B438="DESPESA PERSONAL",
IFERROR(IF(
       AND(
         LEN(Dades!C438)=8,
         AND(ISNUMBER(VALUE(LEFT(Dades!C438,2))),VALUE(LEFT(Dades!C438,2))&gt;=1,VALUE(LEFT(Dades!C438,2))&lt;13),
         OR(MID(Dades!C438,3,1)="N",MID(Dades!C438,3,1)="E"),
         MID(Dades!C438,4,1)="/",
         AND(ISNUMBER(VALUE(RIGHT(Dades!C438,4))),VALUE(RIGHT(Dades!C438,4))&gt;=2000,VALUE(RIGHT(Dades!C438,4))&lt;2100)
       )
=FALSE,"Valor incorrecte",""),"Valor incorrecte"),"")</f>
        <v/>
      </c>
    </row>
    <row r="439" spans="1:17" x14ac:dyDescent="0.3">
      <c r="A439" t="str">
        <f>IF(Dades!A439&lt;&gt;"",IF(AND(Dades!A438="",Dades!B438="",Dades!C438="",Dades!D438="",Dades!E438="",Dades!F438="",Dades!G438="",Dades!H438="",Dades!I438="",Dades!J438="",Dades!K438="",Dades!L438="",Dades!M438="",Dades!N438="",Dades!O438=""),
"No es carregarà",
    IF(OR(Dades!A439="DIRECTA",Dades!A439="INDIRECTA"),Dades!A439,"Valor incorrecte")),
IF(Dades!B439="","","Camp obligatori"))</f>
        <v/>
      </c>
      <c r="B439" t="str">
        <f>IF(Dades!B439&lt;&gt;"",
IF(OR(Dades!B439="SERVEI PROFESSIONAL",
           Dades!B439="DESPESA PERSONAL",
           Dades!B439="ASSEGURANÇA",
           Dades!B439="DIETA",
           Dades!B439="AMORTITZACIO",
           Dades!B439="SUBMINISTRAMENT",
           Dades!B439="SERVEI GENERAL",
           Dades!B439="ALTRES"),
Dades!B439,"Valor incorrecte"),
IF(Dades!A439="","","Camp obligatori"))</f>
        <v/>
      </c>
      <c r="C439" s="6" t="str">
        <f>IF(Dades!C439&lt;&gt;"",
       IF(Dades!B439="DESPESA PERSONAL",
             IF(Q439="",Dades!C439,"Valor incorrecte"),
             Dades!C439),
IF(AND(Dades!B439&lt;&gt;"DIETA",Dades!B439&lt;&gt;"ALTRES"),
     IF(Dades!A439="", "", "Camp obligatori"),
      ""))</f>
        <v/>
      </c>
      <c r="D439" s="2" t="str">
        <f ca="1">IFERROR(IF(Dades!D439&lt;&gt;"",
       IF(OR(CELL("formato",Dades!D439)="D1",CELL("formato",Dades!D439)="D4"),Dades!D439+0,"Format incorrecte"),
      IF(Dades!A439="","","Camp obligatori")),"Valor incorrecte")</f>
        <v/>
      </c>
      <c r="E439" s="2" t="str">
        <f ca="1">IFERROR(IF(Dades!E439&lt;&gt;"",
       IF(OR(CELL("formato",Dades!E439)="D1",CELL("formato",Dades!E439)="D4"),Dades!E439+0,"Format incorrecte"),
      IF(Dades!A439="","","Camp obligatori")),"Valor incorrecte")</f>
        <v/>
      </c>
      <c r="F439" t="str">
        <f>IF(Dades!F439="",IF(Dades!A439="","",IF(Dades!B439="DESPESA PERSONAL","Camp obligatori","")),
IF(LEN(Dades!F439)&gt;255,"Longitud superada",Dades!F439))</f>
        <v/>
      </c>
      <c r="G439" t="str">
        <f>IF(Dades!G439&lt;&gt;"",Dades!G439,
IF(Dades!A439="","","Camp obligatori"))</f>
        <v/>
      </c>
      <c r="H439" t="str">
        <f>IF(Dades!H439="",IF(Dades!A439="","","Camp obligatori"),
IF(LEN(Dades!H439)&gt;255,"Longitud superada",Dades!H439))</f>
        <v/>
      </c>
      <c r="I439" s="7" t="str">
        <f>IFERROR(IF(Dades!I439&lt;&gt;"",
IF(TYPE(Dades!I439)=1,Dades!I439,"Format incorrecte"),
IF(Dades!A439="","","Camp obligatori")),"Valor incorrecte")</f>
        <v/>
      </c>
      <c r="J439" s="7" t="str">
        <f>IFERROR(IF(Dades!J439&lt;&gt;"",
       IF(TYPE(Dades!J439)=1,IF(Dades!I439&lt;Dades!J439,"Import incorrecte",Dades!J439),"Format incorrecte"),
IF(Dades!A439="","","")),"Valor incorrecte")</f>
        <v/>
      </c>
      <c r="K439" s="7" t="str">
        <f>IFERROR(IF(Dades!K439&lt;&gt;"",
IF(TYPE(Dades!K439)=1,Dades!K439,"Format incorrecte"),
IF(Dades!A439="","","Camp obligatori")),"Valor incorrecte")</f>
        <v/>
      </c>
      <c r="L439" s="7" t="str">
        <f>IFERROR(IF(Dades!L439&lt;&gt;"",
       IF(TYPE(Dades!L439)=1,IF(Dades!K439&lt;Dades!L439,"Import incorrecte",Dades!L439),"Format incorrecte"),
IF(Dades!A439="","","Camp obligatori")),"Valor incorrecte")</f>
        <v/>
      </c>
      <c r="M439" s="7" t="str">
        <f>IFERROR(IF(Dades!M439&lt;&gt;"",
IF(TYPE(Dades!M439)=1,Dades!M439,"Format incorrecte"),
IF(Dades!A439="","","")),"Valor incorrecte")</f>
        <v/>
      </c>
      <c r="N439" t="str">
        <f>IF(Dades!N439="","",
IF(LEN(Dades!N439)&gt;255,"Longitud superada",Dades!N439))</f>
        <v/>
      </c>
      <c r="O439" t="str">
        <f>IF(Dades!O439="","",
IF(LEN(Dades!O439)&gt;1000,"Longitud superada",Dades!O439))</f>
        <v/>
      </c>
      <c r="P439" t="str">
        <f>IF(OR(Dades!P439&lt;&gt;"",Dades!Q439&lt;&gt;"",Dades!R439&lt;&gt;"",Dades!S439&lt;&gt;"",Dades!T439&lt;&gt;"",Dades!U439&lt;&gt;"",Dades!V439&lt;&gt;""),"Buidar col P i endavant","")</f>
        <v/>
      </c>
      <c r="Q439" t="str">
        <f>IF(Dades!B439="DESPESA PERSONAL",
IFERROR(IF(
       AND(
         LEN(Dades!C439)=8,
         AND(ISNUMBER(VALUE(LEFT(Dades!C439,2))),VALUE(LEFT(Dades!C439,2))&gt;=1,VALUE(LEFT(Dades!C439,2))&lt;13),
         OR(MID(Dades!C439,3,1)="N",MID(Dades!C439,3,1)="E"),
         MID(Dades!C439,4,1)="/",
         AND(ISNUMBER(VALUE(RIGHT(Dades!C439,4))),VALUE(RIGHT(Dades!C439,4))&gt;=2000,VALUE(RIGHT(Dades!C439,4))&lt;2100)
       )
=FALSE,"Valor incorrecte",""),"Valor incorrecte"),"")</f>
        <v/>
      </c>
    </row>
    <row r="440" spans="1:17" x14ac:dyDescent="0.3">
      <c r="A440" t="str">
        <f>IF(Dades!A440&lt;&gt;"",IF(AND(Dades!A439="",Dades!B439="",Dades!C439="",Dades!D439="",Dades!E439="",Dades!F439="",Dades!G439="",Dades!H439="",Dades!I439="",Dades!J439="",Dades!K439="",Dades!L439="",Dades!M439="",Dades!N439="",Dades!O439=""),
"No es carregarà",
    IF(OR(Dades!A440="DIRECTA",Dades!A440="INDIRECTA"),Dades!A440,"Valor incorrecte")),
IF(Dades!B440="","","Camp obligatori"))</f>
        <v/>
      </c>
      <c r="B440" t="str">
        <f>IF(Dades!B440&lt;&gt;"",
IF(OR(Dades!B440="SERVEI PROFESSIONAL",
           Dades!B440="DESPESA PERSONAL",
           Dades!B440="ASSEGURANÇA",
           Dades!B440="DIETA",
           Dades!B440="AMORTITZACIO",
           Dades!B440="SUBMINISTRAMENT",
           Dades!B440="SERVEI GENERAL",
           Dades!B440="ALTRES"),
Dades!B440,"Valor incorrecte"),
IF(Dades!A440="","","Camp obligatori"))</f>
        <v/>
      </c>
      <c r="C440" s="6" t="str">
        <f>IF(Dades!C440&lt;&gt;"",
       IF(Dades!B440="DESPESA PERSONAL",
             IF(Q440="",Dades!C440,"Valor incorrecte"),
             Dades!C440),
IF(AND(Dades!B440&lt;&gt;"DIETA",Dades!B440&lt;&gt;"ALTRES"),
     IF(Dades!A440="", "", "Camp obligatori"),
      ""))</f>
        <v/>
      </c>
      <c r="D440" s="2" t="str">
        <f ca="1">IFERROR(IF(Dades!D440&lt;&gt;"",
       IF(OR(CELL("formato",Dades!D440)="D1",CELL("formato",Dades!D440)="D4"),Dades!D440+0,"Format incorrecte"),
      IF(Dades!A440="","","Camp obligatori")),"Valor incorrecte")</f>
        <v/>
      </c>
      <c r="E440" s="2" t="str">
        <f ca="1">IFERROR(IF(Dades!E440&lt;&gt;"",
       IF(OR(CELL("formato",Dades!E440)="D1",CELL("formato",Dades!E440)="D4"),Dades!E440+0,"Format incorrecte"),
      IF(Dades!A440="","","Camp obligatori")),"Valor incorrecte")</f>
        <v/>
      </c>
      <c r="F440" t="str">
        <f>IF(Dades!F440="",IF(Dades!A440="","",IF(Dades!B440="DESPESA PERSONAL","Camp obligatori","")),
IF(LEN(Dades!F440)&gt;255,"Longitud superada",Dades!F440))</f>
        <v/>
      </c>
      <c r="G440" t="str">
        <f>IF(Dades!G440&lt;&gt;"",Dades!G440,
IF(Dades!A440="","","Camp obligatori"))</f>
        <v/>
      </c>
      <c r="H440" t="str">
        <f>IF(Dades!H440="",IF(Dades!A440="","","Camp obligatori"),
IF(LEN(Dades!H440)&gt;255,"Longitud superada",Dades!H440))</f>
        <v/>
      </c>
      <c r="I440" s="7" t="str">
        <f>IFERROR(IF(Dades!I440&lt;&gt;"",
IF(TYPE(Dades!I440)=1,Dades!I440,"Format incorrecte"),
IF(Dades!A440="","","Camp obligatori")),"Valor incorrecte")</f>
        <v/>
      </c>
      <c r="J440" s="7" t="str">
        <f>IFERROR(IF(Dades!J440&lt;&gt;"",
       IF(TYPE(Dades!J440)=1,IF(Dades!I440&lt;Dades!J440,"Import incorrecte",Dades!J440),"Format incorrecte"),
IF(Dades!A440="","","")),"Valor incorrecte")</f>
        <v/>
      </c>
      <c r="K440" s="7" t="str">
        <f>IFERROR(IF(Dades!K440&lt;&gt;"",
IF(TYPE(Dades!K440)=1,Dades!K440,"Format incorrecte"),
IF(Dades!A440="","","Camp obligatori")),"Valor incorrecte")</f>
        <v/>
      </c>
      <c r="L440" s="7" t="str">
        <f>IFERROR(IF(Dades!L440&lt;&gt;"",
       IF(TYPE(Dades!L440)=1,IF(Dades!K440&lt;Dades!L440,"Import incorrecte",Dades!L440),"Format incorrecte"),
IF(Dades!A440="","","Camp obligatori")),"Valor incorrecte")</f>
        <v/>
      </c>
      <c r="M440" s="7" t="str">
        <f>IFERROR(IF(Dades!M440&lt;&gt;"",
IF(TYPE(Dades!M440)=1,Dades!M440,"Format incorrecte"),
IF(Dades!A440="","","")),"Valor incorrecte")</f>
        <v/>
      </c>
      <c r="N440" t="str">
        <f>IF(Dades!N440="","",
IF(LEN(Dades!N440)&gt;255,"Longitud superada",Dades!N440))</f>
        <v/>
      </c>
      <c r="O440" t="str">
        <f>IF(Dades!O440="","",
IF(LEN(Dades!O440)&gt;1000,"Longitud superada",Dades!O440))</f>
        <v/>
      </c>
      <c r="P440" t="str">
        <f>IF(OR(Dades!P440&lt;&gt;"",Dades!Q440&lt;&gt;"",Dades!R440&lt;&gt;"",Dades!S440&lt;&gt;"",Dades!T440&lt;&gt;"",Dades!U440&lt;&gt;"",Dades!V440&lt;&gt;""),"Buidar col P i endavant","")</f>
        <v/>
      </c>
      <c r="Q440" t="str">
        <f>IF(Dades!B440="DESPESA PERSONAL",
IFERROR(IF(
       AND(
         LEN(Dades!C440)=8,
         AND(ISNUMBER(VALUE(LEFT(Dades!C440,2))),VALUE(LEFT(Dades!C440,2))&gt;=1,VALUE(LEFT(Dades!C440,2))&lt;13),
         OR(MID(Dades!C440,3,1)="N",MID(Dades!C440,3,1)="E"),
         MID(Dades!C440,4,1)="/",
         AND(ISNUMBER(VALUE(RIGHT(Dades!C440,4))),VALUE(RIGHT(Dades!C440,4))&gt;=2000,VALUE(RIGHT(Dades!C440,4))&lt;2100)
       )
=FALSE,"Valor incorrecte",""),"Valor incorrecte"),"")</f>
        <v/>
      </c>
    </row>
    <row r="441" spans="1:17" x14ac:dyDescent="0.3">
      <c r="A441" t="str">
        <f>IF(Dades!A441&lt;&gt;"",IF(AND(Dades!A440="",Dades!B440="",Dades!C440="",Dades!D440="",Dades!E440="",Dades!F440="",Dades!G440="",Dades!H440="",Dades!I440="",Dades!J440="",Dades!K440="",Dades!L440="",Dades!M440="",Dades!N440="",Dades!O440=""),
"No es carregarà",
    IF(OR(Dades!A441="DIRECTA",Dades!A441="INDIRECTA"),Dades!A441,"Valor incorrecte")),
IF(Dades!B441="","","Camp obligatori"))</f>
        <v/>
      </c>
      <c r="B441" t="str">
        <f>IF(Dades!B441&lt;&gt;"",
IF(OR(Dades!B441="SERVEI PROFESSIONAL",
           Dades!B441="DESPESA PERSONAL",
           Dades!B441="ASSEGURANÇA",
           Dades!B441="DIETA",
           Dades!B441="AMORTITZACIO",
           Dades!B441="SUBMINISTRAMENT",
           Dades!B441="SERVEI GENERAL",
           Dades!B441="ALTRES"),
Dades!B441,"Valor incorrecte"),
IF(Dades!A441="","","Camp obligatori"))</f>
        <v/>
      </c>
      <c r="C441" s="6" t="str">
        <f>IF(Dades!C441&lt;&gt;"",
       IF(Dades!B441="DESPESA PERSONAL",
             IF(Q441="",Dades!C441,"Valor incorrecte"),
             Dades!C441),
IF(AND(Dades!B441&lt;&gt;"DIETA",Dades!B441&lt;&gt;"ALTRES"),
     IF(Dades!A441="", "", "Camp obligatori"),
      ""))</f>
        <v/>
      </c>
      <c r="D441" s="2" t="str">
        <f ca="1">IFERROR(IF(Dades!D441&lt;&gt;"",
       IF(OR(CELL("formato",Dades!D441)="D1",CELL("formato",Dades!D441)="D4"),Dades!D441+0,"Format incorrecte"),
      IF(Dades!A441="","","Camp obligatori")),"Valor incorrecte")</f>
        <v/>
      </c>
      <c r="E441" s="2" t="str">
        <f ca="1">IFERROR(IF(Dades!E441&lt;&gt;"",
       IF(OR(CELL("formato",Dades!E441)="D1",CELL("formato",Dades!E441)="D4"),Dades!E441+0,"Format incorrecte"),
      IF(Dades!A441="","","Camp obligatori")),"Valor incorrecte")</f>
        <v/>
      </c>
      <c r="F441" t="str">
        <f>IF(Dades!F441="",IF(Dades!A441="","",IF(Dades!B441="DESPESA PERSONAL","Camp obligatori","")),
IF(LEN(Dades!F441)&gt;255,"Longitud superada",Dades!F441))</f>
        <v/>
      </c>
      <c r="G441" t="str">
        <f>IF(Dades!G441&lt;&gt;"",Dades!G441,
IF(Dades!A441="","","Camp obligatori"))</f>
        <v/>
      </c>
      <c r="H441" t="str">
        <f>IF(Dades!H441="",IF(Dades!A441="","","Camp obligatori"),
IF(LEN(Dades!H441)&gt;255,"Longitud superada",Dades!H441))</f>
        <v/>
      </c>
      <c r="I441" s="7" t="str">
        <f>IFERROR(IF(Dades!I441&lt;&gt;"",
IF(TYPE(Dades!I441)=1,Dades!I441,"Format incorrecte"),
IF(Dades!A441="","","Camp obligatori")),"Valor incorrecte")</f>
        <v/>
      </c>
      <c r="J441" s="7" t="str">
        <f>IFERROR(IF(Dades!J441&lt;&gt;"",
       IF(TYPE(Dades!J441)=1,IF(Dades!I441&lt;Dades!J441,"Import incorrecte",Dades!J441),"Format incorrecte"),
IF(Dades!A441="","","")),"Valor incorrecte")</f>
        <v/>
      </c>
      <c r="K441" s="7" t="str">
        <f>IFERROR(IF(Dades!K441&lt;&gt;"",
IF(TYPE(Dades!K441)=1,Dades!K441,"Format incorrecte"),
IF(Dades!A441="","","Camp obligatori")),"Valor incorrecte")</f>
        <v/>
      </c>
      <c r="L441" s="7" t="str">
        <f>IFERROR(IF(Dades!L441&lt;&gt;"",
       IF(TYPE(Dades!L441)=1,IF(Dades!K441&lt;Dades!L441,"Import incorrecte",Dades!L441),"Format incorrecte"),
IF(Dades!A441="","","Camp obligatori")),"Valor incorrecte")</f>
        <v/>
      </c>
      <c r="M441" s="7" t="str">
        <f>IFERROR(IF(Dades!M441&lt;&gt;"",
IF(TYPE(Dades!M441)=1,Dades!M441,"Format incorrecte"),
IF(Dades!A441="","","")),"Valor incorrecte")</f>
        <v/>
      </c>
      <c r="N441" t="str">
        <f>IF(Dades!N441="","",
IF(LEN(Dades!N441)&gt;255,"Longitud superada",Dades!N441))</f>
        <v/>
      </c>
      <c r="O441" t="str">
        <f>IF(Dades!O441="","",
IF(LEN(Dades!O441)&gt;1000,"Longitud superada",Dades!O441))</f>
        <v/>
      </c>
      <c r="P441" t="str">
        <f>IF(OR(Dades!P441&lt;&gt;"",Dades!Q441&lt;&gt;"",Dades!R441&lt;&gt;"",Dades!S441&lt;&gt;"",Dades!T441&lt;&gt;"",Dades!U441&lt;&gt;"",Dades!V441&lt;&gt;""),"Buidar col P i endavant","")</f>
        <v/>
      </c>
      <c r="Q441" t="str">
        <f>IF(Dades!B441="DESPESA PERSONAL",
IFERROR(IF(
       AND(
         LEN(Dades!C441)=8,
         AND(ISNUMBER(VALUE(LEFT(Dades!C441,2))),VALUE(LEFT(Dades!C441,2))&gt;=1,VALUE(LEFT(Dades!C441,2))&lt;13),
         OR(MID(Dades!C441,3,1)="N",MID(Dades!C441,3,1)="E"),
         MID(Dades!C441,4,1)="/",
         AND(ISNUMBER(VALUE(RIGHT(Dades!C441,4))),VALUE(RIGHT(Dades!C441,4))&gt;=2000,VALUE(RIGHT(Dades!C441,4))&lt;2100)
       )
=FALSE,"Valor incorrecte",""),"Valor incorrecte"),"")</f>
        <v/>
      </c>
    </row>
    <row r="442" spans="1:17" x14ac:dyDescent="0.3">
      <c r="A442" t="str">
        <f>IF(Dades!A442&lt;&gt;"",IF(AND(Dades!A441="",Dades!B441="",Dades!C441="",Dades!D441="",Dades!E441="",Dades!F441="",Dades!G441="",Dades!H441="",Dades!I441="",Dades!J441="",Dades!K441="",Dades!L441="",Dades!M441="",Dades!N441="",Dades!O441=""),
"No es carregarà",
    IF(OR(Dades!A442="DIRECTA",Dades!A442="INDIRECTA"),Dades!A442,"Valor incorrecte")),
IF(Dades!B442="","","Camp obligatori"))</f>
        <v/>
      </c>
      <c r="B442" t="str">
        <f>IF(Dades!B442&lt;&gt;"",
IF(OR(Dades!B442="SERVEI PROFESSIONAL",
           Dades!B442="DESPESA PERSONAL",
           Dades!B442="ASSEGURANÇA",
           Dades!B442="DIETA",
           Dades!B442="AMORTITZACIO",
           Dades!B442="SUBMINISTRAMENT",
           Dades!B442="SERVEI GENERAL",
           Dades!B442="ALTRES"),
Dades!B442,"Valor incorrecte"),
IF(Dades!A442="","","Camp obligatori"))</f>
        <v/>
      </c>
      <c r="C442" s="6" t="str">
        <f>IF(Dades!C442&lt;&gt;"",
       IF(Dades!B442="DESPESA PERSONAL",
             IF(Q442="",Dades!C442,"Valor incorrecte"),
             Dades!C442),
IF(AND(Dades!B442&lt;&gt;"DIETA",Dades!B442&lt;&gt;"ALTRES"),
     IF(Dades!A442="", "", "Camp obligatori"),
      ""))</f>
        <v/>
      </c>
      <c r="D442" s="2" t="str">
        <f ca="1">IFERROR(IF(Dades!D442&lt;&gt;"",
       IF(OR(CELL("formato",Dades!D442)="D1",CELL("formato",Dades!D442)="D4"),Dades!D442+0,"Format incorrecte"),
      IF(Dades!A442="","","Camp obligatori")),"Valor incorrecte")</f>
        <v/>
      </c>
      <c r="E442" s="2" t="str">
        <f ca="1">IFERROR(IF(Dades!E442&lt;&gt;"",
       IF(OR(CELL("formato",Dades!E442)="D1",CELL("formato",Dades!E442)="D4"),Dades!E442+0,"Format incorrecte"),
      IF(Dades!A442="","","Camp obligatori")),"Valor incorrecte")</f>
        <v/>
      </c>
      <c r="F442" t="str">
        <f>IF(Dades!F442="",IF(Dades!A442="","",IF(Dades!B442="DESPESA PERSONAL","Camp obligatori","")),
IF(LEN(Dades!F442)&gt;255,"Longitud superada",Dades!F442))</f>
        <v/>
      </c>
      <c r="G442" t="str">
        <f>IF(Dades!G442&lt;&gt;"",Dades!G442,
IF(Dades!A442="","","Camp obligatori"))</f>
        <v/>
      </c>
      <c r="H442" t="str">
        <f>IF(Dades!H442="",IF(Dades!A442="","","Camp obligatori"),
IF(LEN(Dades!H442)&gt;255,"Longitud superada",Dades!H442))</f>
        <v/>
      </c>
      <c r="I442" s="7" t="str">
        <f>IFERROR(IF(Dades!I442&lt;&gt;"",
IF(TYPE(Dades!I442)=1,Dades!I442,"Format incorrecte"),
IF(Dades!A442="","","Camp obligatori")),"Valor incorrecte")</f>
        <v/>
      </c>
      <c r="J442" s="7" t="str">
        <f>IFERROR(IF(Dades!J442&lt;&gt;"",
       IF(TYPE(Dades!J442)=1,IF(Dades!I442&lt;Dades!J442,"Import incorrecte",Dades!J442),"Format incorrecte"),
IF(Dades!A442="","","")),"Valor incorrecte")</f>
        <v/>
      </c>
      <c r="K442" s="7" t="str">
        <f>IFERROR(IF(Dades!K442&lt;&gt;"",
IF(TYPE(Dades!K442)=1,Dades!K442,"Format incorrecte"),
IF(Dades!A442="","","Camp obligatori")),"Valor incorrecte")</f>
        <v/>
      </c>
      <c r="L442" s="7" t="str">
        <f>IFERROR(IF(Dades!L442&lt;&gt;"",
       IF(TYPE(Dades!L442)=1,IF(Dades!K442&lt;Dades!L442,"Import incorrecte",Dades!L442),"Format incorrecte"),
IF(Dades!A442="","","Camp obligatori")),"Valor incorrecte")</f>
        <v/>
      </c>
      <c r="M442" s="7" t="str">
        <f>IFERROR(IF(Dades!M442&lt;&gt;"",
IF(TYPE(Dades!M442)=1,Dades!M442,"Format incorrecte"),
IF(Dades!A442="","","")),"Valor incorrecte")</f>
        <v/>
      </c>
      <c r="N442" t="str">
        <f>IF(Dades!N442="","",
IF(LEN(Dades!N442)&gt;255,"Longitud superada",Dades!N442))</f>
        <v/>
      </c>
      <c r="O442" t="str">
        <f>IF(Dades!O442="","",
IF(LEN(Dades!O442)&gt;1000,"Longitud superada",Dades!O442))</f>
        <v/>
      </c>
      <c r="P442" t="str">
        <f>IF(OR(Dades!P442&lt;&gt;"",Dades!Q442&lt;&gt;"",Dades!R442&lt;&gt;"",Dades!S442&lt;&gt;"",Dades!T442&lt;&gt;"",Dades!U442&lt;&gt;"",Dades!V442&lt;&gt;""),"Buidar col P i endavant","")</f>
        <v/>
      </c>
      <c r="Q442" t="str">
        <f>IF(Dades!B442="DESPESA PERSONAL",
IFERROR(IF(
       AND(
         LEN(Dades!C442)=8,
         AND(ISNUMBER(VALUE(LEFT(Dades!C442,2))),VALUE(LEFT(Dades!C442,2))&gt;=1,VALUE(LEFT(Dades!C442,2))&lt;13),
         OR(MID(Dades!C442,3,1)="N",MID(Dades!C442,3,1)="E"),
         MID(Dades!C442,4,1)="/",
         AND(ISNUMBER(VALUE(RIGHT(Dades!C442,4))),VALUE(RIGHT(Dades!C442,4))&gt;=2000,VALUE(RIGHT(Dades!C442,4))&lt;2100)
       )
=FALSE,"Valor incorrecte",""),"Valor incorrecte"),"")</f>
        <v/>
      </c>
    </row>
    <row r="443" spans="1:17" x14ac:dyDescent="0.3">
      <c r="A443" t="str">
        <f>IF(Dades!A443&lt;&gt;"",IF(AND(Dades!A442="",Dades!B442="",Dades!C442="",Dades!D442="",Dades!E442="",Dades!F442="",Dades!G442="",Dades!H442="",Dades!I442="",Dades!J442="",Dades!K442="",Dades!L442="",Dades!M442="",Dades!N442="",Dades!O442=""),
"No es carregarà",
    IF(OR(Dades!A443="DIRECTA",Dades!A443="INDIRECTA"),Dades!A443,"Valor incorrecte")),
IF(Dades!B443="","","Camp obligatori"))</f>
        <v/>
      </c>
      <c r="B443" t="str">
        <f>IF(Dades!B443&lt;&gt;"",
IF(OR(Dades!B443="SERVEI PROFESSIONAL",
           Dades!B443="DESPESA PERSONAL",
           Dades!B443="ASSEGURANÇA",
           Dades!B443="DIETA",
           Dades!B443="AMORTITZACIO",
           Dades!B443="SUBMINISTRAMENT",
           Dades!B443="SERVEI GENERAL",
           Dades!B443="ALTRES"),
Dades!B443,"Valor incorrecte"),
IF(Dades!A443="","","Camp obligatori"))</f>
        <v/>
      </c>
      <c r="C443" s="6" t="str">
        <f>IF(Dades!C443&lt;&gt;"",
       IF(Dades!B443="DESPESA PERSONAL",
             IF(Q443="",Dades!C443,"Valor incorrecte"),
             Dades!C443),
IF(AND(Dades!B443&lt;&gt;"DIETA",Dades!B443&lt;&gt;"ALTRES"),
     IF(Dades!A443="", "", "Camp obligatori"),
      ""))</f>
        <v/>
      </c>
      <c r="D443" s="2" t="str">
        <f ca="1">IFERROR(IF(Dades!D443&lt;&gt;"",
       IF(OR(CELL("formato",Dades!D443)="D1",CELL("formato",Dades!D443)="D4"),Dades!D443+0,"Format incorrecte"),
      IF(Dades!A443="","","Camp obligatori")),"Valor incorrecte")</f>
        <v/>
      </c>
      <c r="E443" s="2" t="str">
        <f ca="1">IFERROR(IF(Dades!E443&lt;&gt;"",
       IF(OR(CELL("formato",Dades!E443)="D1",CELL("formato",Dades!E443)="D4"),Dades!E443+0,"Format incorrecte"),
      IF(Dades!A443="","","Camp obligatori")),"Valor incorrecte")</f>
        <v/>
      </c>
      <c r="F443" t="str">
        <f>IF(Dades!F443="",IF(Dades!A443="","",IF(Dades!B443="DESPESA PERSONAL","Camp obligatori","")),
IF(LEN(Dades!F443)&gt;255,"Longitud superada",Dades!F443))</f>
        <v/>
      </c>
      <c r="G443" t="str">
        <f>IF(Dades!G443&lt;&gt;"",Dades!G443,
IF(Dades!A443="","","Camp obligatori"))</f>
        <v/>
      </c>
      <c r="H443" t="str">
        <f>IF(Dades!H443="",IF(Dades!A443="","","Camp obligatori"),
IF(LEN(Dades!H443)&gt;255,"Longitud superada",Dades!H443))</f>
        <v/>
      </c>
      <c r="I443" s="7" t="str">
        <f>IFERROR(IF(Dades!I443&lt;&gt;"",
IF(TYPE(Dades!I443)=1,Dades!I443,"Format incorrecte"),
IF(Dades!A443="","","Camp obligatori")),"Valor incorrecte")</f>
        <v/>
      </c>
      <c r="J443" s="7" t="str">
        <f>IFERROR(IF(Dades!J443&lt;&gt;"",
       IF(TYPE(Dades!J443)=1,IF(Dades!I443&lt;Dades!J443,"Import incorrecte",Dades!J443),"Format incorrecte"),
IF(Dades!A443="","","")),"Valor incorrecte")</f>
        <v/>
      </c>
      <c r="K443" s="7" t="str">
        <f>IFERROR(IF(Dades!K443&lt;&gt;"",
IF(TYPE(Dades!K443)=1,Dades!K443,"Format incorrecte"),
IF(Dades!A443="","","Camp obligatori")),"Valor incorrecte")</f>
        <v/>
      </c>
      <c r="L443" s="7" t="str">
        <f>IFERROR(IF(Dades!L443&lt;&gt;"",
       IF(TYPE(Dades!L443)=1,IF(Dades!K443&lt;Dades!L443,"Import incorrecte",Dades!L443),"Format incorrecte"),
IF(Dades!A443="","","Camp obligatori")),"Valor incorrecte")</f>
        <v/>
      </c>
      <c r="M443" s="7" t="str">
        <f>IFERROR(IF(Dades!M443&lt;&gt;"",
IF(TYPE(Dades!M443)=1,Dades!M443,"Format incorrecte"),
IF(Dades!A443="","","")),"Valor incorrecte")</f>
        <v/>
      </c>
      <c r="N443" t="str">
        <f>IF(Dades!N443="","",
IF(LEN(Dades!N443)&gt;255,"Longitud superada",Dades!N443))</f>
        <v/>
      </c>
      <c r="O443" t="str">
        <f>IF(Dades!O443="","",
IF(LEN(Dades!O443)&gt;1000,"Longitud superada",Dades!O443))</f>
        <v/>
      </c>
      <c r="P443" t="str">
        <f>IF(OR(Dades!P443&lt;&gt;"",Dades!Q443&lt;&gt;"",Dades!R443&lt;&gt;"",Dades!S443&lt;&gt;"",Dades!T443&lt;&gt;"",Dades!U443&lt;&gt;"",Dades!V443&lt;&gt;""),"Buidar col P i endavant","")</f>
        <v/>
      </c>
      <c r="Q443" t="str">
        <f>IF(Dades!B443="DESPESA PERSONAL",
IFERROR(IF(
       AND(
         LEN(Dades!C443)=8,
         AND(ISNUMBER(VALUE(LEFT(Dades!C443,2))),VALUE(LEFT(Dades!C443,2))&gt;=1,VALUE(LEFT(Dades!C443,2))&lt;13),
         OR(MID(Dades!C443,3,1)="N",MID(Dades!C443,3,1)="E"),
         MID(Dades!C443,4,1)="/",
         AND(ISNUMBER(VALUE(RIGHT(Dades!C443,4))),VALUE(RIGHT(Dades!C443,4))&gt;=2000,VALUE(RIGHT(Dades!C443,4))&lt;2100)
       )
=FALSE,"Valor incorrecte",""),"Valor incorrecte"),"")</f>
        <v/>
      </c>
    </row>
    <row r="444" spans="1:17" x14ac:dyDescent="0.3">
      <c r="A444" t="str">
        <f>IF(Dades!A444&lt;&gt;"",IF(AND(Dades!A443="",Dades!B443="",Dades!C443="",Dades!D443="",Dades!E443="",Dades!F443="",Dades!G443="",Dades!H443="",Dades!I443="",Dades!J443="",Dades!K443="",Dades!L443="",Dades!M443="",Dades!N443="",Dades!O443=""),
"No es carregarà",
    IF(OR(Dades!A444="DIRECTA",Dades!A444="INDIRECTA"),Dades!A444,"Valor incorrecte")),
IF(Dades!B444="","","Camp obligatori"))</f>
        <v/>
      </c>
      <c r="B444" t="str">
        <f>IF(Dades!B444&lt;&gt;"",
IF(OR(Dades!B444="SERVEI PROFESSIONAL",
           Dades!B444="DESPESA PERSONAL",
           Dades!B444="ASSEGURANÇA",
           Dades!B444="DIETA",
           Dades!B444="AMORTITZACIO",
           Dades!B444="SUBMINISTRAMENT",
           Dades!B444="SERVEI GENERAL",
           Dades!B444="ALTRES"),
Dades!B444,"Valor incorrecte"),
IF(Dades!A444="","","Camp obligatori"))</f>
        <v/>
      </c>
      <c r="C444" s="6" t="str">
        <f>IF(Dades!C444&lt;&gt;"",
       IF(Dades!B444="DESPESA PERSONAL",
             IF(Q444="",Dades!C444,"Valor incorrecte"),
             Dades!C444),
IF(AND(Dades!B444&lt;&gt;"DIETA",Dades!B444&lt;&gt;"ALTRES"),
     IF(Dades!A444="", "", "Camp obligatori"),
      ""))</f>
        <v/>
      </c>
      <c r="D444" s="2" t="str">
        <f ca="1">IFERROR(IF(Dades!D444&lt;&gt;"",
       IF(OR(CELL("formato",Dades!D444)="D1",CELL("formato",Dades!D444)="D4"),Dades!D444+0,"Format incorrecte"),
      IF(Dades!A444="","","Camp obligatori")),"Valor incorrecte")</f>
        <v/>
      </c>
      <c r="E444" s="2" t="str">
        <f ca="1">IFERROR(IF(Dades!E444&lt;&gt;"",
       IF(OR(CELL("formato",Dades!E444)="D1",CELL("formato",Dades!E444)="D4"),Dades!E444+0,"Format incorrecte"),
      IF(Dades!A444="","","Camp obligatori")),"Valor incorrecte")</f>
        <v/>
      </c>
      <c r="F444" t="str">
        <f>IF(Dades!F444="",IF(Dades!A444="","",IF(Dades!B444="DESPESA PERSONAL","Camp obligatori","")),
IF(LEN(Dades!F444)&gt;255,"Longitud superada",Dades!F444))</f>
        <v/>
      </c>
      <c r="G444" t="str">
        <f>IF(Dades!G444&lt;&gt;"",Dades!G444,
IF(Dades!A444="","","Camp obligatori"))</f>
        <v/>
      </c>
      <c r="H444" t="str">
        <f>IF(Dades!H444="",IF(Dades!A444="","","Camp obligatori"),
IF(LEN(Dades!H444)&gt;255,"Longitud superada",Dades!H444))</f>
        <v/>
      </c>
      <c r="I444" s="7" t="str">
        <f>IFERROR(IF(Dades!I444&lt;&gt;"",
IF(TYPE(Dades!I444)=1,Dades!I444,"Format incorrecte"),
IF(Dades!A444="","","Camp obligatori")),"Valor incorrecte")</f>
        <v/>
      </c>
      <c r="J444" s="7" t="str">
        <f>IFERROR(IF(Dades!J444&lt;&gt;"",
       IF(TYPE(Dades!J444)=1,IF(Dades!I444&lt;Dades!J444,"Import incorrecte",Dades!J444),"Format incorrecte"),
IF(Dades!A444="","","")),"Valor incorrecte")</f>
        <v/>
      </c>
      <c r="K444" s="7" t="str">
        <f>IFERROR(IF(Dades!K444&lt;&gt;"",
IF(TYPE(Dades!K444)=1,Dades!K444,"Format incorrecte"),
IF(Dades!A444="","","Camp obligatori")),"Valor incorrecte")</f>
        <v/>
      </c>
      <c r="L444" s="7" t="str">
        <f>IFERROR(IF(Dades!L444&lt;&gt;"",
       IF(TYPE(Dades!L444)=1,IF(Dades!K444&lt;Dades!L444,"Import incorrecte",Dades!L444),"Format incorrecte"),
IF(Dades!A444="","","Camp obligatori")),"Valor incorrecte")</f>
        <v/>
      </c>
      <c r="M444" s="7" t="str">
        <f>IFERROR(IF(Dades!M444&lt;&gt;"",
IF(TYPE(Dades!M444)=1,Dades!M444,"Format incorrecte"),
IF(Dades!A444="","","")),"Valor incorrecte")</f>
        <v/>
      </c>
      <c r="N444" t="str">
        <f>IF(Dades!N444="","",
IF(LEN(Dades!N444)&gt;255,"Longitud superada",Dades!N444))</f>
        <v/>
      </c>
      <c r="O444" t="str">
        <f>IF(Dades!O444="","",
IF(LEN(Dades!O444)&gt;1000,"Longitud superada",Dades!O444))</f>
        <v/>
      </c>
      <c r="P444" t="str">
        <f>IF(OR(Dades!P444&lt;&gt;"",Dades!Q444&lt;&gt;"",Dades!R444&lt;&gt;"",Dades!S444&lt;&gt;"",Dades!T444&lt;&gt;"",Dades!U444&lt;&gt;"",Dades!V444&lt;&gt;""),"Buidar col P i endavant","")</f>
        <v/>
      </c>
      <c r="Q444" t="str">
        <f>IF(Dades!B444="DESPESA PERSONAL",
IFERROR(IF(
       AND(
         LEN(Dades!C444)=8,
         AND(ISNUMBER(VALUE(LEFT(Dades!C444,2))),VALUE(LEFT(Dades!C444,2))&gt;=1,VALUE(LEFT(Dades!C444,2))&lt;13),
         OR(MID(Dades!C444,3,1)="N",MID(Dades!C444,3,1)="E"),
         MID(Dades!C444,4,1)="/",
         AND(ISNUMBER(VALUE(RIGHT(Dades!C444,4))),VALUE(RIGHT(Dades!C444,4))&gt;=2000,VALUE(RIGHT(Dades!C444,4))&lt;2100)
       )
=FALSE,"Valor incorrecte",""),"Valor incorrecte"),"")</f>
        <v/>
      </c>
    </row>
    <row r="445" spans="1:17" x14ac:dyDescent="0.3">
      <c r="A445" t="str">
        <f>IF(Dades!A445&lt;&gt;"",IF(AND(Dades!A444="",Dades!B444="",Dades!C444="",Dades!D444="",Dades!E444="",Dades!F444="",Dades!G444="",Dades!H444="",Dades!I444="",Dades!J444="",Dades!K444="",Dades!L444="",Dades!M444="",Dades!N444="",Dades!O444=""),
"No es carregarà",
    IF(OR(Dades!A445="DIRECTA",Dades!A445="INDIRECTA"),Dades!A445,"Valor incorrecte")),
IF(Dades!B445="","","Camp obligatori"))</f>
        <v/>
      </c>
      <c r="B445" t="str">
        <f>IF(Dades!B445&lt;&gt;"",
IF(OR(Dades!B445="SERVEI PROFESSIONAL",
           Dades!B445="DESPESA PERSONAL",
           Dades!B445="ASSEGURANÇA",
           Dades!B445="DIETA",
           Dades!B445="AMORTITZACIO",
           Dades!B445="SUBMINISTRAMENT",
           Dades!B445="SERVEI GENERAL",
           Dades!B445="ALTRES"),
Dades!B445,"Valor incorrecte"),
IF(Dades!A445="","","Camp obligatori"))</f>
        <v/>
      </c>
      <c r="C445" s="6" t="str">
        <f>IF(Dades!C445&lt;&gt;"",
       IF(Dades!B445="DESPESA PERSONAL",
             IF(Q445="",Dades!C445,"Valor incorrecte"),
             Dades!C445),
IF(AND(Dades!B445&lt;&gt;"DIETA",Dades!B445&lt;&gt;"ALTRES"),
     IF(Dades!A445="", "", "Camp obligatori"),
      ""))</f>
        <v/>
      </c>
      <c r="D445" s="2" t="str">
        <f ca="1">IFERROR(IF(Dades!D445&lt;&gt;"",
       IF(OR(CELL("formato",Dades!D445)="D1",CELL("formato",Dades!D445)="D4"),Dades!D445+0,"Format incorrecte"),
      IF(Dades!A445="","","Camp obligatori")),"Valor incorrecte")</f>
        <v/>
      </c>
      <c r="E445" s="2" t="str">
        <f ca="1">IFERROR(IF(Dades!E445&lt;&gt;"",
       IF(OR(CELL("formato",Dades!E445)="D1",CELL("formato",Dades!E445)="D4"),Dades!E445+0,"Format incorrecte"),
      IF(Dades!A445="","","Camp obligatori")),"Valor incorrecte")</f>
        <v/>
      </c>
      <c r="F445" t="str">
        <f>IF(Dades!F445="",IF(Dades!A445="","",IF(Dades!B445="DESPESA PERSONAL","Camp obligatori","")),
IF(LEN(Dades!F445)&gt;255,"Longitud superada",Dades!F445))</f>
        <v/>
      </c>
      <c r="G445" t="str">
        <f>IF(Dades!G445&lt;&gt;"",Dades!G445,
IF(Dades!A445="","","Camp obligatori"))</f>
        <v/>
      </c>
      <c r="H445" t="str">
        <f>IF(Dades!H445="",IF(Dades!A445="","","Camp obligatori"),
IF(LEN(Dades!H445)&gt;255,"Longitud superada",Dades!H445))</f>
        <v/>
      </c>
      <c r="I445" s="7" t="str">
        <f>IFERROR(IF(Dades!I445&lt;&gt;"",
IF(TYPE(Dades!I445)=1,Dades!I445,"Format incorrecte"),
IF(Dades!A445="","","Camp obligatori")),"Valor incorrecte")</f>
        <v/>
      </c>
      <c r="J445" s="7" t="str">
        <f>IFERROR(IF(Dades!J445&lt;&gt;"",
       IF(TYPE(Dades!J445)=1,IF(Dades!I445&lt;Dades!J445,"Import incorrecte",Dades!J445),"Format incorrecte"),
IF(Dades!A445="","","")),"Valor incorrecte")</f>
        <v/>
      </c>
      <c r="K445" s="7" t="str">
        <f>IFERROR(IF(Dades!K445&lt;&gt;"",
IF(TYPE(Dades!K445)=1,Dades!K445,"Format incorrecte"),
IF(Dades!A445="","","Camp obligatori")),"Valor incorrecte")</f>
        <v/>
      </c>
      <c r="L445" s="7" t="str">
        <f>IFERROR(IF(Dades!L445&lt;&gt;"",
       IF(TYPE(Dades!L445)=1,IF(Dades!K445&lt;Dades!L445,"Import incorrecte",Dades!L445),"Format incorrecte"),
IF(Dades!A445="","","Camp obligatori")),"Valor incorrecte")</f>
        <v/>
      </c>
      <c r="M445" s="7" t="str">
        <f>IFERROR(IF(Dades!M445&lt;&gt;"",
IF(TYPE(Dades!M445)=1,Dades!M445,"Format incorrecte"),
IF(Dades!A445="","","")),"Valor incorrecte")</f>
        <v/>
      </c>
      <c r="N445" t="str">
        <f>IF(Dades!N445="","",
IF(LEN(Dades!N445)&gt;255,"Longitud superada",Dades!N445))</f>
        <v/>
      </c>
      <c r="O445" t="str">
        <f>IF(Dades!O445="","",
IF(LEN(Dades!O445)&gt;1000,"Longitud superada",Dades!O445))</f>
        <v/>
      </c>
      <c r="P445" t="str">
        <f>IF(OR(Dades!P445&lt;&gt;"",Dades!Q445&lt;&gt;"",Dades!R445&lt;&gt;"",Dades!S445&lt;&gt;"",Dades!T445&lt;&gt;"",Dades!U445&lt;&gt;"",Dades!V445&lt;&gt;""),"Buidar col P i endavant","")</f>
        <v/>
      </c>
      <c r="Q445" t="str">
        <f>IF(Dades!B445="DESPESA PERSONAL",
IFERROR(IF(
       AND(
         LEN(Dades!C445)=8,
         AND(ISNUMBER(VALUE(LEFT(Dades!C445,2))),VALUE(LEFT(Dades!C445,2))&gt;=1,VALUE(LEFT(Dades!C445,2))&lt;13),
         OR(MID(Dades!C445,3,1)="N",MID(Dades!C445,3,1)="E"),
         MID(Dades!C445,4,1)="/",
         AND(ISNUMBER(VALUE(RIGHT(Dades!C445,4))),VALUE(RIGHT(Dades!C445,4))&gt;=2000,VALUE(RIGHT(Dades!C445,4))&lt;2100)
       )
=FALSE,"Valor incorrecte",""),"Valor incorrecte"),"")</f>
        <v/>
      </c>
    </row>
    <row r="446" spans="1:17" x14ac:dyDescent="0.3">
      <c r="A446" t="str">
        <f>IF(Dades!A446&lt;&gt;"",IF(AND(Dades!A445="",Dades!B445="",Dades!C445="",Dades!D445="",Dades!E445="",Dades!F445="",Dades!G445="",Dades!H445="",Dades!I445="",Dades!J445="",Dades!K445="",Dades!L445="",Dades!M445="",Dades!N445="",Dades!O445=""),
"No es carregarà",
    IF(OR(Dades!A446="DIRECTA",Dades!A446="INDIRECTA"),Dades!A446,"Valor incorrecte")),
IF(Dades!B446="","","Camp obligatori"))</f>
        <v/>
      </c>
      <c r="B446" t="str">
        <f>IF(Dades!B446&lt;&gt;"",
IF(OR(Dades!B446="SERVEI PROFESSIONAL",
           Dades!B446="DESPESA PERSONAL",
           Dades!B446="ASSEGURANÇA",
           Dades!B446="DIETA",
           Dades!B446="AMORTITZACIO",
           Dades!B446="SUBMINISTRAMENT",
           Dades!B446="SERVEI GENERAL",
           Dades!B446="ALTRES"),
Dades!B446,"Valor incorrecte"),
IF(Dades!A446="","","Camp obligatori"))</f>
        <v/>
      </c>
      <c r="C446" s="6" t="str">
        <f>IF(Dades!C446&lt;&gt;"",
       IF(Dades!B446="DESPESA PERSONAL",
             IF(Q446="",Dades!C446,"Valor incorrecte"),
             Dades!C446),
IF(AND(Dades!B446&lt;&gt;"DIETA",Dades!B446&lt;&gt;"ALTRES"),
     IF(Dades!A446="", "", "Camp obligatori"),
      ""))</f>
        <v/>
      </c>
      <c r="D446" s="2" t="str">
        <f ca="1">IFERROR(IF(Dades!D446&lt;&gt;"",
       IF(OR(CELL("formato",Dades!D446)="D1",CELL("formato",Dades!D446)="D4"),Dades!D446+0,"Format incorrecte"),
      IF(Dades!A446="","","Camp obligatori")),"Valor incorrecte")</f>
        <v/>
      </c>
      <c r="E446" s="2" t="str">
        <f ca="1">IFERROR(IF(Dades!E446&lt;&gt;"",
       IF(OR(CELL("formato",Dades!E446)="D1",CELL("formato",Dades!E446)="D4"),Dades!E446+0,"Format incorrecte"),
      IF(Dades!A446="","","Camp obligatori")),"Valor incorrecte")</f>
        <v/>
      </c>
      <c r="F446" t="str">
        <f>IF(Dades!F446="",IF(Dades!A446="","",IF(Dades!B446="DESPESA PERSONAL","Camp obligatori","")),
IF(LEN(Dades!F446)&gt;255,"Longitud superada",Dades!F446))</f>
        <v/>
      </c>
      <c r="G446" t="str">
        <f>IF(Dades!G446&lt;&gt;"",Dades!G446,
IF(Dades!A446="","","Camp obligatori"))</f>
        <v/>
      </c>
      <c r="H446" t="str">
        <f>IF(Dades!H446="",IF(Dades!A446="","","Camp obligatori"),
IF(LEN(Dades!H446)&gt;255,"Longitud superada",Dades!H446))</f>
        <v/>
      </c>
      <c r="I446" s="7" t="str">
        <f>IFERROR(IF(Dades!I446&lt;&gt;"",
IF(TYPE(Dades!I446)=1,Dades!I446,"Format incorrecte"),
IF(Dades!A446="","","Camp obligatori")),"Valor incorrecte")</f>
        <v/>
      </c>
      <c r="J446" s="7" t="str">
        <f>IFERROR(IF(Dades!J446&lt;&gt;"",
       IF(TYPE(Dades!J446)=1,IF(Dades!I446&lt;Dades!J446,"Import incorrecte",Dades!J446),"Format incorrecte"),
IF(Dades!A446="","","")),"Valor incorrecte")</f>
        <v/>
      </c>
      <c r="K446" s="7" t="str">
        <f>IFERROR(IF(Dades!K446&lt;&gt;"",
IF(TYPE(Dades!K446)=1,Dades!K446,"Format incorrecte"),
IF(Dades!A446="","","Camp obligatori")),"Valor incorrecte")</f>
        <v/>
      </c>
      <c r="L446" s="7" t="str">
        <f>IFERROR(IF(Dades!L446&lt;&gt;"",
       IF(TYPE(Dades!L446)=1,IF(Dades!K446&lt;Dades!L446,"Import incorrecte",Dades!L446),"Format incorrecte"),
IF(Dades!A446="","","Camp obligatori")),"Valor incorrecte")</f>
        <v/>
      </c>
      <c r="M446" s="7" t="str">
        <f>IFERROR(IF(Dades!M446&lt;&gt;"",
IF(TYPE(Dades!M446)=1,Dades!M446,"Format incorrecte"),
IF(Dades!A446="","","")),"Valor incorrecte")</f>
        <v/>
      </c>
      <c r="N446" t="str">
        <f>IF(Dades!N446="","",
IF(LEN(Dades!N446)&gt;255,"Longitud superada",Dades!N446))</f>
        <v/>
      </c>
      <c r="O446" t="str">
        <f>IF(Dades!O446="","",
IF(LEN(Dades!O446)&gt;1000,"Longitud superada",Dades!O446))</f>
        <v/>
      </c>
      <c r="P446" t="str">
        <f>IF(OR(Dades!P446&lt;&gt;"",Dades!Q446&lt;&gt;"",Dades!R446&lt;&gt;"",Dades!S446&lt;&gt;"",Dades!T446&lt;&gt;"",Dades!U446&lt;&gt;"",Dades!V446&lt;&gt;""),"Buidar col P i endavant","")</f>
        <v/>
      </c>
      <c r="Q446" t="str">
        <f>IF(Dades!B446="DESPESA PERSONAL",
IFERROR(IF(
       AND(
         LEN(Dades!C446)=8,
         AND(ISNUMBER(VALUE(LEFT(Dades!C446,2))),VALUE(LEFT(Dades!C446,2))&gt;=1,VALUE(LEFT(Dades!C446,2))&lt;13),
         OR(MID(Dades!C446,3,1)="N",MID(Dades!C446,3,1)="E"),
         MID(Dades!C446,4,1)="/",
         AND(ISNUMBER(VALUE(RIGHT(Dades!C446,4))),VALUE(RIGHT(Dades!C446,4))&gt;=2000,VALUE(RIGHT(Dades!C446,4))&lt;2100)
       )
=FALSE,"Valor incorrecte",""),"Valor incorrecte"),"")</f>
        <v/>
      </c>
    </row>
    <row r="447" spans="1:17" x14ac:dyDescent="0.3">
      <c r="A447" t="str">
        <f>IF(Dades!A447&lt;&gt;"",IF(AND(Dades!A446="",Dades!B446="",Dades!C446="",Dades!D446="",Dades!E446="",Dades!F446="",Dades!G446="",Dades!H446="",Dades!I446="",Dades!J446="",Dades!K446="",Dades!L446="",Dades!M446="",Dades!N446="",Dades!O446=""),
"No es carregarà",
    IF(OR(Dades!A447="DIRECTA",Dades!A447="INDIRECTA"),Dades!A447,"Valor incorrecte")),
IF(Dades!B447="","","Camp obligatori"))</f>
        <v/>
      </c>
      <c r="B447" t="str">
        <f>IF(Dades!B447&lt;&gt;"",
IF(OR(Dades!B447="SERVEI PROFESSIONAL",
           Dades!B447="DESPESA PERSONAL",
           Dades!B447="ASSEGURANÇA",
           Dades!B447="DIETA",
           Dades!B447="AMORTITZACIO",
           Dades!B447="SUBMINISTRAMENT",
           Dades!B447="SERVEI GENERAL",
           Dades!B447="ALTRES"),
Dades!B447,"Valor incorrecte"),
IF(Dades!A447="","","Camp obligatori"))</f>
        <v/>
      </c>
      <c r="C447" s="6" t="str">
        <f>IF(Dades!C447&lt;&gt;"",
       IF(Dades!B447="DESPESA PERSONAL",
             IF(Q447="",Dades!C447,"Valor incorrecte"),
             Dades!C447),
IF(AND(Dades!B447&lt;&gt;"DIETA",Dades!B447&lt;&gt;"ALTRES"),
     IF(Dades!A447="", "", "Camp obligatori"),
      ""))</f>
        <v/>
      </c>
      <c r="D447" s="2" t="str">
        <f ca="1">IFERROR(IF(Dades!D447&lt;&gt;"",
       IF(OR(CELL("formato",Dades!D447)="D1",CELL("formato",Dades!D447)="D4"),Dades!D447+0,"Format incorrecte"),
      IF(Dades!A447="","","Camp obligatori")),"Valor incorrecte")</f>
        <v/>
      </c>
      <c r="E447" s="2" t="str">
        <f ca="1">IFERROR(IF(Dades!E447&lt;&gt;"",
       IF(OR(CELL("formato",Dades!E447)="D1",CELL("formato",Dades!E447)="D4"),Dades!E447+0,"Format incorrecte"),
      IF(Dades!A447="","","Camp obligatori")),"Valor incorrecte")</f>
        <v/>
      </c>
      <c r="F447" t="str">
        <f>IF(Dades!F447="",IF(Dades!A447="","",IF(Dades!B447="DESPESA PERSONAL","Camp obligatori","")),
IF(LEN(Dades!F447)&gt;255,"Longitud superada",Dades!F447))</f>
        <v/>
      </c>
      <c r="G447" t="str">
        <f>IF(Dades!G447&lt;&gt;"",Dades!G447,
IF(Dades!A447="","","Camp obligatori"))</f>
        <v/>
      </c>
      <c r="H447" t="str">
        <f>IF(Dades!H447="",IF(Dades!A447="","","Camp obligatori"),
IF(LEN(Dades!H447)&gt;255,"Longitud superada",Dades!H447))</f>
        <v/>
      </c>
      <c r="I447" s="7" t="str">
        <f>IFERROR(IF(Dades!I447&lt;&gt;"",
IF(TYPE(Dades!I447)=1,Dades!I447,"Format incorrecte"),
IF(Dades!A447="","","Camp obligatori")),"Valor incorrecte")</f>
        <v/>
      </c>
      <c r="J447" s="7" t="str">
        <f>IFERROR(IF(Dades!J447&lt;&gt;"",
       IF(TYPE(Dades!J447)=1,IF(Dades!I447&lt;Dades!J447,"Import incorrecte",Dades!J447),"Format incorrecte"),
IF(Dades!A447="","","")),"Valor incorrecte")</f>
        <v/>
      </c>
      <c r="K447" s="7" t="str">
        <f>IFERROR(IF(Dades!K447&lt;&gt;"",
IF(TYPE(Dades!K447)=1,Dades!K447,"Format incorrecte"),
IF(Dades!A447="","","Camp obligatori")),"Valor incorrecte")</f>
        <v/>
      </c>
      <c r="L447" s="7" t="str">
        <f>IFERROR(IF(Dades!L447&lt;&gt;"",
       IF(TYPE(Dades!L447)=1,IF(Dades!K447&lt;Dades!L447,"Import incorrecte",Dades!L447),"Format incorrecte"),
IF(Dades!A447="","","Camp obligatori")),"Valor incorrecte")</f>
        <v/>
      </c>
      <c r="M447" s="7" t="str">
        <f>IFERROR(IF(Dades!M447&lt;&gt;"",
IF(TYPE(Dades!M447)=1,Dades!M447,"Format incorrecte"),
IF(Dades!A447="","","")),"Valor incorrecte")</f>
        <v/>
      </c>
      <c r="N447" t="str">
        <f>IF(Dades!N447="","",
IF(LEN(Dades!N447)&gt;255,"Longitud superada",Dades!N447))</f>
        <v/>
      </c>
      <c r="O447" t="str">
        <f>IF(Dades!O447="","",
IF(LEN(Dades!O447)&gt;1000,"Longitud superada",Dades!O447))</f>
        <v/>
      </c>
      <c r="P447" t="str">
        <f>IF(OR(Dades!P447&lt;&gt;"",Dades!Q447&lt;&gt;"",Dades!R447&lt;&gt;"",Dades!S447&lt;&gt;"",Dades!T447&lt;&gt;"",Dades!U447&lt;&gt;"",Dades!V447&lt;&gt;""),"Buidar col P i endavant","")</f>
        <v/>
      </c>
      <c r="Q447" t="str">
        <f>IF(Dades!B447="DESPESA PERSONAL",
IFERROR(IF(
       AND(
         LEN(Dades!C447)=8,
         AND(ISNUMBER(VALUE(LEFT(Dades!C447,2))),VALUE(LEFT(Dades!C447,2))&gt;=1,VALUE(LEFT(Dades!C447,2))&lt;13),
         OR(MID(Dades!C447,3,1)="N",MID(Dades!C447,3,1)="E"),
         MID(Dades!C447,4,1)="/",
         AND(ISNUMBER(VALUE(RIGHT(Dades!C447,4))),VALUE(RIGHT(Dades!C447,4))&gt;=2000,VALUE(RIGHT(Dades!C447,4))&lt;2100)
       )
=FALSE,"Valor incorrecte",""),"Valor incorrecte"),"")</f>
        <v/>
      </c>
    </row>
    <row r="448" spans="1:17" x14ac:dyDescent="0.3">
      <c r="A448" t="str">
        <f>IF(Dades!A448&lt;&gt;"",IF(AND(Dades!A447="",Dades!B447="",Dades!C447="",Dades!D447="",Dades!E447="",Dades!F447="",Dades!G447="",Dades!H447="",Dades!I447="",Dades!J447="",Dades!K447="",Dades!L447="",Dades!M447="",Dades!N447="",Dades!O447=""),
"No es carregarà",
    IF(OR(Dades!A448="DIRECTA",Dades!A448="INDIRECTA"),Dades!A448,"Valor incorrecte")),
IF(Dades!B448="","","Camp obligatori"))</f>
        <v/>
      </c>
      <c r="B448" t="str">
        <f>IF(Dades!B448&lt;&gt;"",
IF(OR(Dades!B448="SERVEI PROFESSIONAL",
           Dades!B448="DESPESA PERSONAL",
           Dades!B448="ASSEGURANÇA",
           Dades!B448="DIETA",
           Dades!B448="AMORTITZACIO",
           Dades!B448="SUBMINISTRAMENT",
           Dades!B448="SERVEI GENERAL",
           Dades!B448="ALTRES"),
Dades!B448,"Valor incorrecte"),
IF(Dades!A448="","","Camp obligatori"))</f>
        <v/>
      </c>
      <c r="C448" s="6" t="str">
        <f>IF(Dades!C448&lt;&gt;"",
       IF(Dades!B448="DESPESA PERSONAL",
             IF(Q448="",Dades!C448,"Valor incorrecte"),
             Dades!C448),
IF(AND(Dades!B448&lt;&gt;"DIETA",Dades!B448&lt;&gt;"ALTRES"),
     IF(Dades!A448="", "", "Camp obligatori"),
      ""))</f>
        <v/>
      </c>
      <c r="D448" s="2" t="str">
        <f ca="1">IFERROR(IF(Dades!D448&lt;&gt;"",
       IF(OR(CELL("formato",Dades!D448)="D1",CELL("formato",Dades!D448)="D4"),Dades!D448+0,"Format incorrecte"),
      IF(Dades!A448="","","Camp obligatori")),"Valor incorrecte")</f>
        <v/>
      </c>
      <c r="E448" s="2" t="str">
        <f ca="1">IFERROR(IF(Dades!E448&lt;&gt;"",
       IF(OR(CELL("formato",Dades!E448)="D1",CELL("formato",Dades!E448)="D4"),Dades!E448+0,"Format incorrecte"),
      IF(Dades!A448="","","Camp obligatori")),"Valor incorrecte")</f>
        <v/>
      </c>
      <c r="F448" t="str">
        <f>IF(Dades!F448="",IF(Dades!A448="","",IF(Dades!B448="DESPESA PERSONAL","Camp obligatori","")),
IF(LEN(Dades!F448)&gt;255,"Longitud superada",Dades!F448))</f>
        <v/>
      </c>
      <c r="G448" t="str">
        <f>IF(Dades!G448&lt;&gt;"",Dades!G448,
IF(Dades!A448="","","Camp obligatori"))</f>
        <v/>
      </c>
      <c r="H448" t="str">
        <f>IF(Dades!H448="",IF(Dades!A448="","","Camp obligatori"),
IF(LEN(Dades!H448)&gt;255,"Longitud superada",Dades!H448))</f>
        <v/>
      </c>
      <c r="I448" s="7" t="str">
        <f>IFERROR(IF(Dades!I448&lt;&gt;"",
IF(TYPE(Dades!I448)=1,Dades!I448,"Format incorrecte"),
IF(Dades!A448="","","Camp obligatori")),"Valor incorrecte")</f>
        <v/>
      </c>
      <c r="J448" s="7" t="str">
        <f>IFERROR(IF(Dades!J448&lt;&gt;"",
       IF(TYPE(Dades!J448)=1,IF(Dades!I448&lt;Dades!J448,"Import incorrecte",Dades!J448),"Format incorrecte"),
IF(Dades!A448="","","")),"Valor incorrecte")</f>
        <v/>
      </c>
      <c r="K448" s="7" t="str">
        <f>IFERROR(IF(Dades!K448&lt;&gt;"",
IF(TYPE(Dades!K448)=1,Dades!K448,"Format incorrecte"),
IF(Dades!A448="","","Camp obligatori")),"Valor incorrecte")</f>
        <v/>
      </c>
      <c r="L448" s="7" t="str">
        <f>IFERROR(IF(Dades!L448&lt;&gt;"",
       IF(TYPE(Dades!L448)=1,IF(Dades!K448&lt;Dades!L448,"Import incorrecte",Dades!L448),"Format incorrecte"),
IF(Dades!A448="","","Camp obligatori")),"Valor incorrecte")</f>
        <v/>
      </c>
      <c r="M448" s="7" t="str">
        <f>IFERROR(IF(Dades!M448&lt;&gt;"",
IF(TYPE(Dades!M448)=1,Dades!M448,"Format incorrecte"),
IF(Dades!A448="","","")),"Valor incorrecte")</f>
        <v/>
      </c>
      <c r="N448" t="str">
        <f>IF(Dades!N448="","",
IF(LEN(Dades!N448)&gt;255,"Longitud superada",Dades!N448))</f>
        <v/>
      </c>
      <c r="O448" t="str">
        <f>IF(Dades!O448="","",
IF(LEN(Dades!O448)&gt;1000,"Longitud superada",Dades!O448))</f>
        <v/>
      </c>
      <c r="P448" t="str">
        <f>IF(OR(Dades!P448&lt;&gt;"",Dades!Q448&lt;&gt;"",Dades!R448&lt;&gt;"",Dades!S448&lt;&gt;"",Dades!T448&lt;&gt;"",Dades!U448&lt;&gt;"",Dades!V448&lt;&gt;""),"Buidar col P i endavant","")</f>
        <v/>
      </c>
      <c r="Q448" t="str">
        <f>IF(Dades!B448="DESPESA PERSONAL",
IFERROR(IF(
       AND(
         LEN(Dades!C448)=8,
         AND(ISNUMBER(VALUE(LEFT(Dades!C448,2))),VALUE(LEFT(Dades!C448,2))&gt;=1,VALUE(LEFT(Dades!C448,2))&lt;13),
         OR(MID(Dades!C448,3,1)="N",MID(Dades!C448,3,1)="E"),
         MID(Dades!C448,4,1)="/",
         AND(ISNUMBER(VALUE(RIGHT(Dades!C448,4))),VALUE(RIGHT(Dades!C448,4))&gt;=2000,VALUE(RIGHT(Dades!C448,4))&lt;2100)
       )
=FALSE,"Valor incorrecte",""),"Valor incorrecte"),"")</f>
        <v/>
      </c>
    </row>
    <row r="449" spans="1:17" x14ac:dyDescent="0.3">
      <c r="A449" t="str">
        <f>IF(Dades!A449&lt;&gt;"",IF(AND(Dades!A448="",Dades!B448="",Dades!C448="",Dades!D448="",Dades!E448="",Dades!F448="",Dades!G448="",Dades!H448="",Dades!I448="",Dades!J448="",Dades!K448="",Dades!L448="",Dades!M448="",Dades!N448="",Dades!O448=""),
"No es carregarà",
    IF(OR(Dades!A449="DIRECTA",Dades!A449="INDIRECTA"),Dades!A449,"Valor incorrecte")),
IF(Dades!B449="","","Camp obligatori"))</f>
        <v/>
      </c>
      <c r="B449" t="str">
        <f>IF(Dades!B449&lt;&gt;"",
IF(OR(Dades!B449="SERVEI PROFESSIONAL",
           Dades!B449="DESPESA PERSONAL",
           Dades!B449="ASSEGURANÇA",
           Dades!B449="DIETA",
           Dades!B449="AMORTITZACIO",
           Dades!B449="SUBMINISTRAMENT",
           Dades!B449="SERVEI GENERAL",
           Dades!B449="ALTRES"),
Dades!B449,"Valor incorrecte"),
IF(Dades!A449="","","Camp obligatori"))</f>
        <v/>
      </c>
      <c r="C449" s="6" t="str">
        <f>IF(Dades!C449&lt;&gt;"",
       IF(Dades!B449="DESPESA PERSONAL",
             IF(Q449="",Dades!C449,"Valor incorrecte"),
             Dades!C449),
IF(AND(Dades!B449&lt;&gt;"DIETA",Dades!B449&lt;&gt;"ALTRES"),
     IF(Dades!A449="", "", "Camp obligatori"),
      ""))</f>
        <v/>
      </c>
      <c r="D449" s="2" t="str">
        <f ca="1">IFERROR(IF(Dades!D449&lt;&gt;"",
       IF(OR(CELL("formato",Dades!D449)="D1",CELL("formato",Dades!D449)="D4"),Dades!D449+0,"Format incorrecte"),
      IF(Dades!A449="","","Camp obligatori")),"Valor incorrecte")</f>
        <v/>
      </c>
      <c r="E449" s="2" t="str">
        <f ca="1">IFERROR(IF(Dades!E449&lt;&gt;"",
       IF(OR(CELL("formato",Dades!E449)="D1",CELL("formato",Dades!E449)="D4"),Dades!E449+0,"Format incorrecte"),
      IF(Dades!A449="","","Camp obligatori")),"Valor incorrecte")</f>
        <v/>
      </c>
      <c r="F449" t="str">
        <f>IF(Dades!F449="",IF(Dades!A449="","",IF(Dades!B449="DESPESA PERSONAL","Camp obligatori","")),
IF(LEN(Dades!F449)&gt;255,"Longitud superada",Dades!F449))</f>
        <v/>
      </c>
      <c r="G449" t="str">
        <f>IF(Dades!G449&lt;&gt;"",Dades!G449,
IF(Dades!A449="","","Camp obligatori"))</f>
        <v/>
      </c>
      <c r="H449" t="str">
        <f>IF(Dades!H449="",IF(Dades!A449="","","Camp obligatori"),
IF(LEN(Dades!H449)&gt;255,"Longitud superada",Dades!H449))</f>
        <v/>
      </c>
      <c r="I449" s="7" t="str">
        <f>IFERROR(IF(Dades!I449&lt;&gt;"",
IF(TYPE(Dades!I449)=1,Dades!I449,"Format incorrecte"),
IF(Dades!A449="","","Camp obligatori")),"Valor incorrecte")</f>
        <v/>
      </c>
      <c r="J449" s="7" t="str">
        <f>IFERROR(IF(Dades!J449&lt;&gt;"",
       IF(TYPE(Dades!J449)=1,IF(Dades!I449&lt;Dades!J449,"Import incorrecte",Dades!J449),"Format incorrecte"),
IF(Dades!A449="","","")),"Valor incorrecte")</f>
        <v/>
      </c>
      <c r="K449" s="7" t="str">
        <f>IFERROR(IF(Dades!K449&lt;&gt;"",
IF(TYPE(Dades!K449)=1,Dades!K449,"Format incorrecte"),
IF(Dades!A449="","","Camp obligatori")),"Valor incorrecte")</f>
        <v/>
      </c>
      <c r="L449" s="7" t="str">
        <f>IFERROR(IF(Dades!L449&lt;&gt;"",
       IF(TYPE(Dades!L449)=1,IF(Dades!K449&lt;Dades!L449,"Import incorrecte",Dades!L449),"Format incorrecte"),
IF(Dades!A449="","","Camp obligatori")),"Valor incorrecte")</f>
        <v/>
      </c>
      <c r="M449" s="7" t="str">
        <f>IFERROR(IF(Dades!M449&lt;&gt;"",
IF(TYPE(Dades!M449)=1,Dades!M449,"Format incorrecte"),
IF(Dades!A449="","","")),"Valor incorrecte")</f>
        <v/>
      </c>
      <c r="N449" t="str">
        <f>IF(Dades!N449="","",
IF(LEN(Dades!N449)&gt;255,"Longitud superada",Dades!N449))</f>
        <v/>
      </c>
      <c r="O449" t="str">
        <f>IF(Dades!O449="","",
IF(LEN(Dades!O449)&gt;1000,"Longitud superada",Dades!O449))</f>
        <v/>
      </c>
      <c r="P449" t="str">
        <f>IF(OR(Dades!P449&lt;&gt;"",Dades!Q449&lt;&gt;"",Dades!R449&lt;&gt;"",Dades!S449&lt;&gt;"",Dades!T449&lt;&gt;"",Dades!U449&lt;&gt;"",Dades!V449&lt;&gt;""),"Buidar col P i endavant","")</f>
        <v/>
      </c>
      <c r="Q449" t="str">
        <f>IF(Dades!B449="DESPESA PERSONAL",
IFERROR(IF(
       AND(
         LEN(Dades!C449)=8,
         AND(ISNUMBER(VALUE(LEFT(Dades!C449,2))),VALUE(LEFT(Dades!C449,2))&gt;=1,VALUE(LEFT(Dades!C449,2))&lt;13),
         OR(MID(Dades!C449,3,1)="N",MID(Dades!C449,3,1)="E"),
         MID(Dades!C449,4,1)="/",
         AND(ISNUMBER(VALUE(RIGHT(Dades!C449,4))),VALUE(RIGHT(Dades!C449,4))&gt;=2000,VALUE(RIGHT(Dades!C449,4))&lt;2100)
       )
=FALSE,"Valor incorrecte",""),"Valor incorrecte"),"")</f>
        <v/>
      </c>
    </row>
    <row r="450" spans="1:17" x14ac:dyDescent="0.3">
      <c r="A450" t="str">
        <f>IF(Dades!A450&lt;&gt;"",IF(AND(Dades!A449="",Dades!B449="",Dades!C449="",Dades!D449="",Dades!E449="",Dades!F449="",Dades!G449="",Dades!H449="",Dades!I449="",Dades!J449="",Dades!K449="",Dades!L449="",Dades!M449="",Dades!N449="",Dades!O449=""),
"No es carregarà",
    IF(OR(Dades!A450="DIRECTA",Dades!A450="INDIRECTA"),Dades!A450,"Valor incorrecte")),
IF(Dades!B450="","","Camp obligatori"))</f>
        <v/>
      </c>
      <c r="B450" t="str">
        <f>IF(Dades!B450&lt;&gt;"",
IF(OR(Dades!B450="SERVEI PROFESSIONAL",
           Dades!B450="DESPESA PERSONAL",
           Dades!B450="ASSEGURANÇA",
           Dades!B450="DIETA",
           Dades!B450="AMORTITZACIO",
           Dades!B450="SUBMINISTRAMENT",
           Dades!B450="SERVEI GENERAL",
           Dades!B450="ALTRES"),
Dades!B450,"Valor incorrecte"),
IF(Dades!A450="","","Camp obligatori"))</f>
        <v/>
      </c>
      <c r="C450" s="6" t="str">
        <f>IF(Dades!C450&lt;&gt;"",
       IF(Dades!B450="DESPESA PERSONAL",
             IF(Q450="",Dades!C450,"Valor incorrecte"),
             Dades!C450),
IF(AND(Dades!B450&lt;&gt;"DIETA",Dades!B450&lt;&gt;"ALTRES"),
     IF(Dades!A450="", "", "Camp obligatori"),
      ""))</f>
        <v/>
      </c>
      <c r="D450" s="2" t="str">
        <f ca="1">IFERROR(IF(Dades!D450&lt;&gt;"",
       IF(OR(CELL("formato",Dades!D450)="D1",CELL("formato",Dades!D450)="D4"),Dades!D450+0,"Format incorrecte"),
      IF(Dades!A450="","","Camp obligatori")),"Valor incorrecte")</f>
        <v/>
      </c>
      <c r="E450" s="2" t="str">
        <f ca="1">IFERROR(IF(Dades!E450&lt;&gt;"",
       IF(OR(CELL("formato",Dades!E450)="D1",CELL("formato",Dades!E450)="D4"),Dades!E450+0,"Format incorrecte"),
      IF(Dades!A450="","","Camp obligatori")),"Valor incorrecte")</f>
        <v/>
      </c>
      <c r="F450" t="str">
        <f>IF(Dades!F450="",IF(Dades!A450="","",IF(Dades!B450="DESPESA PERSONAL","Camp obligatori","")),
IF(LEN(Dades!F450)&gt;255,"Longitud superada",Dades!F450))</f>
        <v/>
      </c>
      <c r="G450" t="str">
        <f>IF(Dades!G450&lt;&gt;"",Dades!G450,
IF(Dades!A450="","","Camp obligatori"))</f>
        <v/>
      </c>
      <c r="H450" t="str">
        <f>IF(Dades!H450="",IF(Dades!A450="","","Camp obligatori"),
IF(LEN(Dades!H450)&gt;255,"Longitud superada",Dades!H450))</f>
        <v/>
      </c>
      <c r="I450" s="7" t="str">
        <f>IFERROR(IF(Dades!I450&lt;&gt;"",
IF(TYPE(Dades!I450)=1,Dades!I450,"Format incorrecte"),
IF(Dades!A450="","","Camp obligatori")),"Valor incorrecte")</f>
        <v/>
      </c>
      <c r="J450" s="7" t="str">
        <f>IFERROR(IF(Dades!J450&lt;&gt;"",
       IF(TYPE(Dades!J450)=1,IF(Dades!I450&lt;Dades!J450,"Import incorrecte",Dades!J450),"Format incorrecte"),
IF(Dades!A450="","","")),"Valor incorrecte")</f>
        <v/>
      </c>
      <c r="K450" s="7" t="str">
        <f>IFERROR(IF(Dades!K450&lt;&gt;"",
IF(TYPE(Dades!K450)=1,Dades!K450,"Format incorrecte"),
IF(Dades!A450="","","Camp obligatori")),"Valor incorrecte")</f>
        <v/>
      </c>
      <c r="L450" s="7" t="str">
        <f>IFERROR(IF(Dades!L450&lt;&gt;"",
       IF(TYPE(Dades!L450)=1,IF(Dades!K450&lt;Dades!L450,"Import incorrecte",Dades!L450),"Format incorrecte"),
IF(Dades!A450="","","Camp obligatori")),"Valor incorrecte")</f>
        <v/>
      </c>
      <c r="M450" s="7" t="str">
        <f>IFERROR(IF(Dades!M450&lt;&gt;"",
IF(TYPE(Dades!M450)=1,Dades!M450,"Format incorrecte"),
IF(Dades!A450="","","")),"Valor incorrecte")</f>
        <v/>
      </c>
      <c r="N450" t="str">
        <f>IF(Dades!N450="","",
IF(LEN(Dades!N450)&gt;255,"Longitud superada",Dades!N450))</f>
        <v/>
      </c>
      <c r="O450" t="str">
        <f>IF(Dades!O450="","",
IF(LEN(Dades!O450)&gt;1000,"Longitud superada",Dades!O450))</f>
        <v/>
      </c>
      <c r="P450" t="str">
        <f>IF(OR(Dades!P450&lt;&gt;"",Dades!Q450&lt;&gt;"",Dades!R450&lt;&gt;"",Dades!S450&lt;&gt;"",Dades!T450&lt;&gt;"",Dades!U450&lt;&gt;"",Dades!V450&lt;&gt;""),"Buidar col P i endavant","")</f>
        <v/>
      </c>
      <c r="Q450" t="str">
        <f>IF(Dades!B450="DESPESA PERSONAL",
IFERROR(IF(
       AND(
         LEN(Dades!C450)=8,
         AND(ISNUMBER(VALUE(LEFT(Dades!C450,2))),VALUE(LEFT(Dades!C450,2))&gt;=1,VALUE(LEFT(Dades!C450,2))&lt;13),
         OR(MID(Dades!C450,3,1)="N",MID(Dades!C450,3,1)="E"),
         MID(Dades!C450,4,1)="/",
         AND(ISNUMBER(VALUE(RIGHT(Dades!C450,4))),VALUE(RIGHT(Dades!C450,4))&gt;=2000,VALUE(RIGHT(Dades!C450,4))&lt;2100)
       )
=FALSE,"Valor incorrecte",""),"Valor incorrecte"),"")</f>
        <v/>
      </c>
    </row>
    <row r="451" spans="1:17" x14ac:dyDescent="0.3">
      <c r="A451" t="str">
        <f>IF(Dades!A451&lt;&gt;"",IF(AND(Dades!A450="",Dades!B450="",Dades!C450="",Dades!D450="",Dades!E450="",Dades!F450="",Dades!G450="",Dades!H450="",Dades!I450="",Dades!J450="",Dades!K450="",Dades!L450="",Dades!M450="",Dades!N450="",Dades!O450=""),
"No es carregarà",
    IF(OR(Dades!A451="DIRECTA",Dades!A451="INDIRECTA"),Dades!A451,"Valor incorrecte")),
IF(Dades!B451="","","Camp obligatori"))</f>
        <v/>
      </c>
      <c r="B451" t="str">
        <f>IF(Dades!B451&lt;&gt;"",
IF(OR(Dades!B451="SERVEI PROFESSIONAL",
           Dades!B451="DESPESA PERSONAL",
           Dades!B451="ASSEGURANÇA",
           Dades!B451="DIETA",
           Dades!B451="AMORTITZACIO",
           Dades!B451="SUBMINISTRAMENT",
           Dades!B451="SERVEI GENERAL",
           Dades!B451="ALTRES"),
Dades!B451,"Valor incorrecte"),
IF(Dades!A451="","","Camp obligatori"))</f>
        <v/>
      </c>
      <c r="C451" s="6" t="str">
        <f>IF(Dades!C451&lt;&gt;"",
       IF(Dades!B451="DESPESA PERSONAL",
             IF(Q451="",Dades!C451,"Valor incorrecte"),
             Dades!C451),
IF(AND(Dades!B451&lt;&gt;"DIETA",Dades!B451&lt;&gt;"ALTRES"),
     IF(Dades!A451="", "", "Camp obligatori"),
      ""))</f>
        <v/>
      </c>
      <c r="D451" s="2" t="str">
        <f ca="1">IFERROR(IF(Dades!D451&lt;&gt;"",
       IF(OR(CELL("formato",Dades!D451)="D1",CELL("formato",Dades!D451)="D4"),Dades!D451+0,"Format incorrecte"),
      IF(Dades!A451="","","Camp obligatori")),"Valor incorrecte")</f>
        <v/>
      </c>
      <c r="E451" s="2" t="str">
        <f ca="1">IFERROR(IF(Dades!E451&lt;&gt;"",
       IF(OR(CELL("formato",Dades!E451)="D1",CELL("formato",Dades!E451)="D4"),Dades!E451+0,"Format incorrecte"),
      IF(Dades!A451="","","Camp obligatori")),"Valor incorrecte")</f>
        <v/>
      </c>
      <c r="F451" t="str">
        <f>IF(Dades!F451="",IF(Dades!A451="","",IF(Dades!B451="DESPESA PERSONAL","Camp obligatori","")),
IF(LEN(Dades!F451)&gt;255,"Longitud superada",Dades!F451))</f>
        <v/>
      </c>
      <c r="G451" t="str">
        <f>IF(Dades!G451&lt;&gt;"",Dades!G451,
IF(Dades!A451="","","Camp obligatori"))</f>
        <v/>
      </c>
      <c r="H451" t="str">
        <f>IF(Dades!H451="",IF(Dades!A451="","","Camp obligatori"),
IF(LEN(Dades!H451)&gt;255,"Longitud superada",Dades!H451))</f>
        <v/>
      </c>
      <c r="I451" s="7" t="str">
        <f>IFERROR(IF(Dades!I451&lt;&gt;"",
IF(TYPE(Dades!I451)=1,Dades!I451,"Format incorrecte"),
IF(Dades!A451="","","Camp obligatori")),"Valor incorrecte")</f>
        <v/>
      </c>
      <c r="J451" s="7" t="str">
        <f>IFERROR(IF(Dades!J451&lt;&gt;"",
       IF(TYPE(Dades!J451)=1,IF(Dades!I451&lt;Dades!J451,"Import incorrecte",Dades!J451),"Format incorrecte"),
IF(Dades!A451="","","")),"Valor incorrecte")</f>
        <v/>
      </c>
      <c r="K451" s="7" t="str">
        <f>IFERROR(IF(Dades!K451&lt;&gt;"",
IF(TYPE(Dades!K451)=1,Dades!K451,"Format incorrecte"),
IF(Dades!A451="","","Camp obligatori")),"Valor incorrecte")</f>
        <v/>
      </c>
      <c r="L451" s="7" t="str">
        <f>IFERROR(IF(Dades!L451&lt;&gt;"",
       IF(TYPE(Dades!L451)=1,IF(Dades!K451&lt;Dades!L451,"Import incorrecte",Dades!L451),"Format incorrecte"),
IF(Dades!A451="","","Camp obligatori")),"Valor incorrecte")</f>
        <v/>
      </c>
      <c r="M451" s="7" t="str">
        <f>IFERROR(IF(Dades!M451&lt;&gt;"",
IF(TYPE(Dades!M451)=1,Dades!M451,"Format incorrecte"),
IF(Dades!A451="","","")),"Valor incorrecte")</f>
        <v/>
      </c>
      <c r="N451" t="str">
        <f>IF(Dades!N451="","",
IF(LEN(Dades!N451)&gt;255,"Longitud superada",Dades!N451))</f>
        <v/>
      </c>
      <c r="O451" t="str">
        <f>IF(Dades!O451="","",
IF(LEN(Dades!O451)&gt;1000,"Longitud superada",Dades!O451))</f>
        <v/>
      </c>
      <c r="P451" t="str">
        <f>IF(OR(Dades!P451&lt;&gt;"",Dades!Q451&lt;&gt;"",Dades!R451&lt;&gt;"",Dades!S451&lt;&gt;"",Dades!T451&lt;&gt;"",Dades!U451&lt;&gt;"",Dades!V451&lt;&gt;""),"Buidar col P i endavant","")</f>
        <v/>
      </c>
      <c r="Q451" t="str">
        <f>IF(Dades!B451="DESPESA PERSONAL",
IFERROR(IF(
       AND(
         LEN(Dades!C451)=8,
         AND(ISNUMBER(VALUE(LEFT(Dades!C451,2))),VALUE(LEFT(Dades!C451,2))&gt;=1,VALUE(LEFT(Dades!C451,2))&lt;13),
         OR(MID(Dades!C451,3,1)="N",MID(Dades!C451,3,1)="E"),
         MID(Dades!C451,4,1)="/",
         AND(ISNUMBER(VALUE(RIGHT(Dades!C451,4))),VALUE(RIGHT(Dades!C451,4))&gt;=2000,VALUE(RIGHT(Dades!C451,4))&lt;2100)
       )
=FALSE,"Valor incorrecte",""),"Valor incorrecte"),"")</f>
        <v/>
      </c>
    </row>
    <row r="452" spans="1:17" x14ac:dyDescent="0.3">
      <c r="A452" t="str">
        <f>IF(Dades!A452&lt;&gt;"",IF(AND(Dades!A451="",Dades!B451="",Dades!C451="",Dades!D451="",Dades!E451="",Dades!F451="",Dades!G451="",Dades!H451="",Dades!I451="",Dades!J451="",Dades!K451="",Dades!L451="",Dades!M451="",Dades!N451="",Dades!O451=""),
"No es carregarà",
    IF(OR(Dades!A452="DIRECTA",Dades!A452="INDIRECTA"),Dades!A452,"Valor incorrecte")),
IF(Dades!B452="","","Camp obligatori"))</f>
        <v/>
      </c>
      <c r="B452" t="str">
        <f>IF(Dades!B452&lt;&gt;"",
IF(OR(Dades!B452="SERVEI PROFESSIONAL",
           Dades!B452="DESPESA PERSONAL",
           Dades!B452="ASSEGURANÇA",
           Dades!B452="DIETA",
           Dades!B452="AMORTITZACIO",
           Dades!B452="SUBMINISTRAMENT",
           Dades!B452="SERVEI GENERAL",
           Dades!B452="ALTRES"),
Dades!B452,"Valor incorrecte"),
IF(Dades!A452="","","Camp obligatori"))</f>
        <v/>
      </c>
      <c r="C452" s="6" t="str">
        <f>IF(Dades!C452&lt;&gt;"",
       IF(Dades!B452="DESPESA PERSONAL",
             IF(Q452="",Dades!C452,"Valor incorrecte"),
             Dades!C452),
IF(AND(Dades!B452&lt;&gt;"DIETA",Dades!B452&lt;&gt;"ALTRES"),
     IF(Dades!A452="", "", "Camp obligatori"),
      ""))</f>
        <v/>
      </c>
      <c r="D452" s="2" t="str">
        <f ca="1">IFERROR(IF(Dades!D452&lt;&gt;"",
       IF(OR(CELL("formato",Dades!D452)="D1",CELL("formato",Dades!D452)="D4"),Dades!D452+0,"Format incorrecte"),
      IF(Dades!A452="","","Camp obligatori")),"Valor incorrecte")</f>
        <v/>
      </c>
      <c r="E452" s="2" t="str">
        <f ca="1">IFERROR(IF(Dades!E452&lt;&gt;"",
       IF(OR(CELL("formato",Dades!E452)="D1",CELL("formato",Dades!E452)="D4"),Dades!E452+0,"Format incorrecte"),
      IF(Dades!A452="","","Camp obligatori")),"Valor incorrecte")</f>
        <v/>
      </c>
      <c r="F452" t="str">
        <f>IF(Dades!F452="",IF(Dades!A452="","",IF(Dades!B452="DESPESA PERSONAL","Camp obligatori","")),
IF(LEN(Dades!F452)&gt;255,"Longitud superada",Dades!F452))</f>
        <v/>
      </c>
      <c r="G452" t="str">
        <f>IF(Dades!G452&lt;&gt;"",Dades!G452,
IF(Dades!A452="","","Camp obligatori"))</f>
        <v/>
      </c>
      <c r="H452" t="str">
        <f>IF(Dades!H452="",IF(Dades!A452="","","Camp obligatori"),
IF(LEN(Dades!H452)&gt;255,"Longitud superada",Dades!H452))</f>
        <v/>
      </c>
      <c r="I452" s="7" t="str">
        <f>IFERROR(IF(Dades!I452&lt;&gt;"",
IF(TYPE(Dades!I452)=1,Dades!I452,"Format incorrecte"),
IF(Dades!A452="","","Camp obligatori")),"Valor incorrecte")</f>
        <v/>
      </c>
      <c r="J452" s="7" t="str">
        <f>IFERROR(IF(Dades!J452&lt;&gt;"",
       IF(TYPE(Dades!J452)=1,IF(Dades!I452&lt;Dades!J452,"Import incorrecte",Dades!J452),"Format incorrecte"),
IF(Dades!A452="","","")),"Valor incorrecte")</f>
        <v/>
      </c>
      <c r="K452" s="7" t="str">
        <f>IFERROR(IF(Dades!K452&lt;&gt;"",
IF(TYPE(Dades!K452)=1,Dades!K452,"Format incorrecte"),
IF(Dades!A452="","","Camp obligatori")),"Valor incorrecte")</f>
        <v/>
      </c>
      <c r="L452" s="7" t="str">
        <f>IFERROR(IF(Dades!L452&lt;&gt;"",
       IF(TYPE(Dades!L452)=1,IF(Dades!K452&lt;Dades!L452,"Import incorrecte",Dades!L452),"Format incorrecte"),
IF(Dades!A452="","","Camp obligatori")),"Valor incorrecte")</f>
        <v/>
      </c>
      <c r="M452" s="7" t="str">
        <f>IFERROR(IF(Dades!M452&lt;&gt;"",
IF(TYPE(Dades!M452)=1,Dades!M452,"Format incorrecte"),
IF(Dades!A452="","","")),"Valor incorrecte")</f>
        <v/>
      </c>
      <c r="N452" t="str">
        <f>IF(Dades!N452="","",
IF(LEN(Dades!N452)&gt;255,"Longitud superada",Dades!N452))</f>
        <v/>
      </c>
      <c r="O452" t="str">
        <f>IF(Dades!O452="","",
IF(LEN(Dades!O452)&gt;1000,"Longitud superada",Dades!O452))</f>
        <v/>
      </c>
      <c r="P452" t="str">
        <f>IF(OR(Dades!P452&lt;&gt;"",Dades!Q452&lt;&gt;"",Dades!R452&lt;&gt;"",Dades!S452&lt;&gt;"",Dades!T452&lt;&gt;"",Dades!U452&lt;&gt;"",Dades!V452&lt;&gt;""),"Buidar col P i endavant","")</f>
        <v/>
      </c>
      <c r="Q452" t="str">
        <f>IF(Dades!B452="DESPESA PERSONAL",
IFERROR(IF(
       AND(
         LEN(Dades!C452)=8,
         AND(ISNUMBER(VALUE(LEFT(Dades!C452,2))),VALUE(LEFT(Dades!C452,2))&gt;=1,VALUE(LEFT(Dades!C452,2))&lt;13),
         OR(MID(Dades!C452,3,1)="N",MID(Dades!C452,3,1)="E"),
         MID(Dades!C452,4,1)="/",
         AND(ISNUMBER(VALUE(RIGHT(Dades!C452,4))),VALUE(RIGHT(Dades!C452,4))&gt;=2000,VALUE(RIGHT(Dades!C452,4))&lt;2100)
       )
=FALSE,"Valor incorrecte",""),"Valor incorrecte"),"")</f>
        <v/>
      </c>
    </row>
    <row r="453" spans="1:17" x14ac:dyDescent="0.3">
      <c r="A453" t="str">
        <f>IF(Dades!A453&lt;&gt;"",IF(AND(Dades!A452="",Dades!B452="",Dades!C452="",Dades!D452="",Dades!E452="",Dades!F452="",Dades!G452="",Dades!H452="",Dades!I452="",Dades!J452="",Dades!K452="",Dades!L452="",Dades!M452="",Dades!N452="",Dades!O452=""),
"No es carregarà",
    IF(OR(Dades!A453="DIRECTA",Dades!A453="INDIRECTA"),Dades!A453,"Valor incorrecte")),
IF(Dades!B453="","","Camp obligatori"))</f>
        <v/>
      </c>
      <c r="B453" t="str">
        <f>IF(Dades!B453&lt;&gt;"",
IF(OR(Dades!B453="SERVEI PROFESSIONAL",
           Dades!B453="DESPESA PERSONAL",
           Dades!B453="ASSEGURANÇA",
           Dades!B453="DIETA",
           Dades!B453="AMORTITZACIO",
           Dades!B453="SUBMINISTRAMENT",
           Dades!B453="SERVEI GENERAL",
           Dades!B453="ALTRES"),
Dades!B453,"Valor incorrecte"),
IF(Dades!A453="","","Camp obligatori"))</f>
        <v/>
      </c>
      <c r="C453" s="6" t="str">
        <f>IF(Dades!C453&lt;&gt;"",
       IF(Dades!B453="DESPESA PERSONAL",
             IF(Q453="",Dades!C453,"Valor incorrecte"),
             Dades!C453),
IF(AND(Dades!B453&lt;&gt;"DIETA",Dades!B453&lt;&gt;"ALTRES"),
     IF(Dades!A453="", "", "Camp obligatori"),
      ""))</f>
        <v/>
      </c>
      <c r="D453" s="2" t="str">
        <f ca="1">IFERROR(IF(Dades!D453&lt;&gt;"",
       IF(OR(CELL("formato",Dades!D453)="D1",CELL("formato",Dades!D453)="D4"),Dades!D453+0,"Format incorrecte"),
      IF(Dades!A453="","","Camp obligatori")),"Valor incorrecte")</f>
        <v/>
      </c>
      <c r="E453" s="2" t="str">
        <f ca="1">IFERROR(IF(Dades!E453&lt;&gt;"",
       IF(OR(CELL("formato",Dades!E453)="D1",CELL("formato",Dades!E453)="D4"),Dades!E453+0,"Format incorrecte"),
      IF(Dades!A453="","","Camp obligatori")),"Valor incorrecte")</f>
        <v/>
      </c>
      <c r="F453" t="str">
        <f>IF(Dades!F453="",IF(Dades!A453="","",IF(Dades!B453="DESPESA PERSONAL","Camp obligatori","")),
IF(LEN(Dades!F453)&gt;255,"Longitud superada",Dades!F453))</f>
        <v/>
      </c>
      <c r="G453" t="str">
        <f>IF(Dades!G453&lt;&gt;"",Dades!G453,
IF(Dades!A453="","","Camp obligatori"))</f>
        <v/>
      </c>
      <c r="H453" t="str">
        <f>IF(Dades!H453="",IF(Dades!A453="","","Camp obligatori"),
IF(LEN(Dades!H453)&gt;255,"Longitud superada",Dades!H453))</f>
        <v/>
      </c>
      <c r="I453" s="7" t="str">
        <f>IFERROR(IF(Dades!I453&lt;&gt;"",
IF(TYPE(Dades!I453)=1,Dades!I453,"Format incorrecte"),
IF(Dades!A453="","","Camp obligatori")),"Valor incorrecte")</f>
        <v/>
      </c>
      <c r="J453" s="7" t="str">
        <f>IFERROR(IF(Dades!J453&lt;&gt;"",
       IF(TYPE(Dades!J453)=1,IF(Dades!I453&lt;Dades!J453,"Import incorrecte",Dades!J453),"Format incorrecte"),
IF(Dades!A453="","","")),"Valor incorrecte")</f>
        <v/>
      </c>
      <c r="K453" s="7" t="str">
        <f>IFERROR(IF(Dades!K453&lt;&gt;"",
IF(TYPE(Dades!K453)=1,Dades!K453,"Format incorrecte"),
IF(Dades!A453="","","Camp obligatori")),"Valor incorrecte")</f>
        <v/>
      </c>
      <c r="L453" s="7" t="str">
        <f>IFERROR(IF(Dades!L453&lt;&gt;"",
       IF(TYPE(Dades!L453)=1,IF(Dades!K453&lt;Dades!L453,"Import incorrecte",Dades!L453),"Format incorrecte"),
IF(Dades!A453="","","Camp obligatori")),"Valor incorrecte")</f>
        <v/>
      </c>
      <c r="M453" s="7" t="str">
        <f>IFERROR(IF(Dades!M453&lt;&gt;"",
IF(TYPE(Dades!M453)=1,Dades!M453,"Format incorrecte"),
IF(Dades!A453="","","")),"Valor incorrecte")</f>
        <v/>
      </c>
      <c r="N453" t="str">
        <f>IF(Dades!N453="","",
IF(LEN(Dades!N453)&gt;255,"Longitud superada",Dades!N453))</f>
        <v/>
      </c>
      <c r="O453" t="str">
        <f>IF(Dades!O453="","",
IF(LEN(Dades!O453)&gt;1000,"Longitud superada",Dades!O453))</f>
        <v/>
      </c>
      <c r="P453" t="str">
        <f>IF(OR(Dades!P453&lt;&gt;"",Dades!Q453&lt;&gt;"",Dades!R453&lt;&gt;"",Dades!S453&lt;&gt;"",Dades!T453&lt;&gt;"",Dades!U453&lt;&gt;"",Dades!V453&lt;&gt;""),"Buidar col P i endavant","")</f>
        <v/>
      </c>
      <c r="Q453" t="str">
        <f>IF(Dades!B453="DESPESA PERSONAL",
IFERROR(IF(
       AND(
         LEN(Dades!C453)=8,
         AND(ISNUMBER(VALUE(LEFT(Dades!C453,2))),VALUE(LEFT(Dades!C453,2))&gt;=1,VALUE(LEFT(Dades!C453,2))&lt;13),
         OR(MID(Dades!C453,3,1)="N",MID(Dades!C453,3,1)="E"),
         MID(Dades!C453,4,1)="/",
         AND(ISNUMBER(VALUE(RIGHT(Dades!C453,4))),VALUE(RIGHT(Dades!C453,4))&gt;=2000,VALUE(RIGHT(Dades!C453,4))&lt;2100)
       )
=FALSE,"Valor incorrecte",""),"Valor incorrecte"),"")</f>
        <v/>
      </c>
    </row>
    <row r="454" spans="1:17" x14ac:dyDescent="0.3">
      <c r="A454" t="str">
        <f>IF(Dades!A454&lt;&gt;"",IF(AND(Dades!A453="",Dades!B453="",Dades!C453="",Dades!D453="",Dades!E453="",Dades!F453="",Dades!G453="",Dades!H453="",Dades!I453="",Dades!J453="",Dades!K453="",Dades!L453="",Dades!M453="",Dades!N453="",Dades!O453=""),
"No es carregarà",
    IF(OR(Dades!A454="DIRECTA",Dades!A454="INDIRECTA"),Dades!A454,"Valor incorrecte")),
IF(Dades!B454="","","Camp obligatori"))</f>
        <v/>
      </c>
      <c r="B454" t="str">
        <f>IF(Dades!B454&lt;&gt;"",
IF(OR(Dades!B454="SERVEI PROFESSIONAL",
           Dades!B454="DESPESA PERSONAL",
           Dades!B454="ASSEGURANÇA",
           Dades!B454="DIETA",
           Dades!B454="AMORTITZACIO",
           Dades!B454="SUBMINISTRAMENT",
           Dades!B454="SERVEI GENERAL",
           Dades!B454="ALTRES"),
Dades!B454,"Valor incorrecte"),
IF(Dades!A454="","","Camp obligatori"))</f>
        <v/>
      </c>
      <c r="C454" s="6" t="str">
        <f>IF(Dades!C454&lt;&gt;"",
       IF(Dades!B454="DESPESA PERSONAL",
             IF(Q454="",Dades!C454,"Valor incorrecte"),
             Dades!C454),
IF(AND(Dades!B454&lt;&gt;"DIETA",Dades!B454&lt;&gt;"ALTRES"),
     IF(Dades!A454="", "", "Camp obligatori"),
      ""))</f>
        <v/>
      </c>
      <c r="D454" s="2" t="str">
        <f ca="1">IFERROR(IF(Dades!D454&lt;&gt;"",
       IF(OR(CELL("formato",Dades!D454)="D1",CELL("formato",Dades!D454)="D4"),Dades!D454+0,"Format incorrecte"),
      IF(Dades!A454="","","Camp obligatori")),"Valor incorrecte")</f>
        <v/>
      </c>
      <c r="E454" s="2" t="str">
        <f ca="1">IFERROR(IF(Dades!E454&lt;&gt;"",
       IF(OR(CELL("formato",Dades!E454)="D1",CELL("formato",Dades!E454)="D4"),Dades!E454+0,"Format incorrecte"),
      IF(Dades!A454="","","Camp obligatori")),"Valor incorrecte")</f>
        <v/>
      </c>
      <c r="F454" t="str">
        <f>IF(Dades!F454="",IF(Dades!A454="","",IF(Dades!B454="DESPESA PERSONAL","Camp obligatori","")),
IF(LEN(Dades!F454)&gt;255,"Longitud superada",Dades!F454))</f>
        <v/>
      </c>
      <c r="G454" t="str">
        <f>IF(Dades!G454&lt;&gt;"",Dades!G454,
IF(Dades!A454="","","Camp obligatori"))</f>
        <v/>
      </c>
      <c r="H454" t="str">
        <f>IF(Dades!H454="",IF(Dades!A454="","","Camp obligatori"),
IF(LEN(Dades!H454)&gt;255,"Longitud superada",Dades!H454))</f>
        <v/>
      </c>
      <c r="I454" s="7" t="str">
        <f>IFERROR(IF(Dades!I454&lt;&gt;"",
IF(TYPE(Dades!I454)=1,Dades!I454,"Format incorrecte"),
IF(Dades!A454="","","Camp obligatori")),"Valor incorrecte")</f>
        <v/>
      </c>
      <c r="J454" s="7" t="str">
        <f>IFERROR(IF(Dades!J454&lt;&gt;"",
       IF(TYPE(Dades!J454)=1,IF(Dades!I454&lt;Dades!J454,"Import incorrecte",Dades!J454),"Format incorrecte"),
IF(Dades!A454="","","")),"Valor incorrecte")</f>
        <v/>
      </c>
      <c r="K454" s="7" t="str">
        <f>IFERROR(IF(Dades!K454&lt;&gt;"",
IF(TYPE(Dades!K454)=1,Dades!K454,"Format incorrecte"),
IF(Dades!A454="","","Camp obligatori")),"Valor incorrecte")</f>
        <v/>
      </c>
      <c r="L454" s="7" t="str">
        <f>IFERROR(IF(Dades!L454&lt;&gt;"",
       IF(TYPE(Dades!L454)=1,IF(Dades!K454&lt;Dades!L454,"Import incorrecte",Dades!L454),"Format incorrecte"),
IF(Dades!A454="","","Camp obligatori")),"Valor incorrecte")</f>
        <v/>
      </c>
      <c r="M454" s="7" t="str">
        <f>IFERROR(IF(Dades!M454&lt;&gt;"",
IF(TYPE(Dades!M454)=1,Dades!M454,"Format incorrecte"),
IF(Dades!A454="","","")),"Valor incorrecte")</f>
        <v/>
      </c>
      <c r="N454" t="str">
        <f>IF(Dades!N454="","",
IF(LEN(Dades!N454)&gt;255,"Longitud superada",Dades!N454))</f>
        <v/>
      </c>
      <c r="O454" t="str">
        <f>IF(Dades!O454="","",
IF(LEN(Dades!O454)&gt;1000,"Longitud superada",Dades!O454))</f>
        <v/>
      </c>
      <c r="P454" t="str">
        <f>IF(OR(Dades!P454&lt;&gt;"",Dades!Q454&lt;&gt;"",Dades!R454&lt;&gt;"",Dades!S454&lt;&gt;"",Dades!T454&lt;&gt;"",Dades!U454&lt;&gt;"",Dades!V454&lt;&gt;""),"Buidar col P i endavant","")</f>
        <v/>
      </c>
      <c r="Q454" t="str">
        <f>IF(Dades!B454="DESPESA PERSONAL",
IFERROR(IF(
       AND(
         LEN(Dades!C454)=8,
         AND(ISNUMBER(VALUE(LEFT(Dades!C454,2))),VALUE(LEFT(Dades!C454,2))&gt;=1,VALUE(LEFT(Dades!C454,2))&lt;13),
         OR(MID(Dades!C454,3,1)="N",MID(Dades!C454,3,1)="E"),
         MID(Dades!C454,4,1)="/",
         AND(ISNUMBER(VALUE(RIGHT(Dades!C454,4))),VALUE(RIGHT(Dades!C454,4))&gt;=2000,VALUE(RIGHT(Dades!C454,4))&lt;2100)
       )
=FALSE,"Valor incorrecte",""),"Valor incorrecte"),"")</f>
        <v/>
      </c>
    </row>
    <row r="455" spans="1:17" x14ac:dyDescent="0.3">
      <c r="A455" t="str">
        <f>IF(Dades!A455&lt;&gt;"",IF(AND(Dades!A454="",Dades!B454="",Dades!C454="",Dades!D454="",Dades!E454="",Dades!F454="",Dades!G454="",Dades!H454="",Dades!I454="",Dades!J454="",Dades!K454="",Dades!L454="",Dades!M454="",Dades!N454="",Dades!O454=""),
"No es carregarà",
    IF(OR(Dades!A455="DIRECTA",Dades!A455="INDIRECTA"),Dades!A455,"Valor incorrecte")),
IF(Dades!B455="","","Camp obligatori"))</f>
        <v/>
      </c>
      <c r="B455" t="str">
        <f>IF(Dades!B455&lt;&gt;"",
IF(OR(Dades!B455="SERVEI PROFESSIONAL",
           Dades!B455="DESPESA PERSONAL",
           Dades!B455="ASSEGURANÇA",
           Dades!B455="DIETA",
           Dades!B455="AMORTITZACIO",
           Dades!B455="SUBMINISTRAMENT",
           Dades!B455="SERVEI GENERAL",
           Dades!B455="ALTRES"),
Dades!B455,"Valor incorrecte"),
IF(Dades!A455="","","Camp obligatori"))</f>
        <v/>
      </c>
      <c r="C455" s="6" t="str">
        <f>IF(Dades!C455&lt;&gt;"",
       IF(Dades!B455="DESPESA PERSONAL",
             IF(Q455="",Dades!C455,"Valor incorrecte"),
             Dades!C455),
IF(AND(Dades!B455&lt;&gt;"DIETA",Dades!B455&lt;&gt;"ALTRES"),
     IF(Dades!A455="", "", "Camp obligatori"),
      ""))</f>
        <v/>
      </c>
      <c r="D455" s="2" t="str">
        <f ca="1">IFERROR(IF(Dades!D455&lt;&gt;"",
       IF(OR(CELL("formato",Dades!D455)="D1",CELL("formato",Dades!D455)="D4"),Dades!D455+0,"Format incorrecte"),
      IF(Dades!A455="","","Camp obligatori")),"Valor incorrecte")</f>
        <v/>
      </c>
      <c r="E455" s="2" t="str">
        <f ca="1">IFERROR(IF(Dades!E455&lt;&gt;"",
       IF(OR(CELL("formato",Dades!E455)="D1",CELL("formato",Dades!E455)="D4"),Dades!E455+0,"Format incorrecte"),
      IF(Dades!A455="","","Camp obligatori")),"Valor incorrecte")</f>
        <v/>
      </c>
      <c r="F455" t="str">
        <f>IF(Dades!F455="",IF(Dades!A455="","",IF(Dades!B455="DESPESA PERSONAL","Camp obligatori","")),
IF(LEN(Dades!F455)&gt;255,"Longitud superada",Dades!F455))</f>
        <v/>
      </c>
      <c r="G455" t="str">
        <f>IF(Dades!G455&lt;&gt;"",Dades!G455,
IF(Dades!A455="","","Camp obligatori"))</f>
        <v/>
      </c>
      <c r="H455" t="str">
        <f>IF(Dades!H455="",IF(Dades!A455="","","Camp obligatori"),
IF(LEN(Dades!H455)&gt;255,"Longitud superada",Dades!H455))</f>
        <v/>
      </c>
      <c r="I455" s="7" t="str">
        <f>IFERROR(IF(Dades!I455&lt;&gt;"",
IF(TYPE(Dades!I455)=1,Dades!I455,"Format incorrecte"),
IF(Dades!A455="","","Camp obligatori")),"Valor incorrecte")</f>
        <v/>
      </c>
      <c r="J455" s="7" t="str">
        <f>IFERROR(IF(Dades!J455&lt;&gt;"",
       IF(TYPE(Dades!J455)=1,IF(Dades!I455&lt;Dades!J455,"Import incorrecte",Dades!J455),"Format incorrecte"),
IF(Dades!A455="","","")),"Valor incorrecte")</f>
        <v/>
      </c>
      <c r="K455" s="7" t="str">
        <f>IFERROR(IF(Dades!K455&lt;&gt;"",
IF(TYPE(Dades!K455)=1,Dades!K455,"Format incorrecte"),
IF(Dades!A455="","","Camp obligatori")),"Valor incorrecte")</f>
        <v/>
      </c>
      <c r="L455" s="7" t="str">
        <f>IFERROR(IF(Dades!L455&lt;&gt;"",
       IF(TYPE(Dades!L455)=1,IF(Dades!K455&lt;Dades!L455,"Import incorrecte",Dades!L455),"Format incorrecte"),
IF(Dades!A455="","","Camp obligatori")),"Valor incorrecte")</f>
        <v/>
      </c>
      <c r="M455" s="7" t="str">
        <f>IFERROR(IF(Dades!M455&lt;&gt;"",
IF(TYPE(Dades!M455)=1,Dades!M455,"Format incorrecte"),
IF(Dades!A455="","","")),"Valor incorrecte")</f>
        <v/>
      </c>
      <c r="N455" t="str">
        <f>IF(Dades!N455="","",
IF(LEN(Dades!N455)&gt;255,"Longitud superada",Dades!N455))</f>
        <v/>
      </c>
      <c r="O455" t="str">
        <f>IF(Dades!O455="","",
IF(LEN(Dades!O455)&gt;1000,"Longitud superada",Dades!O455))</f>
        <v/>
      </c>
      <c r="P455" t="str">
        <f>IF(OR(Dades!P455&lt;&gt;"",Dades!Q455&lt;&gt;"",Dades!R455&lt;&gt;"",Dades!S455&lt;&gt;"",Dades!T455&lt;&gt;"",Dades!U455&lt;&gt;"",Dades!V455&lt;&gt;""),"Buidar col P i endavant","")</f>
        <v/>
      </c>
      <c r="Q455" t="str">
        <f>IF(Dades!B455="DESPESA PERSONAL",
IFERROR(IF(
       AND(
         LEN(Dades!C455)=8,
         AND(ISNUMBER(VALUE(LEFT(Dades!C455,2))),VALUE(LEFT(Dades!C455,2))&gt;=1,VALUE(LEFT(Dades!C455,2))&lt;13),
         OR(MID(Dades!C455,3,1)="N",MID(Dades!C455,3,1)="E"),
         MID(Dades!C455,4,1)="/",
         AND(ISNUMBER(VALUE(RIGHT(Dades!C455,4))),VALUE(RIGHT(Dades!C455,4))&gt;=2000,VALUE(RIGHT(Dades!C455,4))&lt;2100)
       )
=FALSE,"Valor incorrecte",""),"Valor incorrecte"),"")</f>
        <v/>
      </c>
    </row>
    <row r="456" spans="1:17" x14ac:dyDescent="0.3">
      <c r="A456" t="str">
        <f>IF(Dades!A456&lt;&gt;"",IF(AND(Dades!A455="",Dades!B455="",Dades!C455="",Dades!D455="",Dades!E455="",Dades!F455="",Dades!G455="",Dades!H455="",Dades!I455="",Dades!J455="",Dades!K455="",Dades!L455="",Dades!M455="",Dades!N455="",Dades!O455=""),
"No es carregarà",
    IF(OR(Dades!A456="DIRECTA",Dades!A456="INDIRECTA"),Dades!A456,"Valor incorrecte")),
IF(Dades!B456="","","Camp obligatori"))</f>
        <v/>
      </c>
      <c r="B456" t="str">
        <f>IF(Dades!B456&lt;&gt;"",
IF(OR(Dades!B456="SERVEI PROFESSIONAL",
           Dades!B456="DESPESA PERSONAL",
           Dades!B456="ASSEGURANÇA",
           Dades!B456="DIETA",
           Dades!B456="AMORTITZACIO",
           Dades!B456="SUBMINISTRAMENT",
           Dades!B456="SERVEI GENERAL",
           Dades!B456="ALTRES"),
Dades!B456,"Valor incorrecte"),
IF(Dades!A456="","","Camp obligatori"))</f>
        <v/>
      </c>
      <c r="C456" s="6" t="str">
        <f>IF(Dades!C456&lt;&gt;"",
       IF(Dades!B456="DESPESA PERSONAL",
             IF(Q456="",Dades!C456,"Valor incorrecte"),
             Dades!C456),
IF(AND(Dades!B456&lt;&gt;"DIETA",Dades!B456&lt;&gt;"ALTRES"),
     IF(Dades!A456="", "", "Camp obligatori"),
      ""))</f>
        <v/>
      </c>
      <c r="D456" s="2" t="str">
        <f ca="1">IFERROR(IF(Dades!D456&lt;&gt;"",
       IF(OR(CELL("formato",Dades!D456)="D1",CELL("formato",Dades!D456)="D4"),Dades!D456+0,"Format incorrecte"),
      IF(Dades!A456="","","Camp obligatori")),"Valor incorrecte")</f>
        <v/>
      </c>
      <c r="E456" s="2" t="str">
        <f ca="1">IFERROR(IF(Dades!E456&lt;&gt;"",
       IF(OR(CELL("formato",Dades!E456)="D1",CELL("formato",Dades!E456)="D4"),Dades!E456+0,"Format incorrecte"),
      IF(Dades!A456="","","Camp obligatori")),"Valor incorrecte")</f>
        <v/>
      </c>
      <c r="F456" t="str">
        <f>IF(Dades!F456="",IF(Dades!A456="","",IF(Dades!B456="DESPESA PERSONAL","Camp obligatori","")),
IF(LEN(Dades!F456)&gt;255,"Longitud superada",Dades!F456))</f>
        <v/>
      </c>
      <c r="G456" t="str">
        <f>IF(Dades!G456&lt;&gt;"",Dades!G456,
IF(Dades!A456="","","Camp obligatori"))</f>
        <v/>
      </c>
      <c r="H456" t="str">
        <f>IF(Dades!H456="",IF(Dades!A456="","","Camp obligatori"),
IF(LEN(Dades!H456)&gt;255,"Longitud superada",Dades!H456))</f>
        <v/>
      </c>
      <c r="I456" s="7" t="str">
        <f>IFERROR(IF(Dades!I456&lt;&gt;"",
IF(TYPE(Dades!I456)=1,Dades!I456,"Format incorrecte"),
IF(Dades!A456="","","Camp obligatori")),"Valor incorrecte")</f>
        <v/>
      </c>
      <c r="J456" s="7" t="str">
        <f>IFERROR(IF(Dades!J456&lt;&gt;"",
       IF(TYPE(Dades!J456)=1,IF(Dades!I456&lt;Dades!J456,"Import incorrecte",Dades!J456),"Format incorrecte"),
IF(Dades!A456="","","")),"Valor incorrecte")</f>
        <v/>
      </c>
      <c r="K456" s="7" t="str">
        <f>IFERROR(IF(Dades!K456&lt;&gt;"",
IF(TYPE(Dades!K456)=1,Dades!K456,"Format incorrecte"),
IF(Dades!A456="","","Camp obligatori")),"Valor incorrecte")</f>
        <v/>
      </c>
      <c r="L456" s="7" t="str">
        <f>IFERROR(IF(Dades!L456&lt;&gt;"",
       IF(TYPE(Dades!L456)=1,IF(Dades!K456&lt;Dades!L456,"Import incorrecte",Dades!L456),"Format incorrecte"),
IF(Dades!A456="","","Camp obligatori")),"Valor incorrecte")</f>
        <v/>
      </c>
      <c r="M456" s="7" t="str">
        <f>IFERROR(IF(Dades!M456&lt;&gt;"",
IF(TYPE(Dades!M456)=1,Dades!M456,"Format incorrecte"),
IF(Dades!A456="","","")),"Valor incorrecte")</f>
        <v/>
      </c>
      <c r="N456" t="str">
        <f>IF(Dades!N456="","",
IF(LEN(Dades!N456)&gt;255,"Longitud superada",Dades!N456))</f>
        <v/>
      </c>
      <c r="O456" t="str">
        <f>IF(Dades!O456="","",
IF(LEN(Dades!O456)&gt;1000,"Longitud superada",Dades!O456))</f>
        <v/>
      </c>
      <c r="P456" t="str">
        <f>IF(OR(Dades!P456&lt;&gt;"",Dades!Q456&lt;&gt;"",Dades!R456&lt;&gt;"",Dades!S456&lt;&gt;"",Dades!T456&lt;&gt;"",Dades!U456&lt;&gt;"",Dades!V456&lt;&gt;""),"Buidar col P i endavant","")</f>
        <v/>
      </c>
      <c r="Q456" t="str">
        <f>IF(Dades!B456="DESPESA PERSONAL",
IFERROR(IF(
       AND(
         LEN(Dades!C456)=8,
         AND(ISNUMBER(VALUE(LEFT(Dades!C456,2))),VALUE(LEFT(Dades!C456,2))&gt;=1,VALUE(LEFT(Dades!C456,2))&lt;13),
         OR(MID(Dades!C456,3,1)="N",MID(Dades!C456,3,1)="E"),
         MID(Dades!C456,4,1)="/",
         AND(ISNUMBER(VALUE(RIGHT(Dades!C456,4))),VALUE(RIGHT(Dades!C456,4))&gt;=2000,VALUE(RIGHT(Dades!C456,4))&lt;2100)
       )
=FALSE,"Valor incorrecte",""),"Valor incorrecte"),"")</f>
        <v/>
      </c>
    </row>
    <row r="457" spans="1:17" x14ac:dyDescent="0.3">
      <c r="A457" t="str">
        <f>IF(Dades!A457&lt;&gt;"",IF(AND(Dades!A456="",Dades!B456="",Dades!C456="",Dades!D456="",Dades!E456="",Dades!F456="",Dades!G456="",Dades!H456="",Dades!I456="",Dades!J456="",Dades!K456="",Dades!L456="",Dades!M456="",Dades!N456="",Dades!O456=""),
"No es carregarà",
    IF(OR(Dades!A457="DIRECTA",Dades!A457="INDIRECTA"),Dades!A457,"Valor incorrecte")),
IF(Dades!B457="","","Camp obligatori"))</f>
        <v/>
      </c>
      <c r="B457" t="str">
        <f>IF(Dades!B457&lt;&gt;"",
IF(OR(Dades!B457="SERVEI PROFESSIONAL",
           Dades!B457="DESPESA PERSONAL",
           Dades!B457="ASSEGURANÇA",
           Dades!B457="DIETA",
           Dades!B457="AMORTITZACIO",
           Dades!B457="SUBMINISTRAMENT",
           Dades!B457="SERVEI GENERAL",
           Dades!B457="ALTRES"),
Dades!B457,"Valor incorrecte"),
IF(Dades!A457="","","Camp obligatori"))</f>
        <v/>
      </c>
      <c r="C457" s="6" t="str">
        <f>IF(Dades!C457&lt;&gt;"",
       IF(Dades!B457="DESPESA PERSONAL",
             IF(Q457="",Dades!C457,"Valor incorrecte"),
             Dades!C457),
IF(AND(Dades!B457&lt;&gt;"DIETA",Dades!B457&lt;&gt;"ALTRES"),
     IF(Dades!A457="", "", "Camp obligatori"),
      ""))</f>
        <v/>
      </c>
      <c r="D457" s="2" t="str">
        <f ca="1">IFERROR(IF(Dades!D457&lt;&gt;"",
       IF(OR(CELL("formato",Dades!D457)="D1",CELL("formato",Dades!D457)="D4"),Dades!D457+0,"Format incorrecte"),
      IF(Dades!A457="","","Camp obligatori")),"Valor incorrecte")</f>
        <v/>
      </c>
      <c r="E457" s="2" t="str">
        <f ca="1">IFERROR(IF(Dades!E457&lt;&gt;"",
       IF(OR(CELL("formato",Dades!E457)="D1",CELL("formato",Dades!E457)="D4"),Dades!E457+0,"Format incorrecte"),
      IF(Dades!A457="","","Camp obligatori")),"Valor incorrecte")</f>
        <v/>
      </c>
      <c r="F457" t="str">
        <f>IF(Dades!F457="",IF(Dades!A457="","",IF(Dades!B457="DESPESA PERSONAL","Camp obligatori","")),
IF(LEN(Dades!F457)&gt;255,"Longitud superada",Dades!F457))</f>
        <v/>
      </c>
      <c r="G457" t="str">
        <f>IF(Dades!G457&lt;&gt;"",Dades!G457,
IF(Dades!A457="","","Camp obligatori"))</f>
        <v/>
      </c>
      <c r="H457" t="str">
        <f>IF(Dades!H457="",IF(Dades!A457="","","Camp obligatori"),
IF(LEN(Dades!H457)&gt;255,"Longitud superada",Dades!H457))</f>
        <v/>
      </c>
      <c r="I457" s="7" t="str">
        <f>IFERROR(IF(Dades!I457&lt;&gt;"",
IF(TYPE(Dades!I457)=1,Dades!I457,"Format incorrecte"),
IF(Dades!A457="","","Camp obligatori")),"Valor incorrecte")</f>
        <v/>
      </c>
      <c r="J457" s="7" t="str">
        <f>IFERROR(IF(Dades!J457&lt;&gt;"",
       IF(TYPE(Dades!J457)=1,IF(Dades!I457&lt;Dades!J457,"Import incorrecte",Dades!J457),"Format incorrecte"),
IF(Dades!A457="","","")),"Valor incorrecte")</f>
        <v/>
      </c>
      <c r="K457" s="7" t="str">
        <f>IFERROR(IF(Dades!K457&lt;&gt;"",
IF(TYPE(Dades!K457)=1,Dades!K457,"Format incorrecte"),
IF(Dades!A457="","","Camp obligatori")),"Valor incorrecte")</f>
        <v/>
      </c>
      <c r="L457" s="7" t="str">
        <f>IFERROR(IF(Dades!L457&lt;&gt;"",
       IF(TYPE(Dades!L457)=1,IF(Dades!K457&lt;Dades!L457,"Import incorrecte",Dades!L457),"Format incorrecte"),
IF(Dades!A457="","","Camp obligatori")),"Valor incorrecte")</f>
        <v/>
      </c>
      <c r="M457" s="7" t="str">
        <f>IFERROR(IF(Dades!M457&lt;&gt;"",
IF(TYPE(Dades!M457)=1,Dades!M457,"Format incorrecte"),
IF(Dades!A457="","","")),"Valor incorrecte")</f>
        <v/>
      </c>
      <c r="N457" t="str">
        <f>IF(Dades!N457="","",
IF(LEN(Dades!N457)&gt;255,"Longitud superada",Dades!N457))</f>
        <v/>
      </c>
      <c r="O457" t="str">
        <f>IF(Dades!O457="","",
IF(LEN(Dades!O457)&gt;1000,"Longitud superada",Dades!O457))</f>
        <v/>
      </c>
      <c r="P457" t="str">
        <f>IF(OR(Dades!P457&lt;&gt;"",Dades!Q457&lt;&gt;"",Dades!R457&lt;&gt;"",Dades!S457&lt;&gt;"",Dades!T457&lt;&gt;"",Dades!U457&lt;&gt;"",Dades!V457&lt;&gt;""),"Buidar col P i endavant","")</f>
        <v/>
      </c>
      <c r="Q457" t="str">
        <f>IF(Dades!B457="DESPESA PERSONAL",
IFERROR(IF(
       AND(
         LEN(Dades!C457)=8,
         AND(ISNUMBER(VALUE(LEFT(Dades!C457,2))),VALUE(LEFT(Dades!C457,2))&gt;=1,VALUE(LEFT(Dades!C457,2))&lt;13),
         OR(MID(Dades!C457,3,1)="N",MID(Dades!C457,3,1)="E"),
         MID(Dades!C457,4,1)="/",
         AND(ISNUMBER(VALUE(RIGHT(Dades!C457,4))),VALUE(RIGHT(Dades!C457,4))&gt;=2000,VALUE(RIGHT(Dades!C457,4))&lt;2100)
       )
=FALSE,"Valor incorrecte",""),"Valor incorrecte"),"")</f>
        <v/>
      </c>
    </row>
    <row r="458" spans="1:17" x14ac:dyDescent="0.3">
      <c r="A458" t="str">
        <f>IF(Dades!A458&lt;&gt;"",IF(AND(Dades!A457="",Dades!B457="",Dades!C457="",Dades!D457="",Dades!E457="",Dades!F457="",Dades!G457="",Dades!H457="",Dades!I457="",Dades!J457="",Dades!K457="",Dades!L457="",Dades!M457="",Dades!N457="",Dades!O457=""),
"No es carregarà",
    IF(OR(Dades!A458="DIRECTA",Dades!A458="INDIRECTA"),Dades!A458,"Valor incorrecte")),
IF(Dades!B458="","","Camp obligatori"))</f>
        <v/>
      </c>
      <c r="B458" t="str">
        <f>IF(Dades!B458&lt;&gt;"",
IF(OR(Dades!B458="SERVEI PROFESSIONAL",
           Dades!B458="DESPESA PERSONAL",
           Dades!B458="ASSEGURANÇA",
           Dades!B458="DIETA",
           Dades!B458="AMORTITZACIO",
           Dades!B458="SUBMINISTRAMENT",
           Dades!B458="SERVEI GENERAL",
           Dades!B458="ALTRES"),
Dades!B458,"Valor incorrecte"),
IF(Dades!A458="","","Camp obligatori"))</f>
        <v/>
      </c>
      <c r="C458" s="6" t="str">
        <f>IF(Dades!C458&lt;&gt;"",
       IF(Dades!B458="DESPESA PERSONAL",
             IF(Q458="",Dades!C458,"Valor incorrecte"),
             Dades!C458),
IF(AND(Dades!B458&lt;&gt;"DIETA",Dades!B458&lt;&gt;"ALTRES"),
     IF(Dades!A458="", "", "Camp obligatori"),
      ""))</f>
        <v/>
      </c>
      <c r="D458" s="2" t="str">
        <f ca="1">IFERROR(IF(Dades!D458&lt;&gt;"",
       IF(OR(CELL("formato",Dades!D458)="D1",CELL("formato",Dades!D458)="D4"),Dades!D458+0,"Format incorrecte"),
      IF(Dades!A458="","","Camp obligatori")),"Valor incorrecte")</f>
        <v/>
      </c>
      <c r="E458" s="2" t="str">
        <f ca="1">IFERROR(IF(Dades!E458&lt;&gt;"",
       IF(OR(CELL("formato",Dades!E458)="D1",CELL("formato",Dades!E458)="D4"),Dades!E458+0,"Format incorrecte"),
      IF(Dades!A458="","","Camp obligatori")),"Valor incorrecte")</f>
        <v/>
      </c>
      <c r="F458" t="str">
        <f>IF(Dades!F458="",IF(Dades!A458="","",IF(Dades!B458="DESPESA PERSONAL","Camp obligatori","")),
IF(LEN(Dades!F458)&gt;255,"Longitud superada",Dades!F458))</f>
        <v/>
      </c>
      <c r="G458" t="str">
        <f>IF(Dades!G458&lt;&gt;"",Dades!G458,
IF(Dades!A458="","","Camp obligatori"))</f>
        <v/>
      </c>
      <c r="H458" t="str">
        <f>IF(Dades!H458="",IF(Dades!A458="","","Camp obligatori"),
IF(LEN(Dades!H458)&gt;255,"Longitud superada",Dades!H458))</f>
        <v/>
      </c>
      <c r="I458" s="7" t="str">
        <f>IFERROR(IF(Dades!I458&lt;&gt;"",
IF(TYPE(Dades!I458)=1,Dades!I458,"Format incorrecte"),
IF(Dades!A458="","","Camp obligatori")),"Valor incorrecte")</f>
        <v/>
      </c>
      <c r="J458" s="7" t="str">
        <f>IFERROR(IF(Dades!J458&lt;&gt;"",
       IF(TYPE(Dades!J458)=1,IF(Dades!I458&lt;Dades!J458,"Import incorrecte",Dades!J458),"Format incorrecte"),
IF(Dades!A458="","","")),"Valor incorrecte")</f>
        <v/>
      </c>
      <c r="K458" s="7" t="str">
        <f>IFERROR(IF(Dades!K458&lt;&gt;"",
IF(TYPE(Dades!K458)=1,Dades!K458,"Format incorrecte"),
IF(Dades!A458="","","Camp obligatori")),"Valor incorrecte")</f>
        <v/>
      </c>
      <c r="L458" s="7" t="str">
        <f>IFERROR(IF(Dades!L458&lt;&gt;"",
       IF(TYPE(Dades!L458)=1,IF(Dades!K458&lt;Dades!L458,"Import incorrecte",Dades!L458),"Format incorrecte"),
IF(Dades!A458="","","Camp obligatori")),"Valor incorrecte")</f>
        <v/>
      </c>
      <c r="M458" s="7" t="str">
        <f>IFERROR(IF(Dades!M458&lt;&gt;"",
IF(TYPE(Dades!M458)=1,Dades!M458,"Format incorrecte"),
IF(Dades!A458="","","")),"Valor incorrecte")</f>
        <v/>
      </c>
      <c r="N458" t="str">
        <f>IF(Dades!N458="","",
IF(LEN(Dades!N458)&gt;255,"Longitud superada",Dades!N458))</f>
        <v/>
      </c>
      <c r="O458" t="str">
        <f>IF(Dades!O458="","",
IF(LEN(Dades!O458)&gt;1000,"Longitud superada",Dades!O458))</f>
        <v/>
      </c>
      <c r="P458" t="str">
        <f>IF(OR(Dades!P458&lt;&gt;"",Dades!Q458&lt;&gt;"",Dades!R458&lt;&gt;"",Dades!S458&lt;&gt;"",Dades!T458&lt;&gt;"",Dades!U458&lt;&gt;"",Dades!V458&lt;&gt;""),"Buidar col P i endavant","")</f>
        <v/>
      </c>
      <c r="Q458" t="str">
        <f>IF(Dades!B458="DESPESA PERSONAL",
IFERROR(IF(
       AND(
         LEN(Dades!C458)=8,
         AND(ISNUMBER(VALUE(LEFT(Dades!C458,2))),VALUE(LEFT(Dades!C458,2))&gt;=1,VALUE(LEFT(Dades!C458,2))&lt;13),
         OR(MID(Dades!C458,3,1)="N",MID(Dades!C458,3,1)="E"),
         MID(Dades!C458,4,1)="/",
         AND(ISNUMBER(VALUE(RIGHT(Dades!C458,4))),VALUE(RIGHT(Dades!C458,4))&gt;=2000,VALUE(RIGHT(Dades!C458,4))&lt;2100)
       )
=FALSE,"Valor incorrecte",""),"Valor incorrecte"),"")</f>
        <v/>
      </c>
    </row>
    <row r="459" spans="1:17" x14ac:dyDescent="0.3">
      <c r="A459" t="str">
        <f>IF(Dades!A459&lt;&gt;"",IF(AND(Dades!A458="",Dades!B458="",Dades!C458="",Dades!D458="",Dades!E458="",Dades!F458="",Dades!G458="",Dades!H458="",Dades!I458="",Dades!J458="",Dades!K458="",Dades!L458="",Dades!M458="",Dades!N458="",Dades!O458=""),
"No es carregarà",
    IF(OR(Dades!A459="DIRECTA",Dades!A459="INDIRECTA"),Dades!A459,"Valor incorrecte")),
IF(Dades!B459="","","Camp obligatori"))</f>
        <v/>
      </c>
      <c r="B459" t="str">
        <f>IF(Dades!B459&lt;&gt;"",
IF(OR(Dades!B459="SERVEI PROFESSIONAL",
           Dades!B459="DESPESA PERSONAL",
           Dades!B459="ASSEGURANÇA",
           Dades!B459="DIETA",
           Dades!B459="AMORTITZACIO",
           Dades!B459="SUBMINISTRAMENT",
           Dades!B459="SERVEI GENERAL",
           Dades!B459="ALTRES"),
Dades!B459,"Valor incorrecte"),
IF(Dades!A459="","","Camp obligatori"))</f>
        <v/>
      </c>
      <c r="C459" s="6" t="str">
        <f>IF(Dades!C459&lt;&gt;"",
       IF(Dades!B459="DESPESA PERSONAL",
             IF(Q459="",Dades!C459,"Valor incorrecte"),
             Dades!C459),
IF(AND(Dades!B459&lt;&gt;"DIETA",Dades!B459&lt;&gt;"ALTRES"),
     IF(Dades!A459="", "", "Camp obligatori"),
      ""))</f>
        <v/>
      </c>
      <c r="D459" s="2" t="str">
        <f ca="1">IFERROR(IF(Dades!D459&lt;&gt;"",
       IF(OR(CELL("formato",Dades!D459)="D1",CELL("formato",Dades!D459)="D4"),Dades!D459+0,"Format incorrecte"),
      IF(Dades!A459="","","Camp obligatori")),"Valor incorrecte")</f>
        <v/>
      </c>
      <c r="E459" s="2" t="str">
        <f ca="1">IFERROR(IF(Dades!E459&lt;&gt;"",
       IF(OR(CELL("formato",Dades!E459)="D1",CELL("formato",Dades!E459)="D4"),Dades!E459+0,"Format incorrecte"),
      IF(Dades!A459="","","Camp obligatori")),"Valor incorrecte")</f>
        <v/>
      </c>
      <c r="F459" t="str">
        <f>IF(Dades!F459="",IF(Dades!A459="","",IF(Dades!B459="DESPESA PERSONAL","Camp obligatori","")),
IF(LEN(Dades!F459)&gt;255,"Longitud superada",Dades!F459))</f>
        <v/>
      </c>
      <c r="G459" t="str">
        <f>IF(Dades!G459&lt;&gt;"",Dades!G459,
IF(Dades!A459="","","Camp obligatori"))</f>
        <v/>
      </c>
      <c r="H459" t="str">
        <f>IF(Dades!H459="",IF(Dades!A459="","","Camp obligatori"),
IF(LEN(Dades!H459)&gt;255,"Longitud superada",Dades!H459))</f>
        <v/>
      </c>
      <c r="I459" s="7" t="str">
        <f>IFERROR(IF(Dades!I459&lt;&gt;"",
IF(TYPE(Dades!I459)=1,Dades!I459,"Format incorrecte"),
IF(Dades!A459="","","Camp obligatori")),"Valor incorrecte")</f>
        <v/>
      </c>
      <c r="J459" s="7" t="str">
        <f>IFERROR(IF(Dades!J459&lt;&gt;"",
       IF(TYPE(Dades!J459)=1,IF(Dades!I459&lt;Dades!J459,"Import incorrecte",Dades!J459),"Format incorrecte"),
IF(Dades!A459="","","")),"Valor incorrecte")</f>
        <v/>
      </c>
      <c r="K459" s="7" t="str">
        <f>IFERROR(IF(Dades!K459&lt;&gt;"",
IF(TYPE(Dades!K459)=1,Dades!K459,"Format incorrecte"),
IF(Dades!A459="","","Camp obligatori")),"Valor incorrecte")</f>
        <v/>
      </c>
      <c r="L459" s="7" t="str">
        <f>IFERROR(IF(Dades!L459&lt;&gt;"",
       IF(TYPE(Dades!L459)=1,IF(Dades!K459&lt;Dades!L459,"Import incorrecte",Dades!L459),"Format incorrecte"),
IF(Dades!A459="","","Camp obligatori")),"Valor incorrecte")</f>
        <v/>
      </c>
      <c r="M459" s="7" t="str">
        <f>IFERROR(IF(Dades!M459&lt;&gt;"",
IF(TYPE(Dades!M459)=1,Dades!M459,"Format incorrecte"),
IF(Dades!A459="","","")),"Valor incorrecte")</f>
        <v/>
      </c>
      <c r="N459" t="str">
        <f>IF(Dades!N459="","",
IF(LEN(Dades!N459)&gt;255,"Longitud superada",Dades!N459))</f>
        <v/>
      </c>
      <c r="O459" t="str">
        <f>IF(Dades!O459="","",
IF(LEN(Dades!O459)&gt;1000,"Longitud superada",Dades!O459))</f>
        <v/>
      </c>
      <c r="P459" t="str">
        <f>IF(OR(Dades!P459&lt;&gt;"",Dades!Q459&lt;&gt;"",Dades!R459&lt;&gt;"",Dades!S459&lt;&gt;"",Dades!T459&lt;&gt;"",Dades!U459&lt;&gt;"",Dades!V459&lt;&gt;""),"Buidar col P i endavant","")</f>
        <v/>
      </c>
      <c r="Q459" t="str">
        <f>IF(Dades!B459="DESPESA PERSONAL",
IFERROR(IF(
       AND(
         LEN(Dades!C459)=8,
         AND(ISNUMBER(VALUE(LEFT(Dades!C459,2))),VALUE(LEFT(Dades!C459,2))&gt;=1,VALUE(LEFT(Dades!C459,2))&lt;13),
         OR(MID(Dades!C459,3,1)="N",MID(Dades!C459,3,1)="E"),
         MID(Dades!C459,4,1)="/",
         AND(ISNUMBER(VALUE(RIGHT(Dades!C459,4))),VALUE(RIGHT(Dades!C459,4))&gt;=2000,VALUE(RIGHT(Dades!C459,4))&lt;2100)
       )
=FALSE,"Valor incorrecte",""),"Valor incorrecte"),"")</f>
        <v/>
      </c>
    </row>
    <row r="460" spans="1:17" x14ac:dyDescent="0.3">
      <c r="A460" t="str">
        <f>IF(Dades!A460&lt;&gt;"",IF(AND(Dades!A459="",Dades!B459="",Dades!C459="",Dades!D459="",Dades!E459="",Dades!F459="",Dades!G459="",Dades!H459="",Dades!I459="",Dades!J459="",Dades!K459="",Dades!L459="",Dades!M459="",Dades!N459="",Dades!O459=""),
"No es carregarà",
    IF(OR(Dades!A460="DIRECTA",Dades!A460="INDIRECTA"),Dades!A460,"Valor incorrecte")),
IF(Dades!B460="","","Camp obligatori"))</f>
        <v/>
      </c>
      <c r="B460" t="str">
        <f>IF(Dades!B460&lt;&gt;"",
IF(OR(Dades!B460="SERVEI PROFESSIONAL",
           Dades!B460="DESPESA PERSONAL",
           Dades!B460="ASSEGURANÇA",
           Dades!B460="DIETA",
           Dades!B460="AMORTITZACIO",
           Dades!B460="SUBMINISTRAMENT",
           Dades!B460="SERVEI GENERAL",
           Dades!B460="ALTRES"),
Dades!B460,"Valor incorrecte"),
IF(Dades!A460="","","Camp obligatori"))</f>
        <v/>
      </c>
      <c r="C460" s="6" t="str">
        <f>IF(Dades!C460&lt;&gt;"",
       IF(Dades!B460="DESPESA PERSONAL",
             IF(Q460="",Dades!C460,"Valor incorrecte"),
             Dades!C460),
IF(AND(Dades!B460&lt;&gt;"DIETA",Dades!B460&lt;&gt;"ALTRES"),
     IF(Dades!A460="", "", "Camp obligatori"),
      ""))</f>
        <v/>
      </c>
      <c r="D460" s="2" t="str">
        <f ca="1">IFERROR(IF(Dades!D460&lt;&gt;"",
       IF(OR(CELL("formato",Dades!D460)="D1",CELL("formato",Dades!D460)="D4"),Dades!D460+0,"Format incorrecte"),
      IF(Dades!A460="","","Camp obligatori")),"Valor incorrecte")</f>
        <v/>
      </c>
      <c r="E460" s="2" t="str">
        <f ca="1">IFERROR(IF(Dades!E460&lt;&gt;"",
       IF(OR(CELL("formato",Dades!E460)="D1",CELL("formato",Dades!E460)="D4"),Dades!E460+0,"Format incorrecte"),
      IF(Dades!A460="","","Camp obligatori")),"Valor incorrecte")</f>
        <v/>
      </c>
      <c r="F460" t="str">
        <f>IF(Dades!F460="",IF(Dades!A460="","",IF(Dades!B460="DESPESA PERSONAL","Camp obligatori","")),
IF(LEN(Dades!F460)&gt;255,"Longitud superada",Dades!F460))</f>
        <v/>
      </c>
      <c r="G460" t="str">
        <f>IF(Dades!G460&lt;&gt;"",Dades!G460,
IF(Dades!A460="","","Camp obligatori"))</f>
        <v/>
      </c>
      <c r="H460" t="str">
        <f>IF(Dades!H460="",IF(Dades!A460="","","Camp obligatori"),
IF(LEN(Dades!H460)&gt;255,"Longitud superada",Dades!H460))</f>
        <v/>
      </c>
      <c r="I460" s="7" t="str">
        <f>IFERROR(IF(Dades!I460&lt;&gt;"",
IF(TYPE(Dades!I460)=1,Dades!I460,"Format incorrecte"),
IF(Dades!A460="","","Camp obligatori")),"Valor incorrecte")</f>
        <v/>
      </c>
      <c r="J460" s="7" t="str">
        <f>IFERROR(IF(Dades!J460&lt;&gt;"",
       IF(TYPE(Dades!J460)=1,IF(Dades!I460&lt;Dades!J460,"Import incorrecte",Dades!J460),"Format incorrecte"),
IF(Dades!A460="","","")),"Valor incorrecte")</f>
        <v/>
      </c>
      <c r="K460" s="7" t="str">
        <f>IFERROR(IF(Dades!K460&lt;&gt;"",
IF(TYPE(Dades!K460)=1,Dades!K460,"Format incorrecte"),
IF(Dades!A460="","","Camp obligatori")),"Valor incorrecte")</f>
        <v/>
      </c>
      <c r="L460" s="7" t="str">
        <f>IFERROR(IF(Dades!L460&lt;&gt;"",
       IF(TYPE(Dades!L460)=1,IF(Dades!K460&lt;Dades!L460,"Import incorrecte",Dades!L460),"Format incorrecte"),
IF(Dades!A460="","","Camp obligatori")),"Valor incorrecte")</f>
        <v/>
      </c>
      <c r="M460" s="7" t="str">
        <f>IFERROR(IF(Dades!M460&lt;&gt;"",
IF(TYPE(Dades!M460)=1,Dades!M460,"Format incorrecte"),
IF(Dades!A460="","","")),"Valor incorrecte")</f>
        <v/>
      </c>
      <c r="N460" t="str">
        <f>IF(Dades!N460="","",
IF(LEN(Dades!N460)&gt;255,"Longitud superada",Dades!N460))</f>
        <v/>
      </c>
      <c r="O460" t="str">
        <f>IF(Dades!O460="","",
IF(LEN(Dades!O460)&gt;1000,"Longitud superada",Dades!O460))</f>
        <v/>
      </c>
      <c r="P460" t="str">
        <f>IF(OR(Dades!P460&lt;&gt;"",Dades!Q460&lt;&gt;"",Dades!R460&lt;&gt;"",Dades!S460&lt;&gt;"",Dades!T460&lt;&gt;"",Dades!U460&lt;&gt;"",Dades!V460&lt;&gt;""),"Buidar col P i endavant","")</f>
        <v/>
      </c>
      <c r="Q460" t="str">
        <f>IF(Dades!B460="DESPESA PERSONAL",
IFERROR(IF(
       AND(
         LEN(Dades!C460)=8,
         AND(ISNUMBER(VALUE(LEFT(Dades!C460,2))),VALUE(LEFT(Dades!C460,2))&gt;=1,VALUE(LEFT(Dades!C460,2))&lt;13),
         OR(MID(Dades!C460,3,1)="N",MID(Dades!C460,3,1)="E"),
         MID(Dades!C460,4,1)="/",
         AND(ISNUMBER(VALUE(RIGHT(Dades!C460,4))),VALUE(RIGHT(Dades!C460,4))&gt;=2000,VALUE(RIGHT(Dades!C460,4))&lt;2100)
       )
=FALSE,"Valor incorrecte",""),"Valor incorrecte"),"")</f>
        <v/>
      </c>
    </row>
    <row r="461" spans="1:17" x14ac:dyDescent="0.3">
      <c r="A461" t="str">
        <f>IF(Dades!A461&lt;&gt;"",IF(AND(Dades!A460="",Dades!B460="",Dades!C460="",Dades!D460="",Dades!E460="",Dades!F460="",Dades!G460="",Dades!H460="",Dades!I460="",Dades!J460="",Dades!K460="",Dades!L460="",Dades!M460="",Dades!N460="",Dades!O460=""),
"No es carregarà",
    IF(OR(Dades!A461="DIRECTA",Dades!A461="INDIRECTA"),Dades!A461,"Valor incorrecte")),
IF(Dades!B461="","","Camp obligatori"))</f>
        <v/>
      </c>
      <c r="B461" t="str">
        <f>IF(Dades!B461&lt;&gt;"",
IF(OR(Dades!B461="SERVEI PROFESSIONAL",
           Dades!B461="DESPESA PERSONAL",
           Dades!B461="ASSEGURANÇA",
           Dades!B461="DIETA",
           Dades!B461="AMORTITZACIO",
           Dades!B461="SUBMINISTRAMENT",
           Dades!B461="SERVEI GENERAL",
           Dades!B461="ALTRES"),
Dades!B461,"Valor incorrecte"),
IF(Dades!A461="","","Camp obligatori"))</f>
        <v/>
      </c>
      <c r="C461" s="6" t="str">
        <f>IF(Dades!C461&lt;&gt;"",
       IF(Dades!B461="DESPESA PERSONAL",
             IF(Q461="",Dades!C461,"Valor incorrecte"),
             Dades!C461),
IF(AND(Dades!B461&lt;&gt;"DIETA",Dades!B461&lt;&gt;"ALTRES"),
     IF(Dades!A461="", "", "Camp obligatori"),
      ""))</f>
        <v/>
      </c>
      <c r="D461" s="2" t="str">
        <f ca="1">IFERROR(IF(Dades!D461&lt;&gt;"",
       IF(OR(CELL("formato",Dades!D461)="D1",CELL("formato",Dades!D461)="D4"),Dades!D461+0,"Format incorrecte"),
      IF(Dades!A461="","","Camp obligatori")),"Valor incorrecte")</f>
        <v/>
      </c>
      <c r="E461" s="2" t="str">
        <f ca="1">IFERROR(IF(Dades!E461&lt;&gt;"",
       IF(OR(CELL("formato",Dades!E461)="D1",CELL("formato",Dades!E461)="D4"),Dades!E461+0,"Format incorrecte"),
      IF(Dades!A461="","","Camp obligatori")),"Valor incorrecte")</f>
        <v/>
      </c>
      <c r="F461" t="str">
        <f>IF(Dades!F461="",IF(Dades!A461="","",IF(Dades!B461="DESPESA PERSONAL","Camp obligatori","")),
IF(LEN(Dades!F461)&gt;255,"Longitud superada",Dades!F461))</f>
        <v/>
      </c>
      <c r="G461" t="str">
        <f>IF(Dades!G461&lt;&gt;"",Dades!G461,
IF(Dades!A461="","","Camp obligatori"))</f>
        <v/>
      </c>
      <c r="H461" t="str">
        <f>IF(Dades!H461="",IF(Dades!A461="","","Camp obligatori"),
IF(LEN(Dades!H461)&gt;255,"Longitud superada",Dades!H461))</f>
        <v/>
      </c>
      <c r="I461" s="7" t="str">
        <f>IFERROR(IF(Dades!I461&lt;&gt;"",
IF(TYPE(Dades!I461)=1,Dades!I461,"Format incorrecte"),
IF(Dades!A461="","","Camp obligatori")),"Valor incorrecte")</f>
        <v/>
      </c>
      <c r="J461" s="7" t="str">
        <f>IFERROR(IF(Dades!J461&lt;&gt;"",
       IF(TYPE(Dades!J461)=1,IF(Dades!I461&lt;Dades!J461,"Import incorrecte",Dades!J461),"Format incorrecte"),
IF(Dades!A461="","","")),"Valor incorrecte")</f>
        <v/>
      </c>
      <c r="K461" s="7" t="str">
        <f>IFERROR(IF(Dades!K461&lt;&gt;"",
IF(TYPE(Dades!K461)=1,Dades!K461,"Format incorrecte"),
IF(Dades!A461="","","Camp obligatori")),"Valor incorrecte")</f>
        <v/>
      </c>
      <c r="L461" s="7" t="str">
        <f>IFERROR(IF(Dades!L461&lt;&gt;"",
       IF(TYPE(Dades!L461)=1,IF(Dades!K461&lt;Dades!L461,"Import incorrecte",Dades!L461),"Format incorrecte"),
IF(Dades!A461="","","Camp obligatori")),"Valor incorrecte")</f>
        <v/>
      </c>
      <c r="M461" s="7" t="str">
        <f>IFERROR(IF(Dades!M461&lt;&gt;"",
IF(TYPE(Dades!M461)=1,Dades!M461,"Format incorrecte"),
IF(Dades!A461="","","")),"Valor incorrecte")</f>
        <v/>
      </c>
      <c r="N461" t="str">
        <f>IF(Dades!N461="","",
IF(LEN(Dades!N461)&gt;255,"Longitud superada",Dades!N461))</f>
        <v/>
      </c>
      <c r="O461" t="str">
        <f>IF(Dades!O461="","",
IF(LEN(Dades!O461)&gt;1000,"Longitud superada",Dades!O461))</f>
        <v/>
      </c>
      <c r="P461" t="str">
        <f>IF(OR(Dades!P461&lt;&gt;"",Dades!Q461&lt;&gt;"",Dades!R461&lt;&gt;"",Dades!S461&lt;&gt;"",Dades!T461&lt;&gt;"",Dades!U461&lt;&gt;"",Dades!V461&lt;&gt;""),"Buidar col P i endavant","")</f>
        <v/>
      </c>
      <c r="Q461" t="str">
        <f>IF(Dades!B461="DESPESA PERSONAL",
IFERROR(IF(
       AND(
         LEN(Dades!C461)=8,
         AND(ISNUMBER(VALUE(LEFT(Dades!C461,2))),VALUE(LEFT(Dades!C461,2))&gt;=1,VALUE(LEFT(Dades!C461,2))&lt;13),
         OR(MID(Dades!C461,3,1)="N",MID(Dades!C461,3,1)="E"),
         MID(Dades!C461,4,1)="/",
         AND(ISNUMBER(VALUE(RIGHT(Dades!C461,4))),VALUE(RIGHT(Dades!C461,4))&gt;=2000,VALUE(RIGHT(Dades!C461,4))&lt;2100)
       )
=FALSE,"Valor incorrecte",""),"Valor incorrecte"),"")</f>
        <v/>
      </c>
    </row>
    <row r="462" spans="1:17" x14ac:dyDescent="0.3">
      <c r="A462" t="str">
        <f>IF(Dades!A462&lt;&gt;"",IF(AND(Dades!A461="",Dades!B461="",Dades!C461="",Dades!D461="",Dades!E461="",Dades!F461="",Dades!G461="",Dades!H461="",Dades!I461="",Dades!J461="",Dades!K461="",Dades!L461="",Dades!M461="",Dades!N461="",Dades!O461=""),
"No es carregarà",
    IF(OR(Dades!A462="DIRECTA",Dades!A462="INDIRECTA"),Dades!A462,"Valor incorrecte")),
IF(Dades!B462="","","Camp obligatori"))</f>
        <v/>
      </c>
      <c r="B462" t="str">
        <f>IF(Dades!B462&lt;&gt;"",
IF(OR(Dades!B462="SERVEI PROFESSIONAL",
           Dades!B462="DESPESA PERSONAL",
           Dades!B462="ASSEGURANÇA",
           Dades!B462="DIETA",
           Dades!B462="AMORTITZACIO",
           Dades!B462="SUBMINISTRAMENT",
           Dades!B462="SERVEI GENERAL",
           Dades!B462="ALTRES"),
Dades!B462,"Valor incorrecte"),
IF(Dades!A462="","","Camp obligatori"))</f>
        <v/>
      </c>
      <c r="C462" s="6" t="str">
        <f>IF(Dades!C462&lt;&gt;"",
       IF(Dades!B462="DESPESA PERSONAL",
             IF(Q462="",Dades!C462,"Valor incorrecte"),
             Dades!C462),
IF(AND(Dades!B462&lt;&gt;"DIETA",Dades!B462&lt;&gt;"ALTRES"),
     IF(Dades!A462="", "", "Camp obligatori"),
      ""))</f>
        <v/>
      </c>
      <c r="D462" s="2" t="str">
        <f ca="1">IFERROR(IF(Dades!D462&lt;&gt;"",
       IF(OR(CELL("formato",Dades!D462)="D1",CELL("formato",Dades!D462)="D4"),Dades!D462+0,"Format incorrecte"),
      IF(Dades!A462="","","Camp obligatori")),"Valor incorrecte")</f>
        <v/>
      </c>
      <c r="E462" s="2" t="str">
        <f ca="1">IFERROR(IF(Dades!E462&lt;&gt;"",
       IF(OR(CELL("formato",Dades!E462)="D1",CELL("formato",Dades!E462)="D4"),Dades!E462+0,"Format incorrecte"),
      IF(Dades!A462="","","Camp obligatori")),"Valor incorrecte")</f>
        <v/>
      </c>
      <c r="F462" t="str">
        <f>IF(Dades!F462="",IF(Dades!A462="","",IF(Dades!B462="DESPESA PERSONAL","Camp obligatori","")),
IF(LEN(Dades!F462)&gt;255,"Longitud superada",Dades!F462))</f>
        <v/>
      </c>
      <c r="G462" t="str">
        <f>IF(Dades!G462&lt;&gt;"",Dades!G462,
IF(Dades!A462="","","Camp obligatori"))</f>
        <v/>
      </c>
      <c r="H462" t="str">
        <f>IF(Dades!H462="",IF(Dades!A462="","","Camp obligatori"),
IF(LEN(Dades!H462)&gt;255,"Longitud superada",Dades!H462))</f>
        <v/>
      </c>
      <c r="I462" s="7" t="str">
        <f>IFERROR(IF(Dades!I462&lt;&gt;"",
IF(TYPE(Dades!I462)=1,Dades!I462,"Format incorrecte"),
IF(Dades!A462="","","Camp obligatori")),"Valor incorrecte")</f>
        <v/>
      </c>
      <c r="J462" s="7" t="str">
        <f>IFERROR(IF(Dades!J462&lt;&gt;"",
       IF(TYPE(Dades!J462)=1,IF(Dades!I462&lt;Dades!J462,"Import incorrecte",Dades!J462),"Format incorrecte"),
IF(Dades!A462="","","")),"Valor incorrecte")</f>
        <v/>
      </c>
      <c r="K462" s="7" t="str">
        <f>IFERROR(IF(Dades!K462&lt;&gt;"",
IF(TYPE(Dades!K462)=1,Dades!K462,"Format incorrecte"),
IF(Dades!A462="","","Camp obligatori")),"Valor incorrecte")</f>
        <v/>
      </c>
      <c r="L462" s="7" t="str">
        <f>IFERROR(IF(Dades!L462&lt;&gt;"",
       IF(TYPE(Dades!L462)=1,IF(Dades!K462&lt;Dades!L462,"Import incorrecte",Dades!L462),"Format incorrecte"),
IF(Dades!A462="","","Camp obligatori")),"Valor incorrecte")</f>
        <v/>
      </c>
      <c r="M462" s="7" t="str">
        <f>IFERROR(IF(Dades!M462&lt;&gt;"",
IF(TYPE(Dades!M462)=1,Dades!M462,"Format incorrecte"),
IF(Dades!A462="","","")),"Valor incorrecte")</f>
        <v/>
      </c>
      <c r="N462" t="str">
        <f>IF(Dades!N462="","",
IF(LEN(Dades!N462)&gt;255,"Longitud superada",Dades!N462))</f>
        <v/>
      </c>
      <c r="O462" t="str">
        <f>IF(Dades!O462="","",
IF(LEN(Dades!O462)&gt;1000,"Longitud superada",Dades!O462))</f>
        <v/>
      </c>
      <c r="P462" t="str">
        <f>IF(OR(Dades!P462&lt;&gt;"",Dades!Q462&lt;&gt;"",Dades!R462&lt;&gt;"",Dades!S462&lt;&gt;"",Dades!T462&lt;&gt;"",Dades!U462&lt;&gt;"",Dades!V462&lt;&gt;""),"Buidar col P i endavant","")</f>
        <v/>
      </c>
      <c r="Q462" t="str">
        <f>IF(Dades!B462="DESPESA PERSONAL",
IFERROR(IF(
       AND(
         LEN(Dades!C462)=8,
         AND(ISNUMBER(VALUE(LEFT(Dades!C462,2))),VALUE(LEFT(Dades!C462,2))&gt;=1,VALUE(LEFT(Dades!C462,2))&lt;13),
         OR(MID(Dades!C462,3,1)="N",MID(Dades!C462,3,1)="E"),
         MID(Dades!C462,4,1)="/",
         AND(ISNUMBER(VALUE(RIGHT(Dades!C462,4))),VALUE(RIGHT(Dades!C462,4))&gt;=2000,VALUE(RIGHT(Dades!C462,4))&lt;2100)
       )
=FALSE,"Valor incorrecte",""),"Valor incorrecte"),"")</f>
        <v/>
      </c>
    </row>
    <row r="463" spans="1:17" x14ac:dyDescent="0.3">
      <c r="A463" t="str">
        <f>IF(Dades!A463&lt;&gt;"",IF(AND(Dades!A462="",Dades!B462="",Dades!C462="",Dades!D462="",Dades!E462="",Dades!F462="",Dades!G462="",Dades!H462="",Dades!I462="",Dades!J462="",Dades!K462="",Dades!L462="",Dades!M462="",Dades!N462="",Dades!O462=""),
"No es carregarà",
    IF(OR(Dades!A463="DIRECTA",Dades!A463="INDIRECTA"),Dades!A463,"Valor incorrecte")),
IF(Dades!B463="","","Camp obligatori"))</f>
        <v/>
      </c>
      <c r="B463" t="str">
        <f>IF(Dades!B463&lt;&gt;"",
IF(OR(Dades!B463="SERVEI PROFESSIONAL",
           Dades!B463="DESPESA PERSONAL",
           Dades!B463="ASSEGURANÇA",
           Dades!B463="DIETA",
           Dades!B463="AMORTITZACIO",
           Dades!B463="SUBMINISTRAMENT",
           Dades!B463="SERVEI GENERAL",
           Dades!B463="ALTRES"),
Dades!B463,"Valor incorrecte"),
IF(Dades!A463="","","Camp obligatori"))</f>
        <v/>
      </c>
      <c r="C463" s="6" t="str">
        <f>IF(Dades!C463&lt;&gt;"",
       IF(Dades!B463="DESPESA PERSONAL",
             IF(Q463="",Dades!C463,"Valor incorrecte"),
             Dades!C463),
IF(AND(Dades!B463&lt;&gt;"DIETA",Dades!B463&lt;&gt;"ALTRES"),
     IF(Dades!A463="", "", "Camp obligatori"),
      ""))</f>
        <v/>
      </c>
      <c r="D463" s="2" t="str">
        <f ca="1">IFERROR(IF(Dades!D463&lt;&gt;"",
       IF(OR(CELL("formato",Dades!D463)="D1",CELL("formato",Dades!D463)="D4"),Dades!D463+0,"Format incorrecte"),
      IF(Dades!A463="","","Camp obligatori")),"Valor incorrecte")</f>
        <v/>
      </c>
      <c r="E463" s="2" t="str">
        <f ca="1">IFERROR(IF(Dades!E463&lt;&gt;"",
       IF(OR(CELL("formato",Dades!E463)="D1",CELL("formato",Dades!E463)="D4"),Dades!E463+0,"Format incorrecte"),
      IF(Dades!A463="","","Camp obligatori")),"Valor incorrecte")</f>
        <v/>
      </c>
      <c r="F463" t="str">
        <f>IF(Dades!F463="",IF(Dades!A463="","",IF(Dades!B463="DESPESA PERSONAL","Camp obligatori","")),
IF(LEN(Dades!F463)&gt;255,"Longitud superada",Dades!F463))</f>
        <v/>
      </c>
      <c r="G463" t="str">
        <f>IF(Dades!G463&lt;&gt;"",Dades!G463,
IF(Dades!A463="","","Camp obligatori"))</f>
        <v/>
      </c>
      <c r="H463" t="str">
        <f>IF(Dades!H463="",IF(Dades!A463="","","Camp obligatori"),
IF(LEN(Dades!H463)&gt;255,"Longitud superada",Dades!H463))</f>
        <v/>
      </c>
      <c r="I463" s="7" t="str">
        <f>IFERROR(IF(Dades!I463&lt;&gt;"",
IF(TYPE(Dades!I463)=1,Dades!I463,"Format incorrecte"),
IF(Dades!A463="","","Camp obligatori")),"Valor incorrecte")</f>
        <v/>
      </c>
      <c r="J463" s="7" t="str">
        <f>IFERROR(IF(Dades!J463&lt;&gt;"",
       IF(TYPE(Dades!J463)=1,IF(Dades!I463&lt;Dades!J463,"Import incorrecte",Dades!J463),"Format incorrecte"),
IF(Dades!A463="","","")),"Valor incorrecte")</f>
        <v/>
      </c>
      <c r="K463" s="7" t="str">
        <f>IFERROR(IF(Dades!K463&lt;&gt;"",
IF(TYPE(Dades!K463)=1,Dades!K463,"Format incorrecte"),
IF(Dades!A463="","","Camp obligatori")),"Valor incorrecte")</f>
        <v/>
      </c>
      <c r="L463" s="7" t="str">
        <f>IFERROR(IF(Dades!L463&lt;&gt;"",
       IF(TYPE(Dades!L463)=1,IF(Dades!K463&lt;Dades!L463,"Import incorrecte",Dades!L463),"Format incorrecte"),
IF(Dades!A463="","","Camp obligatori")),"Valor incorrecte")</f>
        <v/>
      </c>
      <c r="M463" s="7" t="str">
        <f>IFERROR(IF(Dades!M463&lt;&gt;"",
IF(TYPE(Dades!M463)=1,Dades!M463,"Format incorrecte"),
IF(Dades!A463="","","")),"Valor incorrecte")</f>
        <v/>
      </c>
      <c r="N463" t="str">
        <f>IF(Dades!N463="","",
IF(LEN(Dades!N463)&gt;255,"Longitud superada",Dades!N463))</f>
        <v/>
      </c>
      <c r="O463" t="str">
        <f>IF(Dades!O463="","",
IF(LEN(Dades!O463)&gt;1000,"Longitud superada",Dades!O463))</f>
        <v/>
      </c>
      <c r="P463" t="str">
        <f>IF(OR(Dades!P463&lt;&gt;"",Dades!Q463&lt;&gt;"",Dades!R463&lt;&gt;"",Dades!S463&lt;&gt;"",Dades!T463&lt;&gt;"",Dades!U463&lt;&gt;"",Dades!V463&lt;&gt;""),"Buidar col P i endavant","")</f>
        <v/>
      </c>
      <c r="Q463" t="str">
        <f>IF(Dades!B463="DESPESA PERSONAL",
IFERROR(IF(
       AND(
         LEN(Dades!C463)=8,
         AND(ISNUMBER(VALUE(LEFT(Dades!C463,2))),VALUE(LEFT(Dades!C463,2))&gt;=1,VALUE(LEFT(Dades!C463,2))&lt;13),
         OR(MID(Dades!C463,3,1)="N",MID(Dades!C463,3,1)="E"),
         MID(Dades!C463,4,1)="/",
         AND(ISNUMBER(VALUE(RIGHT(Dades!C463,4))),VALUE(RIGHT(Dades!C463,4))&gt;=2000,VALUE(RIGHT(Dades!C463,4))&lt;2100)
       )
=FALSE,"Valor incorrecte",""),"Valor incorrecte"),"")</f>
        <v/>
      </c>
    </row>
    <row r="464" spans="1:17" x14ac:dyDescent="0.3">
      <c r="A464" t="str">
        <f>IF(Dades!A464&lt;&gt;"",IF(AND(Dades!A463="",Dades!B463="",Dades!C463="",Dades!D463="",Dades!E463="",Dades!F463="",Dades!G463="",Dades!H463="",Dades!I463="",Dades!J463="",Dades!K463="",Dades!L463="",Dades!M463="",Dades!N463="",Dades!O463=""),
"No es carregarà",
    IF(OR(Dades!A464="DIRECTA",Dades!A464="INDIRECTA"),Dades!A464,"Valor incorrecte")),
IF(Dades!B464="","","Camp obligatori"))</f>
        <v/>
      </c>
      <c r="B464" t="str">
        <f>IF(Dades!B464&lt;&gt;"",
IF(OR(Dades!B464="SERVEI PROFESSIONAL",
           Dades!B464="DESPESA PERSONAL",
           Dades!B464="ASSEGURANÇA",
           Dades!B464="DIETA",
           Dades!B464="AMORTITZACIO",
           Dades!B464="SUBMINISTRAMENT",
           Dades!B464="SERVEI GENERAL",
           Dades!B464="ALTRES"),
Dades!B464,"Valor incorrecte"),
IF(Dades!A464="","","Camp obligatori"))</f>
        <v/>
      </c>
      <c r="C464" s="6" t="str">
        <f>IF(Dades!C464&lt;&gt;"",
       IF(Dades!B464="DESPESA PERSONAL",
             IF(Q464="",Dades!C464,"Valor incorrecte"),
             Dades!C464),
IF(AND(Dades!B464&lt;&gt;"DIETA",Dades!B464&lt;&gt;"ALTRES"),
     IF(Dades!A464="", "", "Camp obligatori"),
      ""))</f>
        <v/>
      </c>
      <c r="D464" s="2" t="str">
        <f ca="1">IFERROR(IF(Dades!D464&lt;&gt;"",
       IF(OR(CELL("formato",Dades!D464)="D1",CELL("formato",Dades!D464)="D4"),Dades!D464+0,"Format incorrecte"),
      IF(Dades!A464="","","Camp obligatori")),"Valor incorrecte")</f>
        <v/>
      </c>
      <c r="E464" s="2" t="str">
        <f ca="1">IFERROR(IF(Dades!E464&lt;&gt;"",
       IF(OR(CELL("formato",Dades!E464)="D1",CELL("formato",Dades!E464)="D4"),Dades!E464+0,"Format incorrecte"),
      IF(Dades!A464="","","Camp obligatori")),"Valor incorrecte")</f>
        <v/>
      </c>
      <c r="F464" t="str">
        <f>IF(Dades!F464="",IF(Dades!A464="","",IF(Dades!B464="DESPESA PERSONAL","Camp obligatori","")),
IF(LEN(Dades!F464)&gt;255,"Longitud superada",Dades!F464))</f>
        <v/>
      </c>
      <c r="G464" t="str">
        <f>IF(Dades!G464&lt;&gt;"",Dades!G464,
IF(Dades!A464="","","Camp obligatori"))</f>
        <v/>
      </c>
      <c r="H464" t="str">
        <f>IF(Dades!H464="",IF(Dades!A464="","","Camp obligatori"),
IF(LEN(Dades!H464)&gt;255,"Longitud superada",Dades!H464))</f>
        <v/>
      </c>
      <c r="I464" s="7" t="str">
        <f>IFERROR(IF(Dades!I464&lt;&gt;"",
IF(TYPE(Dades!I464)=1,Dades!I464,"Format incorrecte"),
IF(Dades!A464="","","Camp obligatori")),"Valor incorrecte")</f>
        <v/>
      </c>
      <c r="J464" s="7" t="str">
        <f>IFERROR(IF(Dades!J464&lt;&gt;"",
       IF(TYPE(Dades!J464)=1,IF(Dades!I464&lt;Dades!J464,"Import incorrecte",Dades!J464),"Format incorrecte"),
IF(Dades!A464="","","")),"Valor incorrecte")</f>
        <v/>
      </c>
      <c r="K464" s="7" t="str">
        <f>IFERROR(IF(Dades!K464&lt;&gt;"",
IF(TYPE(Dades!K464)=1,Dades!K464,"Format incorrecte"),
IF(Dades!A464="","","Camp obligatori")),"Valor incorrecte")</f>
        <v/>
      </c>
      <c r="L464" s="7" t="str">
        <f>IFERROR(IF(Dades!L464&lt;&gt;"",
       IF(TYPE(Dades!L464)=1,IF(Dades!K464&lt;Dades!L464,"Import incorrecte",Dades!L464),"Format incorrecte"),
IF(Dades!A464="","","Camp obligatori")),"Valor incorrecte")</f>
        <v/>
      </c>
      <c r="M464" s="7" t="str">
        <f>IFERROR(IF(Dades!M464&lt;&gt;"",
IF(TYPE(Dades!M464)=1,Dades!M464,"Format incorrecte"),
IF(Dades!A464="","","")),"Valor incorrecte")</f>
        <v/>
      </c>
      <c r="N464" t="str">
        <f>IF(Dades!N464="","",
IF(LEN(Dades!N464)&gt;255,"Longitud superada",Dades!N464))</f>
        <v/>
      </c>
      <c r="O464" t="str">
        <f>IF(Dades!O464="","",
IF(LEN(Dades!O464)&gt;1000,"Longitud superada",Dades!O464))</f>
        <v/>
      </c>
      <c r="P464" t="str">
        <f>IF(OR(Dades!P464&lt;&gt;"",Dades!Q464&lt;&gt;"",Dades!R464&lt;&gt;"",Dades!S464&lt;&gt;"",Dades!T464&lt;&gt;"",Dades!U464&lt;&gt;"",Dades!V464&lt;&gt;""),"Buidar col P i endavant","")</f>
        <v/>
      </c>
      <c r="Q464" t="str">
        <f>IF(Dades!B464="DESPESA PERSONAL",
IFERROR(IF(
       AND(
         LEN(Dades!C464)=8,
         AND(ISNUMBER(VALUE(LEFT(Dades!C464,2))),VALUE(LEFT(Dades!C464,2))&gt;=1,VALUE(LEFT(Dades!C464,2))&lt;13),
         OR(MID(Dades!C464,3,1)="N",MID(Dades!C464,3,1)="E"),
         MID(Dades!C464,4,1)="/",
         AND(ISNUMBER(VALUE(RIGHT(Dades!C464,4))),VALUE(RIGHT(Dades!C464,4))&gt;=2000,VALUE(RIGHT(Dades!C464,4))&lt;2100)
       )
=FALSE,"Valor incorrecte",""),"Valor incorrecte"),"")</f>
        <v/>
      </c>
    </row>
    <row r="465" spans="1:17" x14ac:dyDescent="0.3">
      <c r="A465" t="str">
        <f>IF(Dades!A465&lt;&gt;"",IF(AND(Dades!A464="",Dades!B464="",Dades!C464="",Dades!D464="",Dades!E464="",Dades!F464="",Dades!G464="",Dades!H464="",Dades!I464="",Dades!J464="",Dades!K464="",Dades!L464="",Dades!M464="",Dades!N464="",Dades!O464=""),
"No es carregarà",
    IF(OR(Dades!A465="DIRECTA",Dades!A465="INDIRECTA"),Dades!A465,"Valor incorrecte")),
IF(Dades!B465="","","Camp obligatori"))</f>
        <v/>
      </c>
      <c r="B465" t="str">
        <f>IF(Dades!B465&lt;&gt;"",
IF(OR(Dades!B465="SERVEI PROFESSIONAL",
           Dades!B465="DESPESA PERSONAL",
           Dades!B465="ASSEGURANÇA",
           Dades!B465="DIETA",
           Dades!B465="AMORTITZACIO",
           Dades!B465="SUBMINISTRAMENT",
           Dades!B465="SERVEI GENERAL",
           Dades!B465="ALTRES"),
Dades!B465,"Valor incorrecte"),
IF(Dades!A465="","","Camp obligatori"))</f>
        <v/>
      </c>
      <c r="C465" s="6" t="str">
        <f>IF(Dades!C465&lt;&gt;"",
       IF(Dades!B465="DESPESA PERSONAL",
             IF(Q465="",Dades!C465,"Valor incorrecte"),
             Dades!C465),
IF(AND(Dades!B465&lt;&gt;"DIETA",Dades!B465&lt;&gt;"ALTRES"),
     IF(Dades!A465="", "", "Camp obligatori"),
      ""))</f>
        <v/>
      </c>
      <c r="D465" s="2" t="str">
        <f ca="1">IFERROR(IF(Dades!D465&lt;&gt;"",
       IF(OR(CELL("formato",Dades!D465)="D1",CELL("formato",Dades!D465)="D4"),Dades!D465+0,"Format incorrecte"),
      IF(Dades!A465="","","Camp obligatori")),"Valor incorrecte")</f>
        <v/>
      </c>
      <c r="E465" s="2" t="str">
        <f ca="1">IFERROR(IF(Dades!E465&lt;&gt;"",
       IF(OR(CELL("formato",Dades!E465)="D1",CELL("formato",Dades!E465)="D4"),Dades!E465+0,"Format incorrecte"),
      IF(Dades!A465="","","Camp obligatori")),"Valor incorrecte")</f>
        <v/>
      </c>
      <c r="F465" t="str">
        <f>IF(Dades!F465="",IF(Dades!A465="","",IF(Dades!B465="DESPESA PERSONAL","Camp obligatori","")),
IF(LEN(Dades!F465)&gt;255,"Longitud superada",Dades!F465))</f>
        <v/>
      </c>
      <c r="G465" t="str">
        <f>IF(Dades!G465&lt;&gt;"",Dades!G465,
IF(Dades!A465="","","Camp obligatori"))</f>
        <v/>
      </c>
      <c r="H465" t="str">
        <f>IF(Dades!H465="",IF(Dades!A465="","","Camp obligatori"),
IF(LEN(Dades!H465)&gt;255,"Longitud superada",Dades!H465))</f>
        <v/>
      </c>
      <c r="I465" s="7" t="str">
        <f>IFERROR(IF(Dades!I465&lt;&gt;"",
IF(TYPE(Dades!I465)=1,Dades!I465,"Format incorrecte"),
IF(Dades!A465="","","Camp obligatori")),"Valor incorrecte")</f>
        <v/>
      </c>
      <c r="J465" s="7" t="str">
        <f>IFERROR(IF(Dades!J465&lt;&gt;"",
       IF(TYPE(Dades!J465)=1,IF(Dades!I465&lt;Dades!J465,"Import incorrecte",Dades!J465),"Format incorrecte"),
IF(Dades!A465="","","")),"Valor incorrecte")</f>
        <v/>
      </c>
      <c r="K465" s="7" t="str">
        <f>IFERROR(IF(Dades!K465&lt;&gt;"",
IF(TYPE(Dades!K465)=1,Dades!K465,"Format incorrecte"),
IF(Dades!A465="","","Camp obligatori")),"Valor incorrecte")</f>
        <v/>
      </c>
      <c r="L465" s="7" t="str">
        <f>IFERROR(IF(Dades!L465&lt;&gt;"",
       IF(TYPE(Dades!L465)=1,IF(Dades!K465&lt;Dades!L465,"Import incorrecte",Dades!L465),"Format incorrecte"),
IF(Dades!A465="","","Camp obligatori")),"Valor incorrecte")</f>
        <v/>
      </c>
      <c r="M465" s="7" t="str">
        <f>IFERROR(IF(Dades!M465&lt;&gt;"",
IF(TYPE(Dades!M465)=1,Dades!M465,"Format incorrecte"),
IF(Dades!A465="","","")),"Valor incorrecte")</f>
        <v/>
      </c>
      <c r="N465" t="str">
        <f>IF(Dades!N465="","",
IF(LEN(Dades!N465)&gt;255,"Longitud superada",Dades!N465))</f>
        <v/>
      </c>
      <c r="O465" t="str">
        <f>IF(Dades!O465="","",
IF(LEN(Dades!O465)&gt;1000,"Longitud superada",Dades!O465))</f>
        <v/>
      </c>
      <c r="P465" t="str">
        <f>IF(OR(Dades!P465&lt;&gt;"",Dades!Q465&lt;&gt;"",Dades!R465&lt;&gt;"",Dades!S465&lt;&gt;"",Dades!T465&lt;&gt;"",Dades!U465&lt;&gt;"",Dades!V465&lt;&gt;""),"Buidar col P i endavant","")</f>
        <v/>
      </c>
      <c r="Q465" t="str">
        <f>IF(Dades!B465="DESPESA PERSONAL",
IFERROR(IF(
       AND(
         LEN(Dades!C465)=8,
         AND(ISNUMBER(VALUE(LEFT(Dades!C465,2))),VALUE(LEFT(Dades!C465,2))&gt;=1,VALUE(LEFT(Dades!C465,2))&lt;13),
         OR(MID(Dades!C465,3,1)="N",MID(Dades!C465,3,1)="E"),
         MID(Dades!C465,4,1)="/",
         AND(ISNUMBER(VALUE(RIGHT(Dades!C465,4))),VALUE(RIGHT(Dades!C465,4))&gt;=2000,VALUE(RIGHT(Dades!C465,4))&lt;2100)
       )
=FALSE,"Valor incorrecte",""),"Valor incorrecte"),"")</f>
        <v/>
      </c>
    </row>
    <row r="466" spans="1:17" x14ac:dyDescent="0.3">
      <c r="A466" t="str">
        <f>IF(Dades!A466&lt;&gt;"",IF(AND(Dades!A465="",Dades!B465="",Dades!C465="",Dades!D465="",Dades!E465="",Dades!F465="",Dades!G465="",Dades!H465="",Dades!I465="",Dades!J465="",Dades!K465="",Dades!L465="",Dades!M465="",Dades!N465="",Dades!O465=""),
"No es carregarà",
    IF(OR(Dades!A466="DIRECTA",Dades!A466="INDIRECTA"),Dades!A466,"Valor incorrecte")),
IF(Dades!B466="","","Camp obligatori"))</f>
        <v/>
      </c>
      <c r="B466" t="str">
        <f>IF(Dades!B466&lt;&gt;"",
IF(OR(Dades!B466="SERVEI PROFESSIONAL",
           Dades!B466="DESPESA PERSONAL",
           Dades!B466="ASSEGURANÇA",
           Dades!B466="DIETA",
           Dades!B466="AMORTITZACIO",
           Dades!B466="SUBMINISTRAMENT",
           Dades!B466="SERVEI GENERAL",
           Dades!B466="ALTRES"),
Dades!B466,"Valor incorrecte"),
IF(Dades!A466="","","Camp obligatori"))</f>
        <v/>
      </c>
      <c r="C466" s="6" t="str">
        <f>IF(Dades!C466&lt;&gt;"",
       IF(Dades!B466="DESPESA PERSONAL",
             IF(Q466="",Dades!C466,"Valor incorrecte"),
             Dades!C466),
IF(AND(Dades!B466&lt;&gt;"DIETA",Dades!B466&lt;&gt;"ALTRES"),
     IF(Dades!A466="", "", "Camp obligatori"),
      ""))</f>
        <v/>
      </c>
      <c r="D466" s="2" t="str">
        <f ca="1">IFERROR(IF(Dades!D466&lt;&gt;"",
       IF(OR(CELL("formato",Dades!D466)="D1",CELL("formato",Dades!D466)="D4"),Dades!D466+0,"Format incorrecte"),
      IF(Dades!A466="","","Camp obligatori")),"Valor incorrecte")</f>
        <v/>
      </c>
      <c r="E466" s="2" t="str">
        <f ca="1">IFERROR(IF(Dades!E466&lt;&gt;"",
       IF(OR(CELL("formato",Dades!E466)="D1",CELL("formato",Dades!E466)="D4"),Dades!E466+0,"Format incorrecte"),
      IF(Dades!A466="","","Camp obligatori")),"Valor incorrecte")</f>
        <v/>
      </c>
      <c r="F466" t="str">
        <f>IF(Dades!F466="",IF(Dades!A466="","",IF(Dades!B466="DESPESA PERSONAL","Camp obligatori","")),
IF(LEN(Dades!F466)&gt;255,"Longitud superada",Dades!F466))</f>
        <v/>
      </c>
      <c r="G466" t="str">
        <f>IF(Dades!G466&lt;&gt;"",Dades!G466,
IF(Dades!A466="","","Camp obligatori"))</f>
        <v/>
      </c>
      <c r="H466" t="str">
        <f>IF(Dades!H466="",IF(Dades!A466="","","Camp obligatori"),
IF(LEN(Dades!H466)&gt;255,"Longitud superada",Dades!H466))</f>
        <v/>
      </c>
      <c r="I466" s="7" t="str">
        <f>IFERROR(IF(Dades!I466&lt;&gt;"",
IF(TYPE(Dades!I466)=1,Dades!I466,"Format incorrecte"),
IF(Dades!A466="","","Camp obligatori")),"Valor incorrecte")</f>
        <v/>
      </c>
      <c r="J466" s="7" t="str">
        <f>IFERROR(IF(Dades!J466&lt;&gt;"",
       IF(TYPE(Dades!J466)=1,IF(Dades!I466&lt;Dades!J466,"Import incorrecte",Dades!J466),"Format incorrecte"),
IF(Dades!A466="","","")),"Valor incorrecte")</f>
        <v/>
      </c>
      <c r="K466" s="7" t="str">
        <f>IFERROR(IF(Dades!K466&lt;&gt;"",
IF(TYPE(Dades!K466)=1,Dades!K466,"Format incorrecte"),
IF(Dades!A466="","","Camp obligatori")),"Valor incorrecte")</f>
        <v/>
      </c>
      <c r="L466" s="7" t="str">
        <f>IFERROR(IF(Dades!L466&lt;&gt;"",
       IF(TYPE(Dades!L466)=1,IF(Dades!K466&lt;Dades!L466,"Import incorrecte",Dades!L466),"Format incorrecte"),
IF(Dades!A466="","","Camp obligatori")),"Valor incorrecte")</f>
        <v/>
      </c>
      <c r="M466" s="7" t="str">
        <f>IFERROR(IF(Dades!M466&lt;&gt;"",
IF(TYPE(Dades!M466)=1,Dades!M466,"Format incorrecte"),
IF(Dades!A466="","","")),"Valor incorrecte")</f>
        <v/>
      </c>
      <c r="N466" t="str">
        <f>IF(Dades!N466="","",
IF(LEN(Dades!N466)&gt;255,"Longitud superada",Dades!N466))</f>
        <v/>
      </c>
      <c r="O466" t="str">
        <f>IF(Dades!O466="","",
IF(LEN(Dades!O466)&gt;1000,"Longitud superada",Dades!O466))</f>
        <v/>
      </c>
      <c r="P466" t="str">
        <f>IF(OR(Dades!P466&lt;&gt;"",Dades!Q466&lt;&gt;"",Dades!R466&lt;&gt;"",Dades!S466&lt;&gt;"",Dades!T466&lt;&gt;"",Dades!U466&lt;&gt;"",Dades!V466&lt;&gt;""),"Buidar col P i endavant","")</f>
        <v/>
      </c>
      <c r="Q466" t="str">
        <f>IF(Dades!B466="DESPESA PERSONAL",
IFERROR(IF(
       AND(
         LEN(Dades!C466)=8,
         AND(ISNUMBER(VALUE(LEFT(Dades!C466,2))),VALUE(LEFT(Dades!C466,2))&gt;=1,VALUE(LEFT(Dades!C466,2))&lt;13),
         OR(MID(Dades!C466,3,1)="N",MID(Dades!C466,3,1)="E"),
         MID(Dades!C466,4,1)="/",
         AND(ISNUMBER(VALUE(RIGHT(Dades!C466,4))),VALUE(RIGHT(Dades!C466,4))&gt;=2000,VALUE(RIGHT(Dades!C466,4))&lt;2100)
       )
=FALSE,"Valor incorrecte",""),"Valor incorrecte"),"")</f>
        <v/>
      </c>
    </row>
    <row r="467" spans="1:17" x14ac:dyDescent="0.3">
      <c r="A467" t="str">
        <f>IF(Dades!A467&lt;&gt;"",IF(AND(Dades!A466="",Dades!B466="",Dades!C466="",Dades!D466="",Dades!E466="",Dades!F466="",Dades!G466="",Dades!H466="",Dades!I466="",Dades!J466="",Dades!K466="",Dades!L466="",Dades!M466="",Dades!N466="",Dades!O466=""),
"No es carregarà",
    IF(OR(Dades!A467="DIRECTA",Dades!A467="INDIRECTA"),Dades!A467,"Valor incorrecte")),
IF(Dades!B467="","","Camp obligatori"))</f>
        <v/>
      </c>
      <c r="B467" t="str">
        <f>IF(Dades!B467&lt;&gt;"",
IF(OR(Dades!B467="SERVEI PROFESSIONAL",
           Dades!B467="DESPESA PERSONAL",
           Dades!B467="ASSEGURANÇA",
           Dades!B467="DIETA",
           Dades!B467="AMORTITZACIO",
           Dades!B467="SUBMINISTRAMENT",
           Dades!B467="SERVEI GENERAL",
           Dades!B467="ALTRES"),
Dades!B467,"Valor incorrecte"),
IF(Dades!A467="","","Camp obligatori"))</f>
        <v/>
      </c>
      <c r="C467" s="6" t="str">
        <f>IF(Dades!C467&lt;&gt;"",
       IF(Dades!B467="DESPESA PERSONAL",
             IF(Q467="",Dades!C467,"Valor incorrecte"),
             Dades!C467),
IF(AND(Dades!B467&lt;&gt;"DIETA",Dades!B467&lt;&gt;"ALTRES"),
     IF(Dades!A467="", "", "Camp obligatori"),
      ""))</f>
        <v/>
      </c>
      <c r="D467" s="2" t="str">
        <f ca="1">IFERROR(IF(Dades!D467&lt;&gt;"",
       IF(OR(CELL("formato",Dades!D467)="D1",CELL("formato",Dades!D467)="D4"),Dades!D467+0,"Format incorrecte"),
      IF(Dades!A467="","","Camp obligatori")),"Valor incorrecte")</f>
        <v/>
      </c>
      <c r="E467" s="2" t="str">
        <f ca="1">IFERROR(IF(Dades!E467&lt;&gt;"",
       IF(OR(CELL("formato",Dades!E467)="D1",CELL("formato",Dades!E467)="D4"),Dades!E467+0,"Format incorrecte"),
      IF(Dades!A467="","","Camp obligatori")),"Valor incorrecte")</f>
        <v/>
      </c>
      <c r="F467" t="str">
        <f>IF(Dades!F467="",IF(Dades!A467="","",IF(Dades!B467="DESPESA PERSONAL","Camp obligatori","")),
IF(LEN(Dades!F467)&gt;255,"Longitud superada",Dades!F467))</f>
        <v/>
      </c>
      <c r="G467" t="str">
        <f>IF(Dades!G467&lt;&gt;"",Dades!G467,
IF(Dades!A467="","","Camp obligatori"))</f>
        <v/>
      </c>
      <c r="H467" t="str">
        <f>IF(Dades!H467="",IF(Dades!A467="","","Camp obligatori"),
IF(LEN(Dades!H467)&gt;255,"Longitud superada",Dades!H467))</f>
        <v/>
      </c>
      <c r="I467" s="7" t="str">
        <f>IFERROR(IF(Dades!I467&lt;&gt;"",
IF(TYPE(Dades!I467)=1,Dades!I467,"Format incorrecte"),
IF(Dades!A467="","","Camp obligatori")),"Valor incorrecte")</f>
        <v/>
      </c>
      <c r="J467" s="7" t="str">
        <f>IFERROR(IF(Dades!J467&lt;&gt;"",
       IF(TYPE(Dades!J467)=1,IF(Dades!I467&lt;Dades!J467,"Import incorrecte",Dades!J467),"Format incorrecte"),
IF(Dades!A467="","","")),"Valor incorrecte")</f>
        <v/>
      </c>
      <c r="K467" s="7" t="str">
        <f>IFERROR(IF(Dades!K467&lt;&gt;"",
IF(TYPE(Dades!K467)=1,Dades!K467,"Format incorrecte"),
IF(Dades!A467="","","Camp obligatori")),"Valor incorrecte")</f>
        <v/>
      </c>
      <c r="L467" s="7" t="str">
        <f>IFERROR(IF(Dades!L467&lt;&gt;"",
       IF(TYPE(Dades!L467)=1,IF(Dades!K467&lt;Dades!L467,"Import incorrecte",Dades!L467),"Format incorrecte"),
IF(Dades!A467="","","Camp obligatori")),"Valor incorrecte")</f>
        <v/>
      </c>
      <c r="M467" s="7" t="str">
        <f>IFERROR(IF(Dades!M467&lt;&gt;"",
IF(TYPE(Dades!M467)=1,Dades!M467,"Format incorrecte"),
IF(Dades!A467="","","")),"Valor incorrecte")</f>
        <v/>
      </c>
      <c r="N467" t="str">
        <f>IF(Dades!N467="","",
IF(LEN(Dades!N467)&gt;255,"Longitud superada",Dades!N467))</f>
        <v/>
      </c>
      <c r="O467" t="str">
        <f>IF(Dades!O467="","",
IF(LEN(Dades!O467)&gt;1000,"Longitud superada",Dades!O467))</f>
        <v/>
      </c>
      <c r="P467" t="str">
        <f>IF(OR(Dades!P467&lt;&gt;"",Dades!Q467&lt;&gt;"",Dades!R467&lt;&gt;"",Dades!S467&lt;&gt;"",Dades!T467&lt;&gt;"",Dades!U467&lt;&gt;"",Dades!V467&lt;&gt;""),"Buidar col P i endavant","")</f>
        <v/>
      </c>
      <c r="Q467" t="str">
        <f>IF(Dades!B467="DESPESA PERSONAL",
IFERROR(IF(
       AND(
         LEN(Dades!C467)=8,
         AND(ISNUMBER(VALUE(LEFT(Dades!C467,2))),VALUE(LEFT(Dades!C467,2))&gt;=1,VALUE(LEFT(Dades!C467,2))&lt;13),
         OR(MID(Dades!C467,3,1)="N",MID(Dades!C467,3,1)="E"),
         MID(Dades!C467,4,1)="/",
         AND(ISNUMBER(VALUE(RIGHT(Dades!C467,4))),VALUE(RIGHT(Dades!C467,4))&gt;=2000,VALUE(RIGHT(Dades!C467,4))&lt;2100)
       )
=FALSE,"Valor incorrecte",""),"Valor incorrecte"),"")</f>
        <v/>
      </c>
    </row>
    <row r="468" spans="1:17" x14ac:dyDescent="0.3">
      <c r="A468" t="str">
        <f>IF(Dades!A468&lt;&gt;"",IF(AND(Dades!A467="",Dades!B467="",Dades!C467="",Dades!D467="",Dades!E467="",Dades!F467="",Dades!G467="",Dades!H467="",Dades!I467="",Dades!J467="",Dades!K467="",Dades!L467="",Dades!M467="",Dades!N467="",Dades!O467=""),
"No es carregarà",
    IF(OR(Dades!A468="DIRECTA",Dades!A468="INDIRECTA"),Dades!A468,"Valor incorrecte")),
IF(Dades!B468="","","Camp obligatori"))</f>
        <v/>
      </c>
      <c r="B468" t="str">
        <f>IF(Dades!B468&lt;&gt;"",
IF(OR(Dades!B468="SERVEI PROFESSIONAL",
           Dades!B468="DESPESA PERSONAL",
           Dades!B468="ASSEGURANÇA",
           Dades!B468="DIETA",
           Dades!B468="AMORTITZACIO",
           Dades!B468="SUBMINISTRAMENT",
           Dades!B468="SERVEI GENERAL",
           Dades!B468="ALTRES"),
Dades!B468,"Valor incorrecte"),
IF(Dades!A468="","","Camp obligatori"))</f>
        <v/>
      </c>
      <c r="C468" s="6" t="str">
        <f>IF(Dades!C468&lt;&gt;"",
       IF(Dades!B468="DESPESA PERSONAL",
             IF(Q468="",Dades!C468,"Valor incorrecte"),
             Dades!C468),
IF(AND(Dades!B468&lt;&gt;"DIETA",Dades!B468&lt;&gt;"ALTRES"),
     IF(Dades!A468="", "", "Camp obligatori"),
      ""))</f>
        <v/>
      </c>
      <c r="D468" s="2" t="str">
        <f ca="1">IFERROR(IF(Dades!D468&lt;&gt;"",
       IF(OR(CELL("formato",Dades!D468)="D1",CELL("formato",Dades!D468)="D4"),Dades!D468+0,"Format incorrecte"),
      IF(Dades!A468="","","Camp obligatori")),"Valor incorrecte")</f>
        <v/>
      </c>
      <c r="E468" s="2" t="str">
        <f ca="1">IFERROR(IF(Dades!E468&lt;&gt;"",
       IF(OR(CELL("formato",Dades!E468)="D1",CELL("formato",Dades!E468)="D4"),Dades!E468+0,"Format incorrecte"),
      IF(Dades!A468="","","Camp obligatori")),"Valor incorrecte")</f>
        <v/>
      </c>
      <c r="F468" t="str">
        <f>IF(Dades!F468="",IF(Dades!A468="","",IF(Dades!B468="DESPESA PERSONAL","Camp obligatori","")),
IF(LEN(Dades!F468)&gt;255,"Longitud superada",Dades!F468))</f>
        <v/>
      </c>
      <c r="G468" t="str">
        <f>IF(Dades!G468&lt;&gt;"",Dades!G468,
IF(Dades!A468="","","Camp obligatori"))</f>
        <v/>
      </c>
      <c r="H468" t="str">
        <f>IF(Dades!H468="",IF(Dades!A468="","","Camp obligatori"),
IF(LEN(Dades!H468)&gt;255,"Longitud superada",Dades!H468))</f>
        <v/>
      </c>
      <c r="I468" s="7" t="str">
        <f>IFERROR(IF(Dades!I468&lt;&gt;"",
IF(TYPE(Dades!I468)=1,Dades!I468,"Format incorrecte"),
IF(Dades!A468="","","Camp obligatori")),"Valor incorrecte")</f>
        <v/>
      </c>
      <c r="J468" s="7" t="str">
        <f>IFERROR(IF(Dades!J468&lt;&gt;"",
       IF(TYPE(Dades!J468)=1,IF(Dades!I468&lt;Dades!J468,"Import incorrecte",Dades!J468),"Format incorrecte"),
IF(Dades!A468="","","")),"Valor incorrecte")</f>
        <v/>
      </c>
      <c r="K468" s="7" t="str">
        <f>IFERROR(IF(Dades!K468&lt;&gt;"",
IF(TYPE(Dades!K468)=1,Dades!K468,"Format incorrecte"),
IF(Dades!A468="","","Camp obligatori")),"Valor incorrecte")</f>
        <v/>
      </c>
      <c r="L468" s="7" t="str">
        <f>IFERROR(IF(Dades!L468&lt;&gt;"",
       IF(TYPE(Dades!L468)=1,IF(Dades!K468&lt;Dades!L468,"Import incorrecte",Dades!L468),"Format incorrecte"),
IF(Dades!A468="","","Camp obligatori")),"Valor incorrecte")</f>
        <v/>
      </c>
      <c r="M468" s="7" t="str">
        <f>IFERROR(IF(Dades!M468&lt;&gt;"",
IF(TYPE(Dades!M468)=1,Dades!M468,"Format incorrecte"),
IF(Dades!A468="","","")),"Valor incorrecte")</f>
        <v/>
      </c>
      <c r="N468" t="str">
        <f>IF(Dades!N468="","",
IF(LEN(Dades!N468)&gt;255,"Longitud superada",Dades!N468))</f>
        <v/>
      </c>
      <c r="O468" t="str">
        <f>IF(Dades!O468="","",
IF(LEN(Dades!O468)&gt;1000,"Longitud superada",Dades!O468))</f>
        <v/>
      </c>
      <c r="P468" t="str">
        <f>IF(OR(Dades!P468&lt;&gt;"",Dades!Q468&lt;&gt;"",Dades!R468&lt;&gt;"",Dades!S468&lt;&gt;"",Dades!T468&lt;&gt;"",Dades!U468&lt;&gt;"",Dades!V468&lt;&gt;""),"Buidar col P i endavant","")</f>
        <v/>
      </c>
      <c r="Q468" t="str">
        <f>IF(Dades!B468="DESPESA PERSONAL",
IFERROR(IF(
       AND(
         LEN(Dades!C468)=8,
         AND(ISNUMBER(VALUE(LEFT(Dades!C468,2))),VALUE(LEFT(Dades!C468,2))&gt;=1,VALUE(LEFT(Dades!C468,2))&lt;13),
         OR(MID(Dades!C468,3,1)="N",MID(Dades!C468,3,1)="E"),
         MID(Dades!C468,4,1)="/",
         AND(ISNUMBER(VALUE(RIGHT(Dades!C468,4))),VALUE(RIGHT(Dades!C468,4))&gt;=2000,VALUE(RIGHT(Dades!C468,4))&lt;2100)
       )
=FALSE,"Valor incorrecte",""),"Valor incorrecte"),"")</f>
        <v/>
      </c>
    </row>
    <row r="469" spans="1:17" x14ac:dyDescent="0.3">
      <c r="A469" t="str">
        <f>IF(Dades!A469&lt;&gt;"",IF(AND(Dades!A468="",Dades!B468="",Dades!C468="",Dades!D468="",Dades!E468="",Dades!F468="",Dades!G468="",Dades!H468="",Dades!I468="",Dades!J468="",Dades!K468="",Dades!L468="",Dades!M468="",Dades!N468="",Dades!O468=""),
"No es carregarà",
    IF(OR(Dades!A469="DIRECTA",Dades!A469="INDIRECTA"),Dades!A469,"Valor incorrecte")),
IF(Dades!B469="","","Camp obligatori"))</f>
        <v/>
      </c>
      <c r="B469" t="str">
        <f>IF(Dades!B469&lt;&gt;"",
IF(OR(Dades!B469="SERVEI PROFESSIONAL",
           Dades!B469="DESPESA PERSONAL",
           Dades!B469="ASSEGURANÇA",
           Dades!B469="DIETA",
           Dades!B469="AMORTITZACIO",
           Dades!B469="SUBMINISTRAMENT",
           Dades!B469="SERVEI GENERAL",
           Dades!B469="ALTRES"),
Dades!B469,"Valor incorrecte"),
IF(Dades!A469="","","Camp obligatori"))</f>
        <v/>
      </c>
      <c r="C469" s="6" t="str">
        <f>IF(Dades!C469&lt;&gt;"",
       IF(Dades!B469="DESPESA PERSONAL",
             IF(Q469="",Dades!C469,"Valor incorrecte"),
             Dades!C469),
IF(AND(Dades!B469&lt;&gt;"DIETA",Dades!B469&lt;&gt;"ALTRES"),
     IF(Dades!A469="", "", "Camp obligatori"),
      ""))</f>
        <v/>
      </c>
      <c r="D469" s="2" t="str">
        <f ca="1">IFERROR(IF(Dades!D469&lt;&gt;"",
       IF(OR(CELL("formato",Dades!D469)="D1",CELL("formato",Dades!D469)="D4"),Dades!D469+0,"Format incorrecte"),
      IF(Dades!A469="","","Camp obligatori")),"Valor incorrecte")</f>
        <v/>
      </c>
      <c r="E469" s="2" t="str">
        <f ca="1">IFERROR(IF(Dades!E469&lt;&gt;"",
       IF(OR(CELL("formato",Dades!E469)="D1",CELL("formato",Dades!E469)="D4"),Dades!E469+0,"Format incorrecte"),
      IF(Dades!A469="","","Camp obligatori")),"Valor incorrecte")</f>
        <v/>
      </c>
      <c r="F469" t="str">
        <f>IF(Dades!F469="",IF(Dades!A469="","",IF(Dades!B469="DESPESA PERSONAL","Camp obligatori","")),
IF(LEN(Dades!F469)&gt;255,"Longitud superada",Dades!F469))</f>
        <v/>
      </c>
      <c r="G469" t="str">
        <f>IF(Dades!G469&lt;&gt;"",Dades!G469,
IF(Dades!A469="","","Camp obligatori"))</f>
        <v/>
      </c>
      <c r="H469" t="str">
        <f>IF(Dades!H469="",IF(Dades!A469="","","Camp obligatori"),
IF(LEN(Dades!H469)&gt;255,"Longitud superada",Dades!H469))</f>
        <v/>
      </c>
      <c r="I469" s="7" t="str">
        <f>IFERROR(IF(Dades!I469&lt;&gt;"",
IF(TYPE(Dades!I469)=1,Dades!I469,"Format incorrecte"),
IF(Dades!A469="","","Camp obligatori")),"Valor incorrecte")</f>
        <v/>
      </c>
      <c r="J469" s="7" t="str">
        <f>IFERROR(IF(Dades!J469&lt;&gt;"",
       IF(TYPE(Dades!J469)=1,IF(Dades!I469&lt;Dades!J469,"Import incorrecte",Dades!J469),"Format incorrecte"),
IF(Dades!A469="","","")),"Valor incorrecte")</f>
        <v/>
      </c>
      <c r="K469" s="7" t="str">
        <f>IFERROR(IF(Dades!K469&lt;&gt;"",
IF(TYPE(Dades!K469)=1,Dades!K469,"Format incorrecte"),
IF(Dades!A469="","","Camp obligatori")),"Valor incorrecte")</f>
        <v/>
      </c>
      <c r="L469" s="7" t="str">
        <f>IFERROR(IF(Dades!L469&lt;&gt;"",
       IF(TYPE(Dades!L469)=1,IF(Dades!K469&lt;Dades!L469,"Import incorrecte",Dades!L469),"Format incorrecte"),
IF(Dades!A469="","","Camp obligatori")),"Valor incorrecte")</f>
        <v/>
      </c>
      <c r="M469" s="7" t="str">
        <f>IFERROR(IF(Dades!M469&lt;&gt;"",
IF(TYPE(Dades!M469)=1,Dades!M469,"Format incorrecte"),
IF(Dades!A469="","","")),"Valor incorrecte")</f>
        <v/>
      </c>
      <c r="N469" t="str">
        <f>IF(Dades!N469="","",
IF(LEN(Dades!N469)&gt;255,"Longitud superada",Dades!N469))</f>
        <v/>
      </c>
      <c r="O469" t="str">
        <f>IF(Dades!O469="","",
IF(LEN(Dades!O469)&gt;1000,"Longitud superada",Dades!O469))</f>
        <v/>
      </c>
      <c r="P469" t="str">
        <f>IF(OR(Dades!P469&lt;&gt;"",Dades!Q469&lt;&gt;"",Dades!R469&lt;&gt;"",Dades!S469&lt;&gt;"",Dades!T469&lt;&gt;"",Dades!U469&lt;&gt;"",Dades!V469&lt;&gt;""),"Buidar col P i endavant","")</f>
        <v/>
      </c>
      <c r="Q469" t="str">
        <f>IF(Dades!B469="DESPESA PERSONAL",
IFERROR(IF(
       AND(
         LEN(Dades!C469)=8,
         AND(ISNUMBER(VALUE(LEFT(Dades!C469,2))),VALUE(LEFT(Dades!C469,2))&gt;=1,VALUE(LEFT(Dades!C469,2))&lt;13),
         OR(MID(Dades!C469,3,1)="N",MID(Dades!C469,3,1)="E"),
         MID(Dades!C469,4,1)="/",
         AND(ISNUMBER(VALUE(RIGHT(Dades!C469,4))),VALUE(RIGHT(Dades!C469,4))&gt;=2000,VALUE(RIGHT(Dades!C469,4))&lt;2100)
       )
=FALSE,"Valor incorrecte",""),"Valor incorrecte"),"")</f>
        <v/>
      </c>
    </row>
    <row r="470" spans="1:17" x14ac:dyDescent="0.3">
      <c r="A470" t="str">
        <f>IF(Dades!A470&lt;&gt;"",IF(AND(Dades!A469="",Dades!B469="",Dades!C469="",Dades!D469="",Dades!E469="",Dades!F469="",Dades!G469="",Dades!H469="",Dades!I469="",Dades!J469="",Dades!K469="",Dades!L469="",Dades!M469="",Dades!N469="",Dades!O469=""),
"No es carregarà",
    IF(OR(Dades!A470="DIRECTA",Dades!A470="INDIRECTA"),Dades!A470,"Valor incorrecte")),
IF(Dades!B470="","","Camp obligatori"))</f>
        <v/>
      </c>
      <c r="B470" t="str">
        <f>IF(Dades!B470&lt;&gt;"",
IF(OR(Dades!B470="SERVEI PROFESSIONAL",
           Dades!B470="DESPESA PERSONAL",
           Dades!B470="ASSEGURANÇA",
           Dades!B470="DIETA",
           Dades!B470="AMORTITZACIO",
           Dades!B470="SUBMINISTRAMENT",
           Dades!B470="SERVEI GENERAL",
           Dades!B470="ALTRES"),
Dades!B470,"Valor incorrecte"),
IF(Dades!A470="","","Camp obligatori"))</f>
        <v/>
      </c>
      <c r="C470" s="6" t="str">
        <f>IF(Dades!C470&lt;&gt;"",
       IF(Dades!B470="DESPESA PERSONAL",
             IF(Q470="",Dades!C470,"Valor incorrecte"),
             Dades!C470),
IF(AND(Dades!B470&lt;&gt;"DIETA",Dades!B470&lt;&gt;"ALTRES"),
     IF(Dades!A470="", "", "Camp obligatori"),
      ""))</f>
        <v/>
      </c>
      <c r="D470" s="2" t="str">
        <f ca="1">IFERROR(IF(Dades!D470&lt;&gt;"",
       IF(OR(CELL("formato",Dades!D470)="D1",CELL("formato",Dades!D470)="D4"),Dades!D470+0,"Format incorrecte"),
      IF(Dades!A470="","","Camp obligatori")),"Valor incorrecte")</f>
        <v/>
      </c>
      <c r="E470" s="2" t="str">
        <f ca="1">IFERROR(IF(Dades!E470&lt;&gt;"",
       IF(OR(CELL("formato",Dades!E470)="D1",CELL("formato",Dades!E470)="D4"),Dades!E470+0,"Format incorrecte"),
      IF(Dades!A470="","","Camp obligatori")),"Valor incorrecte")</f>
        <v/>
      </c>
      <c r="F470" t="str">
        <f>IF(Dades!F470="",IF(Dades!A470="","",IF(Dades!B470="DESPESA PERSONAL","Camp obligatori","")),
IF(LEN(Dades!F470)&gt;255,"Longitud superada",Dades!F470))</f>
        <v/>
      </c>
      <c r="G470" t="str">
        <f>IF(Dades!G470&lt;&gt;"",Dades!G470,
IF(Dades!A470="","","Camp obligatori"))</f>
        <v/>
      </c>
      <c r="H470" t="str">
        <f>IF(Dades!H470="",IF(Dades!A470="","","Camp obligatori"),
IF(LEN(Dades!H470)&gt;255,"Longitud superada",Dades!H470))</f>
        <v/>
      </c>
      <c r="I470" s="7" t="str">
        <f>IFERROR(IF(Dades!I470&lt;&gt;"",
IF(TYPE(Dades!I470)=1,Dades!I470,"Format incorrecte"),
IF(Dades!A470="","","Camp obligatori")),"Valor incorrecte")</f>
        <v/>
      </c>
      <c r="J470" s="7" t="str">
        <f>IFERROR(IF(Dades!J470&lt;&gt;"",
       IF(TYPE(Dades!J470)=1,IF(Dades!I470&lt;Dades!J470,"Import incorrecte",Dades!J470),"Format incorrecte"),
IF(Dades!A470="","","")),"Valor incorrecte")</f>
        <v/>
      </c>
      <c r="K470" s="7" t="str">
        <f>IFERROR(IF(Dades!K470&lt;&gt;"",
IF(TYPE(Dades!K470)=1,Dades!K470,"Format incorrecte"),
IF(Dades!A470="","","Camp obligatori")),"Valor incorrecte")</f>
        <v/>
      </c>
      <c r="L470" s="7" t="str">
        <f>IFERROR(IF(Dades!L470&lt;&gt;"",
       IF(TYPE(Dades!L470)=1,IF(Dades!K470&lt;Dades!L470,"Import incorrecte",Dades!L470),"Format incorrecte"),
IF(Dades!A470="","","Camp obligatori")),"Valor incorrecte")</f>
        <v/>
      </c>
      <c r="M470" s="7" t="str">
        <f>IFERROR(IF(Dades!M470&lt;&gt;"",
IF(TYPE(Dades!M470)=1,Dades!M470,"Format incorrecte"),
IF(Dades!A470="","","")),"Valor incorrecte")</f>
        <v/>
      </c>
      <c r="N470" t="str">
        <f>IF(Dades!N470="","",
IF(LEN(Dades!N470)&gt;255,"Longitud superada",Dades!N470))</f>
        <v/>
      </c>
      <c r="O470" t="str">
        <f>IF(Dades!O470="","",
IF(LEN(Dades!O470)&gt;1000,"Longitud superada",Dades!O470))</f>
        <v/>
      </c>
      <c r="P470" t="str">
        <f>IF(OR(Dades!P470&lt;&gt;"",Dades!Q470&lt;&gt;"",Dades!R470&lt;&gt;"",Dades!S470&lt;&gt;"",Dades!T470&lt;&gt;"",Dades!U470&lt;&gt;"",Dades!V470&lt;&gt;""),"Buidar col P i endavant","")</f>
        <v/>
      </c>
      <c r="Q470" t="str">
        <f>IF(Dades!B470="DESPESA PERSONAL",
IFERROR(IF(
       AND(
         LEN(Dades!C470)=8,
         AND(ISNUMBER(VALUE(LEFT(Dades!C470,2))),VALUE(LEFT(Dades!C470,2))&gt;=1,VALUE(LEFT(Dades!C470,2))&lt;13),
         OR(MID(Dades!C470,3,1)="N",MID(Dades!C470,3,1)="E"),
         MID(Dades!C470,4,1)="/",
         AND(ISNUMBER(VALUE(RIGHT(Dades!C470,4))),VALUE(RIGHT(Dades!C470,4))&gt;=2000,VALUE(RIGHT(Dades!C470,4))&lt;2100)
       )
=FALSE,"Valor incorrecte",""),"Valor incorrecte"),"")</f>
        <v/>
      </c>
    </row>
    <row r="471" spans="1:17" x14ac:dyDescent="0.3">
      <c r="A471" t="str">
        <f>IF(Dades!A471&lt;&gt;"",IF(AND(Dades!A470="",Dades!B470="",Dades!C470="",Dades!D470="",Dades!E470="",Dades!F470="",Dades!G470="",Dades!H470="",Dades!I470="",Dades!J470="",Dades!K470="",Dades!L470="",Dades!M470="",Dades!N470="",Dades!O470=""),
"No es carregarà",
    IF(OR(Dades!A471="DIRECTA",Dades!A471="INDIRECTA"),Dades!A471,"Valor incorrecte")),
IF(Dades!B471="","","Camp obligatori"))</f>
        <v/>
      </c>
      <c r="B471" t="str">
        <f>IF(Dades!B471&lt;&gt;"",
IF(OR(Dades!B471="SERVEI PROFESSIONAL",
           Dades!B471="DESPESA PERSONAL",
           Dades!B471="ASSEGURANÇA",
           Dades!B471="DIETA",
           Dades!B471="AMORTITZACIO",
           Dades!B471="SUBMINISTRAMENT",
           Dades!B471="SERVEI GENERAL",
           Dades!B471="ALTRES"),
Dades!B471,"Valor incorrecte"),
IF(Dades!A471="","","Camp obligatori"))</f>
        <v/>
      </c>
      <c r="C471" s="6" t="str">
        <f>IF(Dades!C471&lt;&gt;"",
       IF(Dades!B471="DESPESA PERSONAL",
             IF(Q471="",Dades!C471,"Valor incorrecte"),
             Dades!C471),
IF(AND(Dades!B471&lt;&gt;"DIETA",Dades!B471&lt;&gt;"ALTRES"),
     IF(Dades!A471="", "", "Camp obligatori"),
      ""))</f>
        <v/>
      </c>
      <c r="D471" s="2" t="str">
        <f ca="1">IFERROR(IF(Dades!D471&lt;&gt;"",
       IF(OR(CELL("formato",Dades!D471)="D1",CELL("formato",Dades!D471)="D4"),Dades!D471+0,"Format incorrecte"),
      IF(Dades!A471="","","Camp obligatori")),"Valor incorrecte")</f>
        <v/>
      </c>
      <c r="E471" s="2" t="str">
        <f ca="1">IFERROR(IF(Dades!E471&lt;&gt;"",
       IF(OR(CELL("formato",Dades!E471)="D1",CELL("formato",Dades!E471)="D4"),Dades!E471+0,"Format incorrecte"),
      IF(Dades!A471="","","Camp obligatori")),"Valor incorrecte")</f>
        <v/>
      </c>
      <c r="F471" t="str">
        <f>IF(Dades!F471="",IF(Dades!A471="","",IF(Dades!B471="DESPESA PERSONAL","Camp obligatori","")),
IF(LEN(Dades!F471)&gt;255,"Longitud superada",Dades!F471))</f>
        <v/>
      </c>
      <c r="G471" t="str">
        <f>IF(Dades!G471&lt;&gt;"",Dades!G471,
IF(Dades!A471="","","Camp obligatori"))</f>
        <v/>
      </c>
      <c r="H471" t="str">
        <f>IF(Dades!H471="",IF(Dades!A471="","","Camp obligatori"),
IF(LEN(Dades!H471)&gt;255,"Longitud superada",Dades!H471))</f>
        <v/>
      </c>
      <c r="I471" s="7" t="str">
        <f>IFERROR(IF(Dades!I471&lt;&gt;"",
IF(TYPE(Dades!I471)=1,Dades!I471,"Format incorrecte"),
IF(Dades!A471="","","Camp obligatori")),"Valor incorrecte")</f>
        <v/>
      </c>
      <c r="J471" s="7" t="str">
        <f>IFERROR(IF(Dades!J471&lt;&gt;"",
       IF(TYPE(Dades!J471)=1,IF(Dades!I471&lt;Dades!J471,"Import incorrecte",Dades!J471),"Format incorrecte"),
IF(Dades!A471="","","")),"Valor incorrecte")</f>
        <v/>
      </c>
      <c r="K471" s="7" t="str">
        <f>IFERROR(IF(Dades!K471&lt;&gt;"",
IF(TYPE(Dades!K471)=1,Dades!K471,"Format incorrecte"),
IF(Dades!A471="","","Camp obligatori")),"Valor incorrecte")</f>
        <v/>
      </c>
      <c r="L471" s="7" t="str">
        <f>IFERROR(IF(Dades!L471&lt;&gt;"",
       IF(TYPE(Dades!L471)=1,IF(Dades!K471&lt;Dades!L471,"Import incorrecte",Dades!L471),"Format incorrecte"),
IF(Dades!A471="","","Camp obligatori")),"Valor incorrecte")</f>
        <v/>
      </c>
      <c r="M471" s="7" t="str">
        <f>IFERROR(IF(Dades!M471&lt;&gt;"",
IF(TYPE(Dades!M471)=1,Dades!M471,"Format incorrecte"),
IF(Dades!A471="","","")),"Valor incorrecte")</f>
        <v/>
      </c>
      <c r="N471" t="str">
        <f>IF(Dades!N471="","",
IF(LEN(Dades!N471)&gt;255,"Longitud superada",Dades!N471))</f>
        <v/>
      </c>
      <c r="O471" t="str">
        <f>IF(Dades!O471="","",
IF(LEN(Dades!O471)&gt;1000,"Longitud superada",Dades!O471))</f>
        <v/>
      </c>
      <c r="P471" t="str">
        <f>IF(OR(Dades!P471&lt;&gt;"",Dades!Q471&lt;&gt;"",Dades!R471&lt;&gt;"",Dades!S471&lt;&gt;"",Dades!T471&lt;&gt;"",Dades!U471&lt;&gt;"",Dades!V471&lt;&gt;""),"Buidar col P i endavant","")</f>
        <v/>
      </c>
      <c r="Q471" t="str">
        <f>IF(Dades!B471="DESPESA PERSONAL",
IFERROR(IF(
       AND(
         LEN(Dades!C471)=8,
         AND(ISNUMBER(VALUE(LEFT(Dades!C471,2))),VALUE(LEFT(Dades!C471,2))&gt;=1,VALUE(LEFT(Dades!C471,2))&lt;13),
         OR(MID(Dades!C471,3,1)="N",MID(Dades!C471,3,1)="E"),
         MID(Dades!C471,4,1)="/",
         AND(ISNUMBER(VALUE(RIGHT(Dades!C471,4))),VALUE(RIGHT(Dades!C471,4))&gt;=2000,VALUE(RIGHT(Dades!C471,4))&lt;2100)
       )
=FALSE,"Valor incorrecte",""),"Valor incorrecte"),"")</f>
        <v/>
      </c>
    </row>
    <row r="472" spans="1:17" x14ac:dyDescent="0.3">
      <c r="A472" t="str">
        <f>IF(Dades!A472&lt;&gt;"",IF(AND(Dades!A471="",Dades!B471="",Dades!C471="",Dades!D471="",Dades!E471="",Dades!F471="",Dades!G471="",Dades!H471="",Dades!I471="",Dades!J471="",Dades!K471="",Dades!L471="",Dades!M471="",Dades!N471="",Dades!O471=""),
"No es carregarà",
    IF(OR(Dades!A472="DIRECTA",Dades!A472="INDIRECTA"),Dades!A472,"Valor incorrecte")),
IF(Dades!B472="","","Camp obligatori"))</f>
        <v/>
      </c>
      <c r="B472" t="str">
        <f>IF(Dades!B472&lt;&gt;"",
IF(OR(Dades!B472="SERVEI PROFESSIONAL",
           Dades!B472="DESPESA PERSONAL",
           Dades!B472="ASSEGURANÇA",
           Dades!B472="DIETA",
           Dades!B472="AMORTITZACIO",
           Dades!B472="SUBMINISTRAMENT",
           Dades!B472="SERVEI GENERAL",
           Dades!B472="ALTRES"),
Dades!B472,"Valor incorrecte"),
IF(Dades!A472="","","Camp obligatori"))</f>
        <v/>
      </c>
      <c r="C472" s="6" t="str">
        <f>IF(Dades!C472&lt;&gt;"",
       IF(Dades!B472="DESPESA PERSONAL",
             IF(Q472="",Dades!C472,"Valor incorrecte"),
             Dades!C472),
IF(AND(Dades!B472&lt;&gt;"DIETA",Dades!B472&lt;&gt;"ALTRES"),
     IF(Dades!A472="", "", "Camp obligatori"),
      ""))</f>
        <v/>
      </c>
      <c r="D472" s="2" t="str">
        <f ca="1">IFERROR(IF(Dades!D472&lt;&gt;"",
       IF(OR(CELL("formato",Dades!D472)="D1",CELL("formato",Dades!D472)="D4"),Dades!D472+0,"Format incorrecte"),
      IF(Dades!A472="","","Camp obligatori")),"Valor incorrecte")</f>
        <v/>
      </c>
      <c r="E472" s="2" t="str">
        <f ca="1">IFERROR(IF(Dades!E472&lt;&gt;"",
       IF(OR(CELL("formato",Dades!E472)="D1",CELL("formato",Dades!E472)="D4"),Dades!E472+0,"Format incorrecte"),
      IF(Dades!A472="","","Camp obligatori")),"Valor incorrecte")</f>
        <v/>
      </c>
      <c r="F472" t="str">
        <f>IF(Dades!F472="",IF(Dades!A472="","",IF(Dades!B472="DESPESA PERSONAL","Camp obligatori","")),
IF(LEN(Dades!F472)&gt;255,"Longitud superada",Dades!F472))</f>
        <v/>
      </c>
      <c r="G472" t="str">
        <f>IF(Dades!G472&lt;&gt;"",Dades!G472,
IF(Dades!A472="","","Camp obligatori"))</f>
        <v/>
      </c>
      <c r="H472" t="str">
        <f>IF(Dades!H472="",IF(Dades!A472="","","Camp obligatori"),
IF(LEN(Dades!H472)&gt;255,"Longitud superada",Dades!H472))</f>
        <v/>
      </c>
      <c r="I472" s="7" t="str">
        <f>IFERROR(IF(Dades!I472&lt;&gt;"",
IF(TYPE(Dades!I472)=1,Dades!I472,"Format incorrecte"),
IF(Dades!A472="","","Camp obligatori")),"Valor incorrecte")</f>
        <v/>
      </c>
      <c r="J472" s="7" t="str">
        <f>IFERROR(IF(Dades!J472&lt;&gt;"",
       IF(TYPE(Dades!J472)=1,IF(Dades!I472&lt;Dades!J472,"Import incorrecte",Dades!J472),"Format incorrecte"),
IF(Dades!A472="","","")),"Valor incorrecte")</f>
        <v/>
      </c>
      <c r="K472" s="7" t="str">
        <f>IFERROR(IF(Dades!K472&lt;&gt;"",
IF(TYPE(Dades!K472)=1,Dades!K472,"Format incorrecte"),
IF(Dades!A472="","","Camp obligatori")),"Valor incorrecte")</f>
        <v/>
      </c>
      <c r="L472" s="7" t="str">
        <f>IFERROR(IF(Dades!L472&lt;&gt;"",
       IF(TYPE(Dades!L472)=1,IF(Dades!K472&lt;Dades!L472,"Import incorrecte",Dades!L472),"Format incorrecte"),
IF(Dades!A472="","","Camp obligatori")),"Valor incorrecte")</f>
        <v/>
      </c>
      <c r="M472" s="7" t="str">
        <f>IFERROR(IF(Dades!M472&lt;&gt;"",
IF(TYPE(Dades!M472)=1,Dades!M472,"Format incorrecte"),
IF(Dades!A472="","","")),"Valor incorrecte")</f>
        <v/>
      </c>
      <c r="N472" t="str">
        <f>IF(Dades!N472="","",
IF(LEN(Dades!N472)&gt;255,"Longitud superada",Dades!N472))</f>
        <v/>
      </c>
      <c r="O472" t="str">
        <f>IF(Dades!O472="","",
IF(LEN(Dades!O472)&gt;1000,"Longitud superada",Dades!O472))</f>
        <v/>
      </c>
      <c r="P472" t="str">
        <f>IF(OR(Dades!P472&lt;&gt;"",Dades!Q472&lt;&gt;"",Dades!R472&lt;&gt;"",Dades!S472&lt;&gt;"",Dades!T472&lt;&gt;"",Dades!U472&lt;&gt;"",Dades!V472&lt;&gt;""),"Buidar col P i endavant","")</f>
        <v/>
      </c>
      <c r="Q472" t="str">
        <f>IF(Dades!B472="DESPESA PERSONAL",
IFERROR(IF(
       AND(
         LEN(Dades!C472)=8,
         AND(ISNUMBER(VALUE(LEFT(Dades!C472,2))),VALUE(LEFT(Dades!C472,2))&gt;=1,VALUE(LEFT(Dades!C472,2))&lt;13),
         OR(MID(Dades!C472,3,1)="N",MID(Dades!C472,3,1)="E"),
         MID(Dades!C472,4,1)="/",
         AND(ISNUMBER(VALUE(RIGHT(Dades!C472,4))),VALUE(RIGHT(Dades!C472,4))&gt;=2000,VALUE(RIGHT(Dades!C472,4))&lt;2100)
       )
=FALSE,"Valor incorrecte",""),"Valor incorrecte"),"")</f>
        <v/>
      </c>
    </row>
    <row r="473" spans="1:17" x14ac:dyDescent="0.3">
      <c r="A473" t="str">
        <f>IF(Dades!A473&lt;&gt;"",IF(AND(Dades!A472="",Dades!B472="",Dades!C472="",Dades!D472="",Dades!E472="",Dades!F472="",Dades!G472="",Dades!H472="",Dades!I472="",Dades!J472="",Dades!K472="",Dades!L472="",Dades!M472="",Dades!N472="",Dades!O472=""),
"No es carregarà",
    IF(OR(Dades!A473="DIRECTA",Dades!A473="INDIRECTA"),Dades!A473,"Valor incorrecte")),
IF(Dades!B473="","","Camp obligatori"))</f>
        <v/>
      </c>
      <c r="B473" t="str">
        <f>IF(Dades!B473&lt;&gt;"",
IF(OR(Dades!B473="SERVEI PROFESSIONAL",
           Dades!B473="DESPESA PERSONAL",
           Dades!B473="ASSEGURANÇA",
           Dades!B473="DIETA",
           Dades!B473="AMORTITZACIO",
           Dades!B473="SUBMINISTRAMENT",
           Dades!B473="SERVEI GENERAL",
           Dades!B473="ALTRES"),
Dades!B473,"Valor incorrecte"),
IF(Dades!A473="","","Camp obligatori"))</f>
        <v/>
      </c>
      <c r="C473" s="6" t="str">
        <f>IF(Dades!C473&lt;&gt;"",
       IF(Dades!B473="DESPESA PERSONAL",
             IF(Q473="",Dades!C473,"Valor incorrecte"),
             Dades!C473),
IF(AND(Dades!B473&lt;&gt;"DIETA",Dades!B473&lt;&gt;"ALTRES"),
     IF(Dades!A473="", "", "Camp obligatori"),
      ""))</f>
        <v/>
      </c>
      <c r="D473" s="2" t="str">
        <f ca="1">IFERROR(IF(Dades!D473&lt;&gt;"",
       IF(OR(CELL("formato",Dades!D473)="D1",CELL("formato",Dades!D473)="D4"),Dades!D473+0,"Format incorrecte"),
      IF(Dades!A473="","","Camp obligatori")),"Valor incorrecte")</f>
        <v/>
      </c>
      <c r="E473" s="2" t="str">
        <f ca="1">IFERROR(IF(Dades!E473&lt;&gt;"",
       IF(OR(CELL("formato",Dades!E473)="D1",CELL("formato",Dades!E473)="D4"),Dades!E473+0,"Format incorrecte"),
      IF(Dades!A473="","","Camp obligatori")),"Valor incorrecte")</f>
        <v/>
      </c>
      <c r="F473" t="str">
        <f>IF(Dades!F473="",IF(Dades!A473="","",IF(Dades!B473="DESPESA PERSONAL","Camp obligatori","")),
IF(LEN(Dades!F473)&gt;255,"Longitud superada",Dades!F473))</f>
        <v/>
      </c>
      <c r="G473" t="str">
        <f>IF(Dades!G473&lt;&gt;"",Dades!G473,
IF(Dades!A473="","","Camp obligatori"))</f>
        <v/>
      </c>
      <c r="H473" t="str">
        <f>IF(Dades!H473="",IF(Dades!A473="","","Camp obligatori"),
IF(LEN(Dades!H473)&gt;255,"Longitud superada",Dades!H473))</f>
        <v/>
      </c>
      <c r="I473" s="7" t="str">
        <f>IFERROR(IF(Dades!I473&lt;&gt;"",
IF(TYPE(Dades!I473)=1,Dades!I473,"Format incorrecte"),
IF(Dades!A473="","","Camp obligatori")),"Valor incorrecte")</f>
        <v/>
      </c>
      <c r="J473" s="7" t="str">
        <f>IFERROR(IF(Dades!J473&lt;&gt;"",
       IF(TYPE(Dades!J473)=1,IF(Dades!I473&lt;Dades!J473,"Import incorrecte",Dades!J473),"Format incorrecte"),
IF(Dades!A473="","","")),"Valor incorrecte")</f>
        <v/>
      </c>
      <c r="K473" s="7" t="str">
        <f>IFERROR(IF(Dades!K473&lt;&gt;"",
IF(TYPE(Dades!K473)=1,Dades!K473,"Format incorrecte"),
IF(Dades!A473="","","Camp obligatori")),"Valor incorrecte")</f>
        <v/>
      </c>
      <c r="L473" s="7" t="str">
        <f>IFERROR(IF(Dades!L473&lt;&gt;"",
       IF(TYPE(Dades!L473)=1,IF(Dades!K473&lt;Dades!L473,"Import incorrecte",Dades!L473),"Format incorrecte"),
IF(Dades!A473="","","Camp obligatori")),"Valor incorrecte")</f>
        <v/>
      </c>
      <c r="M473" s="7" t="str">
        <f>IFERROR(IF(Dades!M473&lt;&gt;"",
IF(TYPE(Dades!M473)=1,Dades!M473,"Format incorrecte"),
IF(Dades!A473="","","")),"Valor incorrecte")</f>
        <v/>
      </c>
      <c r="N473" t="str">
        <f>IF(Dades!N473="","",
IF(LEN(Dades!N473)&gt;255,"Longitud superada",Dades!N473))</f>
        <v/>
      </c>
      <c r="O473" t="str">
        <f>IF(Dades!O473="","",
IF(LEN(Dades!O473)&gt;1000,"Longitud superada",Dades!O473))</f>
        <v/>
      </c>
      <c r="P473" t="str">
        <f>IF(OR(Dades!P473&lt;&gt;"",Dades!Q473&lt;&gt;"",Dades!R473&lt;&gt;"",Dades!S473&lt;&gt;"",Dades!T473&lt;&gt;"",Dades!U473&lt;&gt;"",Dades!V473&lt;&gt;""),"Buidar col P i endavant","")</f>
        <v/>
      </c>
      <c r="Q473" t="str">
        <f>IF(Dades!B473="DESPESA PERSONAL",
IFERROR(IF(
       AND(
         LEN(Dades!C473)=8,
         AND(ISNUMBER(VALUE(LEFT(Dades!C473,2))),VALUE(LEFT(Dades!C473,2))&gt;=1,VALUE(LEFT(Dades!C473,2))&lt;13),
         OR(MID(Dades!C473,3,1)="N",MID(Dades!C473,3,1)="E"),
         MID(Dades!C473,4,1)="/",
         AND(ISNUMBER(VALUE(RIGHT(Dades!C473,4))),VALUE(RIGHT(Dades!C473,4))&gt;=2000,VALUE(RIGHT(Dades!C473,4))&lt;2100)
       )
=FALSE,"Valor incorrecte",""),"Valor incorrecte"),"")</f>
        <v/>
      </c>
    </row>
    <row r="474" spans="1:17" x14ac:dyDescent="0.3">
      <c r="A474" t="str">
        <f>IF(Dades!A474&lt;&gt;"",IF(AND(Dades!A473="",Dades!B473="",Dades!C473="",Dades!D473="",Dades!E473="",Dades!F473="",Dades!G473="",Dades!H473="",Dades!I473="",Dades!J473="",Dades!K473="",Dades!L473="",Dades!M473="",Dades!N473="",Dades!O473=""),
"No es carregarà",
    IF(OR(Dades!A474="DIRECTA",Dades!A474="INDIRECTA"),Dades!A474,"Valor incorrecte")),
IF(Dades!B474="","","Camp obligatori"))</f>
        <v/>
      </c>
      <c r="B474" t="str">
        <f>IF(Dades!B474&lt;&gt;"",
IF(OR(Dades!B474="SERVEI PROFESSIONAL",
           Dades!B474="DESPESA PERSONAL",
           Dades!B474="ASSEGURANÇA",
           Dades!B474="DIETA",
           Dades!B474="AMORTITZACIO",
           Dades!B474="SUBMINISTRAMENT",
           Dades!B474="SERVEI GENERAL",
           Dades!B474="ALTRES"),
Dades!B474,"Valor incorrecte"),
IF(Dades!A474="","","Camp obligatori"))</f>
        <v/>
      </c>
      <c r="C474" s="6" t="str">
        <f>IF(Dades!C474&lt;&gt;"",
       IF(Dades!B474="DESPESA PERSONAL",
             IF(Q474="",Dades!C474,"Valor incorrecte"),
             Dades!C474),
IF(AND(Dades!B474&lt;&gt;"DIETA",Dades!B474&lt;&gt;"ALTRES"),
     IF(Dades!A474="", "", "Camp obligatori"),
      ""))</f>
        <v/>
      </c>
      <c r="D474" s="2" t="str">
        <f ca="1">IFERROR(IF(Dades!D474&lt;&gt;"",
       IF(OR(CELL("formato",Dades!D474)="D1",CELL("formato",Dades!D474)="D4"),Dades!D474+0,"Format incorrecte"),
      IF(Dades!A474="","","Camp obligatori")),"Valor incorrecte")</f>
        <v/>
      </c>
      <c r="E474" s="2" t="str">
        <f ca="1">IFERROR(IF(Dades!E474&lt;&gt;"",
       IF(OR(CELL("formato",Dades!E474)="D1",CELL("formato",Dades!E474)="D4"),Dades!E474+0,"Format incorrecte"),
      IF(Dades!A474="","","Camp obligatori")),"Valor incorrecte")</f>
        <v/>
      </c>
      <c r="F474" t="str">
        <f>IF(Dades!F474="",IF(Dades!A474="","",IF(Dades!B474="DESPESA PERSONAL","Camp obligatori","")),
IF(LEN(Dades!F474)&gt;255,"Longitud superada",Dades!F474))</f>
        <v/>
      </c>
      <c r="G474" t="str">
        <f>IF(Dades!G474&lt;&gt;"",Dades!G474,
IF(Dades!A474="","","Camp obligatori"))</f>
        <v/>
      </c>
      <c r="H474" t="str">
        <f>IF(Dades!H474="",IF(Dades!A474="","","Camp obligatori"),
IF(LEN(Dades!H474)&gt;255,"Longitud superada",Dades!H474))</f>
        <v/>
      </c>
      <c r="I474" s="7" t="str">
        <f>IFERROR(IF(Dades!I474&lt;&gt;"",
IF(TYPE(Dades!I474)=1,Dades!I474,"Format incorrecte"),
IF(Dades!A474="","","Camp obligatori")),"Valor incorrecte")</f>
        <v/>
      </c>
      <c r="J474" s="7" t="str">
        <f>IFERROR(IF(Dades!J474&lt;&gt;"",
       IF(TYPE(Dades!J474)=1,IF(Dades!I474&lt;Dades!J474,"Import incorrecte",Dades!J474),"Format incorrecte"),
IF(Dades!A474="","","")),"Valor incorrecte")</f>
        <v/>
      </c>
      <c r="K474" s="7" t="str">
        <f>IFERROR(IF(Dades!K474&lt;&gt;"",
IF(TYPE(Dades!K474)=1,Dades!K474,"Format incorrecte"),
IF(Dades!A474="","","Camp obligatori")),"Valor incorrecte")</f>
        <v/>
      </c>
      <c r="L474" s="7" t="str">
        <f>IFERROR(IF(Dades!L474&lt;&gt;"",
       IF(TYPE(Dades!L474)=1,IF(Dades!K474&lt;Dades!L474,"Import incorrecte",Dades!L474),"Format incorrecte"),
IF(Dades!A474="","","Camp obligatori")),"Valor incorrecte")</f>
        <v/>
      </c>
      <c r="M474" s="7" t="str">
        <f>IFERROR(IF(Dades!M474&lt;&gt;"",
IF(TYPE(Dades!M474)=1,Dades!M474,"Format incorrecte"),
IF(Dades!A474="","","")),"Valor incorrecte")</f>
        <v/>
      </c>
      <c r="N474" t="str">
        <f>IF(Dades!N474="","",
IF(LEN(Dades!N474)&gt;255,"Longitud superada",Dades!N474))</f>
        <v/>
      </c>
      <c r="O474" t="str">
        <f>IF(Dades!O474="","",
IF(LEN(Dades!O474)&gt;1000,"Longitud superada",Dades!O474))</f>
        <v/>
      </c>
      <c r="P474" t="str">
        <f>IF(OR(Dades!P474&lt;&gt;"",Dades!Q474&lt;&gt;"",Dades!R474&lt;&gt;"",Dades!S474&lt;&gt;"",Dades!T474&lt;&gt;"",Dades!U474&lt;&gt;"",Dades!V474&lt;&gt;""),"Buidar col P i endavant","")</f>
        <v/>
      </c>
      <c r="Q474" t="str">
        <f>IF(Dades!B474="DESPESA PERSONAL",
IFERROR(IF(
       AND(
         LEN(Dades!C474)=8,
         AND(ISNUMBER(VALUE(LEFT(Dades!C474,2))),VALUE(LEFT(Dades!C474,2))&gt;=1,VALUE(LEFT(Dades!C474,2))&lt;13),
         OR(MID(Dades!C474,3,1)="N",MID(Dades!C474,3,1)="E"),
         MID(Dades!C474,4,1)="/",
         AND(ISNUMBER(VALUE(RIGHT(Dades!C474,4))),VALUE(RIGHT(Dades!C474,4))&gt;=2000,VALUE(RIGHT(Dades!C474,4))&lt;2100)
       )
=FALSE,"Valor incorrecte",""),"Valor incorrecte"),"")</f>
        <v/>
      </c>
    </row>
    <row r="475" spans="1:17" x14ac:dyDescent="0.3">
      <c r="A475" t="str">
        <f>IF(Dades!A475&lt;&gt;"",IF(AND(Dades!A474="",Dades!B474="",Dades!C474="",Dades!D474="",Dades!E474="",Dades!F474="",Dades!G474="",Dades!H474="",Dades!I474="",Dades!J474="",Dades!K474="",Dades!L474="",Dades!M474="",Dades!N474="",Dades!O474=""),
"No es carregarà",
    IF(OR(Dades!A475="DIRECTA",Dades!A475="INDIRECTA"),Dades!A475,"Valor incorrecte")),
IF(Dades!B475="","","Camp obligatori"))</f>
        <v/>
      </c>
      <c r="B475" t="str">
        <f>IF(Dades!B475&lt;&gt;"",
IF(OR(Dades!B475="SERVEI PROFESSIONAL",
           Dades!B475="DESPESA PERSONAL",
           Dades!B475="ASSEGURANÇA",
           Dades!B475="DIETA",
           Dades!B475="AMORTITZACIO",
           Dades!B475="SUBMINISTRAMENT",
           Dades!B475="SERVEI GENERAL",
           Dades!B475="ALTRES"),
Dades!B475,"Valor incorrecte"),
IF(Dades!A475="","","Camp obligatori"))</f>
        <v/>
      </c>
      <c r="C475" s="6" t="str">
        <f>IF(Dades!C475&lt;&gt;"",
       IF(Dades!B475="DESPESA PERSONAL",
             IF(Q475="",Dades!C475,"Valor incorrecte"),
             Dades!C475),
IF(AND(Dades!B475&lt;&gt;"DIETA",Dades!B475&lt;&gt;"ALTRES"),
     IF(Dades!A475="", "", "Camp obligatori"),
      ""))</f>
        <v/>
      </c>
      <c r="D475" s="2" t="str">
        <f ca="1">IFERROR(IF(Dades!D475&lt;&gt;"",
       IF(OR(CELL("formato",Dades!D475)="D1",CELL("formato",Dades!D475)="D4"),Dades!D475+0,"Format incorrecte"),
      IF(Dades!A475="","","Camp obligatori")),"Valor incorrecte")</f>
        <v/>
      </c>
      <c r="E475" s="2" t="str">
        <f ca="1">IFERROR(IF(Dades!E475&lt;&gt;"",
       IF(OR(CELL("formato",Dades!E475)="D1",CELL("formato",Dades!E475)="D4"),Dades!E475+0,"Format incorrecte"),
      IF(Dades!A475="","","Camp obligatori")),"Valor incorrecte")</f>
        <v/>
      </c>
      <c r="F475" t="str">
        <f>IF(Dades!F475="",IF(Dades!A475="","",IF(Dades!B475="DESPESA PERSONAL","Camp obligatori","")),
IF(LEN(Dades!F475)&gt;255,"Longitud superada",Dades!F475))</f>
        <v/>
      </c>
      <c r="G475" t="str">
        <f>IF(Dades!G475&lt;&gt;"",Dades!G475,
IF(Dades!A475="","","Camp obligatori"))</f>
        <v/>
      </c>
      <c r="H475" t="str">
        <f>IF(Dades!H475="",IF(Dades!A475="","","Camp obligatori"),
IF(LEN(Dades!H475)&gt;255,"Longitud superada",Dades!H475))</f>
        <v/>
      </c>
      <c r="I475" s="7" t="str">
        <f>IFERROR(IF(Dades!I475&lt;&gt;"",
IF(TYPE(Dades!I475)=1,Dades!I475,"Format incorrecte"),
IF(Dades!A475="","","Camp obligatori")),"Valor incorrecte")</f>
        <v/>
      </c>
      <c r="J475" s="7" t="str">
        <f>IFERROR(IF(Dades!J475&lt;&gt;"",
       IF(TYPE(Dades!J475)=1,IF(Dades!I475&lt;Dades!J475,"Import incorrecte",Dades!J475),"Format incorrecte"),
IF(Dades!A475="","","")),"Valor incorrecte")</f>
        <v/>
      </c>
      <c r="K475" s="7" t="str">
        <f>IFERROR(IF(Dades!K475&lt;&gt;"",
IF(TYPE(Dades!K475)=1,Dades!K475,"Format incorrecte"),
IF(Dades!A475="","","Camp obligatori")),"Valor incorrecte")</f>
        <v/>
      </c>
      <c r="L475" s="7" t="str">
        <f>IFERROR(IF(Dades!L475&lt;&gt;"",
       IF(TYPE(Dades!L475)=1,IF(Dades!K475&lt;Dades!L475,"Import incorrecte",Dades!L475),"Format incorrecte"),
IF(Dades!A475="","","Camp obligatori")),"Valor incorrecte")</f>
        <v/>
      </c>
      <c r="M475" s="7" t="str">
        <f>IFERROR(IF(Dades!M475&lt;&gt;"",
IF(TYPE(Dades!M475)=1,Dades!M475,"Format incorrecte"),
IF(Dades!A475="","","")),"Valor incorrecte")</f>
        <v/>
      </c>
      <c r="N475" t="str">
        <f>IF(Dades!N475="","",
IF(LEN(Dades!N475)&gt;255,"Longitud superada",Dades!N475))</f>
        <v/>
      </c>
      <c r="O475" t="str">
        <f>IF(Dades!O475="","",
IF(LEN(Dades!O475)&gt;1000,"Longitud superada",Dades!O475))</f>
        <v/>
      </c>
      <c r="P475" t="str">
        <f>IF(OR(Dades!P475&lt;&gt;"",Dades!Q475&lt;&gt;"",Dades!R475&lt;&gt;"",Dades!S475&lt;&gt;"",Dades!T475&lt;&gt;"",Dades!U475&lt;&gt;"",Dades!V475&lt;&gt;""),"Buidar col P i endavant","")</f>
        <v/>
      </c>
      <c r="Q475" t="str">
        <f>IF(Dades!B475="DESPESA PERSONAL",
IFERROR(IF(
       AND(
         LEN(Dades!C475)=8,
         AND(ISNUMBER(VALUE(LEFT(Dades!C475,2))),VALUE(LEFT(Dades!C475,2))&gt;=1,VALUE(LEFT(Dades!C475,2))&lt;13),
         OR(MID(Dades!C475,3,1)="N",MID(Dades!C475,3,1)="E"),
         MID(Dades!C475,4,1)="/",
         AND(ISNUMBER(VALUE(RIGHT(Dades!C475,4))),VALUE(RIGHT(Dades!C475,4))&gt;=2000,VALUE(RIGHT(Dades!C475,4))&lt;2100)
       )
=FALSE,"Valor incorrecte",""),"Valor incorrecte"),"")</f>
        <v/>
      </c>
    </row>
    <row r="476" spans="1:17" x14ac:dyDescent="0.3">
      <c r="A476" t="str">
        <f>IF(Dades!A476&lt;&gt;"",IF(AND(Dades!A475="",Dades!B475="",Dades!C475="",Dades!D475="",Dades!E475="",Dades!F475="",Dades!G475="",Dades!H475="",Dades!I475="",Dades!J475="",Dades!K475="",Dades!L475="",Dades!M475="",Dades!N475="",Dades!O475=""),
"No es carregarà",
    IF(OR(Dades!A476="DIRECTA",Dades!A476="INDIRECTA"),Dades!A476,"Valor incorrecte")),
IF(Dades!B476="","","Camp obligatori"))</f>
        <v/>
      </c>
      <c r="B476" t="str">
        <f>IF(Dades!B476&lt;&gt;"",
IF(OR(Dades!B476="SERVEI PROFESSIONAL",
           Dades!B476="DESPESA PERSONAL",
           Dades!B476="ASSEGURANÇA",
           Dades!B476="DIETA",
           Dades!B476="AMORTITZACIO",
           Dades!B476="SUBMINISTRAMENT",
           Dades!B476="SERVEI GENERAL",
           Dades!B476="ALTRES"),
Dades!B476,"Valor incorrecte"),
IF(Dades!A476="","","Camp obligatori"))</f>
        <v/>
      </c>
      <c r="C476" s="6" t="str">
        <f>IF(Dades!C476&lt;&gt;"",
       IF(Dades!B476="DESPESA PERSONAL",
             IF(Q476="",Dades!C476,"Valor incorrecte"),
             Dades!C476),
IF(AND(Dades!B476&lt;&gt;"DIETA",Dades!B476&lt;&gt;"ALTRES"),
     IF(Dades!A476="", "", "Camp obligatori"),
      ""))</f>
        <v/>
      </c>
      <c r="D476" s="2" t="str">
        <f ca="1">IFERROR(IF(Dades!D476&lt;&gt;"",
       IF(OR(CELL("formato",Dades!D476)="D1",CELL("formato",Dades!D476)="D4"),Dades!D476+0,"Format incorrecte"),
      IF(Dades!A476="","","Camp obligatori")),"Valor incorrecte")</f>
        <v/>
      </c>
      <c r="E476" s="2" t="str">
        <f ca="1">IFERROR(IF(Dades!E476&lt;&gt;"",
       IF(OR(CELL("formato",Dades!E476)="D1",CELL("formato",Dades!E476)="D4"),Dades!E476+0,"Format incorrecte"),
      IF(Dades!A476="","","Camp obligatori")),"Valor incorrecte")</f>
        <v/>
      </c>
      <c r="F476" t="str">
        <f>IF(Dades!F476="",IF(Dades!A476="","",IF(Dades!B476="DESPESA PERSONAL","Camp obligatori","")),
IF(LEN(Dades!F476)&gt;255,"Longitud superada",Dades!F476))</f>
        <v/>
      </c>
      <c r="G476" t="str">
        <f>IF(Dades!G476&lt;&gt;"",Dades!G476,
IF(Dades!A476="","","Camp obligatori"))</f>
        <v/>
      </c>
      <c r="H476" t="str">
        <f>IF(Dades!H476="",IF(Dades!A476="","","Camp obligatori"),
IF(LEN(Dades!H476)&gt;255,"Longitud superada",Dades!H476))</f>
        <v/>
      </c>
      <c r="I476" s="7" t="str">
        <f>IFERROR(IF(Dades!I476&lt;&gt;"",
IF(TYPE(Dades!I476)=1,Dades!I476,"Format incorrecte"),
IF(Dades!A476="","","Camp obligatori")),"Valor incorrecte")</f>
        <v/>
      </c>
      <c r="J476" s="7" t="str">
        <f>IFERROR(IF(Dades!J476&lt;&gt;"",
       IF(TYPE(Dades!J476)=1,IF(Dades!I476&lt;Dades!J476,"Import incorrecte",Dades!J476),"Format incorrecte"),
IF(Dades!A476="","","")),"Valor incorrecte")</f>
        <v/>
      </c>
      <c r="K476" s="7" t="str">
        <f>IFERROR(IF(Dades!K476&lt;&gt;"",
IF(TYPE(Dades!K476)=1,Dades!K476,"Format incorrecte"),
IF(Dades!A476="","","Camp obligatori")),"Valor incorrecte")</f>
        <v/>
      </c>
      <c r="L476" s="7" t="str">
        <f>IFERROR(IF(Dades!L476&lt;&gt;"",
       IF(TYPE(Dades!L476)=1,IF(Dades!K476&lt;Dades!L476,"Import incorrecte",Dades!L476),"Format incorrecte"),
IF(Dades!A476="","","Camp obligatori")),"Valor incorrecte")</f>
        <v/>
      </c>
      <c r="M476" s="7" t="str">
        <f>IFERROR(IF(Dades!M476&lt;&gt;"",
IF(TYPE(Dades!M476)=1,Dades!M476,"Format incorrecte"),
IF(Dades!A476="","","")),"Valor incorrecte")</f>
        <v/>
      </c>
      <c r="N476" t="str">
        <f>IF(Dades!N476="","",
IF(LEN(Dades!N476)&gt;255,"Longitud superada",Dades!N476))</f>
        <v/>
      </c>
      <c r="O476" t="str">
        <f>IF(Dades!O476="","",
IF(LEN(Dades!O476)&gt;1000,"Longitud superada",Dades!O476))</f>
        <v/>
      </c>
      <c r="P476" t="str">
        <f>IF(OR(Dades!P476&lt;&gt;"",Dades!Q476&lt;&gt;"",Dades!R476&lt;&gt;"",Dades!S476&lt;&gt;"",Dades!T476&lt;&gt;"",Dades!U476&lt;&gt;"",Dades!V476&lt;&gt;""),"Buidar col P i endavant","")</f>
        <v/>
      </c>
      <c r="Q476" t="str">
        <f>IF(Dades!B476="DESPESA PERSONAL",
IFERROR(IF(
       AND(
         LEN(Dades!C476)=8,
         AND(ISNUMBER(VALUE(LEFT(Dades!C476,2))),VALUE(LEFT(Dades!C476,2))&gt;=1,VALUE(LEFT(Dades!C476,2))&lt;13),
         OR(MID(Dades!C476,3,1)="N",MID(Dades!C476,3,1)="E"),
         MID(Dades!C476,4,1)="/",
         AND(ISNUMBER(VALUE(RIGHT(Dades!C476,4))),VALUE(RIGHT(Dades!C476,4))&gt;=2000,VALUE(RIGHT(Dades!C476,4))&lt;2100)
       )
=FALSE,"Valor incorrecte",""),"Valor incorrecte"),"")</f>
        <v/>
      </c>
    </row>
    <row r="477" spans="1:17" x14ac:dyDescent="0.3">
      <c r="A477" t="str">
        <f>IF(Dades!A477&lt;&gt;"",IF(AND(Dades!A476="",Dades!B476="",Dades!C476="",Dades!D476="",Dades!E476="",Dades!F476="",Dades!G476="",Dades!H476="",Dades!I476="",Dades!J476="",Dades!K476="",Dades!L476="",Dades!M476="",Dades!N476="",Dades!O476=""),
"No es carregarà",
    IF(OR(Dades!A477="DIRECTA",Dades!A477="INDIRECTA"),Dades!A477,"Valor incorrecte")),
IF(Dades!B477="","","Camp obligatori"))</f>
        <v/>
      </c>
      <c r="B477" t="str">
        <f>IF(Dades!B477&lt;&gt;"",
IF(OR(Dades!B477="SERVEI PROFESSIONAL",
           Dades!B477="DESPESA PERSONAL",
           Dades!B477="ASSEGURANÇA",
           Dades!B477="DIETA",
           Dades!B477="AMORTITZACIO",
           Dades!B477="SUBMINISTRAMENT",
           Dades!B477="SERVEI GENERAL",
           Dades!B477="ALTRES"),
Dades!B477,"Valor incorrecte"),
IF(Dades!A477="","","Camp obligatori"))</f>
        <v/>
      </c>
      <c r="C477" s="6" t="str">
        <f>IF(Dades!C477&lt;&gt;"",
       IF(Dades!B477="DESPESA PERSONAL",
             IF(Q477="",Dades!C477,"Valor incorrecte"),
             Dades!C477),
IF(AND(Dades!B477&lt;&gt;"DIETA",Dades!B477&lt;&gt;"ALTRES"),
     IF(Dades!A477="", "", "Camp obligatori"),
      ""))</f>
        <v/>
      </c>
      <c r="D477" s="2" t="str">
        <f ca="1">IFERROR(IF(Dades!D477&lt;&gt;"",
       IF(OR(CELL("formato",Dades!D477)="D1",CELL("formato",Dades!D477)="D4"),Dades!D477+0,"Format incorrecte"),
      IF(Dades!A477="","","Camp obligatori")),"Valor incorrecte")</f>
        <v/>
      </c>
      <c r="E477" s="2" t="str">
        <f ca="1">IFERROR(IF(Dades!E477&lt;&gt;"",
       IF(OR(CELL("formato",Dades!E477)="D1",CELL("formato",Dades!E477)="D4"),Dades!E477+0,"Format incorrecte"),
      IF(Dades!A477="","","Camp obligatori")),"Valor incorrecte")</f>
        <v/>
      </c>
      <c r="F477" t="str">
        <f>IF(Dades!F477="",IF(Dades!A477="","",IF(Dades!B477="DESPESA PERSONAL","Camp obligatori","")),
IF(LEN(Dades!F477)&gt;255,"Longitud superada",Dades!F477))</f>
        <v/>
      </c>
      <c r="G477" t="str">
        <f>IF(Dades!G477&lt;&gt;"",Dades!G477,
IF(Dades!A477="","","Camp obligatori"))</f>
        <v/>
      </c>
      <c r="H477" t="str">
        <f>IF(Dades!H477="",IF(Dades!A477="","","Camp obligatori"),
IF(LEN(Dades!H477)&gt;255,"Longitud superada",Dades!H477))</f>
        <v/>
      </c>
      <c r="I477" s="7" t="str">
        <f>IFERROR(IF(Dades!I477&lt;&gt;"",
IF(TYPE(Dades!I477)=1,Dades!I477,"Format incorrecte"),
IF(Dades!A477="","","Camp obligatori")),"Valor incorrecte")</f>
        <v/>
      </c>
      <c r="J477" s="7" t="str">
        <f>IFERROR(IF(Dades!J477&lt;&gt;"",
       IF(TYPE(Dades!J477)=1,IF(Dades!I477&lt;Dades!J477,"Import incorrecte",Dades!J477),"Format incorrecte"),
IF(Dades!A477="","","")),"Valor incorrecte")</f>
        <v/>
      </c>
      <c r="K477" s="7" t="str">
        <f>IFERROR(IF(Dades!K477&lt;&gt;"",
IF(TYPE(Dades!K477)=1,Dades!K477,"Format incorrecte"),
IF(Dades!A477="","","Camp obligatori")),"Valor incorrecte")</f>
        <v/>
      </c>
      <c r="L477" s="7" t="str">
        <f>IFERROR(IF(Dades!L477&lt;&gt;"",
       IF(TYPE(Dades!L477)=1,IF(Dades!K477&lt;Dades!L477,"Import incorrecte",Dades!L477),"Format incorrecte"),
IF(Dades!A477="","","Camp obligatori")),"Valor incorrecte")</f>
        <v/>
      </c>
      <c r="M477" s="7" t="str">
        <f>IFERROR(IF(Dades!M477&lt;&gt;"",
IF(TYPE(Dades!M477)=1,Dades!M477,"Format incorrecte"),
IF(Dades!A477="","","")),"Valor incorrecte")</f>
        <v/>
      </c>
      <c r="N477" t="str">
        <f>IF(Dades!N477="","",
IF(LEN(Dades!N477)&gt;255,"Longitud superada",Dades!N477))</f>
        <v/>
      </c>
      <c r="O477" t="str">
        <f>IF(Dades!O477="","",
IF(LEN(Dades!O477)&gt;1000,"Longitud superada",Dades!O477))</f>
        <v/>
      </c>
      <c r="P477" t="str">
        <f>IF(OR(Dades!P477&lt;&gt;"",Dades!Q477&lt;&gt;"",Dades!R477&lt;&gt;"",Dades!S477&lt;&gt;"",Dades!T477&lt;&gt;"",Dades!U477&lt;&gt;"",Dades!V477&lt;&gt;""),"Buidar col P i endavant","")</f>
        <v/>
      </c>
      <c r="Q477" t="str">
        <f>IF(Dades!B477="DESPESA PERSONAL",
IFERROR(IF(
       AND(
         LEN(Dades!C477)=8,
         AND(ISNUMBER(VALUE(LEFT(Dades!C477,2))),VALUE(LEFT(Dades!C477,2))&gt;=1,VALUE(LEFT(Dades!C477,2))&lt;13),
         OR(MID(Dades!C477,3,1)="N",MID(Dades!C477,3,1)="E"),
         MID(Dades!C477,4,1)="/",
         AND(ISNUMBER(VALUE(RIGHT(Dades!C477,4))),VALUE(RIGHT(Dades!C477,4))&gt;=2000,VALUE(RIGHT(Dades!C477,4))&lt;2100)
       )
=FALSE,"Valor incorrecte",""),"Valor incorrecte"),"")</f>
        <v/>
      </c>
    </row>
    <row r="478" spans="1:17" x14ac:dyDescent="0.3">
      <c r="A478" t="str">
        <f>IF(Dades!A478&lt;&gt;"",IF(AND(Dades!A477="",Dades!B477="",Dades!C477="",Dades!D477="",Dades!E477="",Dades!F477="",Dades!G477="",Dades!H477="",Dades!I477="",Dades!J477="",Dades!K477="",Dades!L477="",Dades!M477="",Dades!N477="",Dades!O477=""),
"No es carregarà",
    IF(OR(Dades!A478="DIRECTA",Dades!A478="INDIRECTA"),Dades!A478,"Valor incorrecte")),
IF(Dades!B478="","","Camp obligatori"))</f>
        <v/>
      </c>
      <c r="B478" t="str">
        <f>IF(Dades!B478&lt;&gt;"",
IF(OR(Dades!B478="SERVEI PROFESSIONAL",
           Dades!B478="DESPESA PERSONAL",
           Dades!B478="ASSEGURANÇA",
           Dades!B478="DIETA",
           Dades!B478="AMORTITZACIO",
           Dades!B478="SUBMINISTRAMENT",
           Dades!B478="SERVEI GENERAL",
           Dades!B478="ALTRES"),
Dades!B478,"Valor incorrecte"),
IF(Dades!A478="","","Camp obligatori"))</f>
        <v/>
      </c>
      <c r="C478" s="6" t="str">
        <f>IF(Dades!C478&lt;&gt;"",
       IF(Dades!B478="DESPESA PERSONAL",
             IF(Q478="",Dades!C478,"Valor incorrecte"),
             Dades!C478),
IF(AND(Dades!B478&lt;&gt;"DIETA",Dades!B478&lt;&gt;"ALTRES"),
     IF(Dades!A478="", "", "Camp obligatori"),
      ""))</f>
        <v/>
      </c>
      <c r="D478" s="2" t="str">
        <f ca="1">IFERROR(IF(Dades!D478&lt;&gt;"",
       IF(OR(CELL("formato",Dades!D478)="D1",CELL("formato",Dades!D478)="D4"),Dades!D478+0,"Format incorrecte"),
      IF(Dades!A478="","","Camp obligatori")),"Valor incorrecte")</f>
        <v/>
      </c>
      <c r="E478" s="2" t="str">
        <f ca="1">IFERROR(IF(Dades!E478&lt;&gt;"",
       IF(OR(CELL("formato",Dades!E478)="D1",CELL("formato",Dades!E478)="D4"),Dades!E478+0,"Format incorrecte"),
      IF(Dades!A478="","","Camp obligatori")),"Valor incorrecte")</f>
        <v/>
      </c>
      <c r="F478" t="str">
        <f>IF(Dades!F478="",IF(Dades!A478="","",IF(Dades!B478="DESPESA PERSONAL","Camp obligatori","")),
IF(LEN(Dades!F478)&gt;255,"Longitud superada",Dades!F478))</f>
        <v/>
      </c>
      <c r="G478" t="str">
        <f>IF(Dades!G478&lt;&gt;"",Dades!G478,
IF(Dades!A478="","","Camp obligatori"))</f>
        <v/>
      </c>
      <c r="H478" t="str">
        <f>IF(Dades!H478="",IF(Dades!A478="","","Camp obligatori"),
IF(LEN(Dades!H478)&gt;255,"Longitud superada",Dades!H478))</f>
        <v/>
      </c>
      <c r="I478" s="7" t="str">
        <f>IFERROR(IF(Dades!I478&lt;&gt;"",
IF(TYPE(Dades!I478)=1,Dades!I478,"Format incorrecte"),
IF(Dades!A478="","","Camp obligatori")),"Valor incorrecte")</f>
        <v/>
      </c>
      <c r="J478" s="7" t="str">
        <f>IFERROR(IF(Dades!J478&lt;&gt;"",
       IF(TYPE(Dades!J478)=1,IF(Dades!I478&lt;Dades!J478,"Import incorrecte",Dades!J478),"Format incorrecte"),
IF(Dades!A478="","","")),"Valor incorrecte")</f>
        <v/>
      </c>
      <c r="K478" s="7" t="str">
        <f>IFERROR(IF(Dades!K478&lt;&gt;"",
IF(TYPE(Dades!K478)=1,Dades!K478,"Format incorrecte"),
IF(Dades!A478="","","Camp obligatori")),"Valor incorrecte")</f>
        <v/>
      </c>
      <c r="L478" s="7" t="str">
        <f>IFERROR(IF(Dades!L478&lt;&gt;"",
       IF(TYPE(Dades!L478)=1,IF(Dades!K478&lt;Dades!L478,"Import incorrecte",Dades!L478),"Format incorrecte"),
IF(Dades!A478="","","Camp obligatori")),"Valor incorrecte")</f>
        <v/>
      </c>
      <c r="M478" s="7" t="str">
        <f>IFERROR(IF(Dades!M478&lt;&gt;"",
IF(TYPE(Dades!M478)=1,Dades!M478,"Format incorrecte"),
IF(Dades!A478="","","")),"Valor incorrecte")</f>
        <v/>
      </c>
      <c r="N478" t="str">
        <f>IF(Dades!N478="","",
IF(LEN(Dades!N478)&gt;255,"Longitud superada",Dades!N478))</f>
        <v/>
      </c>
      <c r="O478" t="str">
        <f>IF(Dades!O478="","",
IF(LEN(Dades!O478)&gt;1000,"Longitud superada",Dades!O478))</f>
        <v/>
      </c>
      <c r="P478" t="str">
        <f>IF(OR(Dades!P478&lt;&gt;"",Dades!Q478&lt;&gt;"",Dades!R478&lt;&gt;"",Dades!S478&lt;&gt;"",Dades!T478&lt;&gt;"",Dades!U478&lt;&gt;"",Dades!V478&lt;&gt;""),"Buidar col P i endavant","")</f>
        <v/>
      </c>
      <c r="Q478" t="str">
        <f>IF(Dades!B478="DESPESA PERSONAL",
IFERROR(IF(
       AND(
         LEN(Dades!C478)=8,
         AND(ISNUMBER(VALUE(LEFT(Dades!C478,2))),VALUE(LEFT(Dades!C478,2))&gt;=1,VALUE(LEFT(Dades!C478,2))&lt;13),
         OR(MID(Dades!C478,3,1)="N",MID(Dades!C478,3,1)="E"),
         MID(Dades!C478,4,1)="/",
         AND(ISNUMBER(VALUE(RIGHT(Dades!C478,4))),VALUE(RIGHT(Dades!C478,4))&gt;=2000,VALUE(RIGHT(Dades!C478,4))&lt;2100)
       )
=FALSE,"Valor incorrecte",""),"Valor incorrecte"),"")</f>
        <v/>
      </c>
    </row>
    <row r="479" spans="1:17" x14ac:dyDescent="0.3">
      <c r="A479" t="str">
        <f>IF(Dades!A479&lt;&gt;"",IF(AND(Dades!A478="",Dades!B478="",Dades!C478="",Dades!D478="",Dades!E478="",Dades!F478="",Dades!G478="",Dades!H478="",Dades!I478="",Dades!J478="",Dades!K478="",Dades!L478="",Dades!M478="",Dades!N478="",Dades!O478=""),
"No es carregarà",
    IF(OR(Dades!A479="DIRECTA",Dades!A479="INDIRECTA"),Dades!A479,"Valor incorrecte")),
IF(Dades!B479="","","Camp obligatori"))</f>
        <v/>
      </c>
      <c r="B479" t="str">
        <f>IF(Dades!B479&lt;&gt;"",
IF(OR(Dades!B479="SERVEI PROFESSIONAL",
           Dades!B479="DESPESA PERSONAL",
           Dades!B479="ASSEGURANÇA",
           Dades!B479="DIETA",
           Dades!B479="AMORTITZACIO",
           Dades!B479="SUBMINISTRAMENT",
           Dades!B479="SERVEI GENERAL",
           Dades!B479="ALTRES"),
Dades!B479,"Valor incorrecte"),
IF(Dades!A479="","","Camp obligatori"))</f>
        <v/>
      </c>
      <c r="C479" s="6" t="str">
        <f>IF(Dades!C479&lt;&gt;"",
       IF(Dades!B479="DESPESA PERSONAL",
             IF(Q479="",Dades!C479,"Valor incorrecte"),
             Dades!C479),
IF(AND(Dades!B479&lt;&gt;"DIETA",Dades!B479&lt;&gt;"ALTRES"),
     IF(Dades!A479="", "", "Camp obligatori"),
      ""))</f>
        <v/>
      </c>
      <c r="D479" s="2" t="str">
        <f ca="1">IFERROR(IF(Dades!D479&lt;&gt;"",
       IF(OR(CELL("formato",Dades!D479)="D1",CELL("formato",Dades!D479)="D4"),Dades!D479+0,"Format incorrecte"),
      IF(Dades!A479="","","Camp obligatori")),"Valor incorrecte")</f>
        <v/>
      </c>
      <c r="E479" s="2" t="str">
        <f ca="1">IFERROR(IF(Dades!E479&lt;&gt;"",
       IF(OR(CELL("formato",Dades!E479)="D1",CELL("formato",Dades!E479)="D4"),Dades!E479+0,"Format incorrecte"),
      IF(Dades!A479="","","Camp obligatori")),"Valor incorrecte")</f>
        <v/>
      </c>
      <c r="F479" t="str">
        <f>IF(Dades!F479="",IF(Dades!A479="","",IF(Dades!B479="DESPESA PERSONAL","Camp obligatori","")),
IF(LEN(Dades!F479)&gt;255,"Longitud superada",Dades!F479))</f>
        <v/>
      </c>
      <c r="G479" t="str">
        <f>IF(Dades!G479&lt;&gt;"",Dades!G479,
IF(Dades!A479="","","Camp obligatori"))</f>
        <v/>
      </c>
      <c r="H479" t="str">
        <f>IF(Dades!H479="",IF(Dades!A479="","","Camp obligatori"),
IF(LEN(Dades!H479)&gt;255,"Longitud superada",Dades!H479))</f>
        <v/>
      </c>
      <c r="I479" s="7" t="str">
        <f>IFERROR(IF(Dades!I479&lt;&gt;"",
IF(TYPE(Dades!I479)=1,Dades!I479,"Format incorrecte"),
IF(Dades!A479="","","Camp obligatori")),"Valor incorrecte")</f>
        <v/>
      </c>
      <c r="J479" s="7" t="str">
        <f>IFERROR(IF(Dades!J479&lt;&gt;"",
       IF(TYPE(Dades!J479)=1,IF(Dades!I479&lt;Dades!J479,"Import incorrecte",Dades!J479),"Format incorrecte"),
IF(Dades!A479="","","")),"Valor incorrecte")</f>
        <v/>
      </c>
      <c r="K479" s="7" t="str">
        <f>IFERROR(IF(Dades!K479&lt;&gt;"",
IF(TYPE(Dades!K479)=1,Dades!K479,"Format incorrecte"),
IF(Dades!A479="","","Camp obligatori")),"Valor incorrecte")</f>
        <v/>
      </c>
      <c r="L479" s="7" t="str">
        <f>IFERROR(IF(Dades!L479&lt;&gt;"",
       IF(TYPE(Dades!L479)=1,IF(Dades!K479&lt;Dades!L479,"Import incorrecte",Dades!L479),"Format incorrecte"),
IF(Dades!A479="","","Camp obligatori")),"Valor incorrecte")</f>
        <v/>
      </c>
      <c r="M479" s="7" t="str">
        <f>IFERROR(IF(Dades!M479&lt;&gt;"",
IF(TYPE(Dades!M479)=1,Dades!M479,"Format incorrecte"),
IF(Dades!A479="","","")),"Valor incorrecte")</f>
        <v/>
      </c>
      <c r="N479" t="str">
        <f>IF(Dades!N479="","",
IF(LEN(Dades!N479)&gt;255,"Longitud superada",Dades!N479))</f>
        <v/>
      </c>
      <c r="O479" t="str">
        <f>IF(Dades!O479="","",
IF(LEN(Dades!O479)&gt;1000,"Longitud superada",Dades!O479))</f>
        <v/>
      </c>
      <c r="P479" t="str">
        <f>IF(OR(Dades!P479&lt;&gt;"",Dades!Q479&lt;&gt;"",Dades!R479&lt;&gt;"",Dades!S479&lt;&gt;"",Dades!T479&lt;&gt;"",Dades!U479&lt;&gt;"",Dades!V479&lt;&gt;""),"Buidar col P i endavant","")</f>
        <v/>
      </c>
      <c r="Q479" t="str">
        <f>IF(Dades!B479="DESPESA PERSONAL",
IFERROR(IF(
       AND(
         LEN(Dades!C479)=8,
         AND(ISNUMBER(VALUE(LEFT(Dades!C479,2))),VALUE(LEFT(Dades!C479,2))&gt;=1,VALUE(LEFT(Dades!C479,2))&lt;13),
         OR(MID(Dades!C479,3,1)="N",MID(Dades!C479,3,1)="E"),
         MID(Dades!C479,4,1)="/",
         AND(ISNUMBER(VALUE(RIGHT(Dades!C479,4))),VALUE(RIGHT(Dades!C479,4))&gt;=2000,VALUE(RIGHT(Dades!C479,4))&lt;2100)
       )
=FALSE,"Valor incorrecte",""),"Valor incorrecte"),"")</f>
        <v/>
      </c>
    </row>
    <row r="480" spans="1:17" x14ac:dyDescent="0.3">
      <c r="A480" t="str">
        <f>IF(Dades!A480&lt;&gt;"",IF(AND(Dades!A479="",Dades!B479="",Dades!C479="",Dades!D479="",Dades!E479="",Dades!F479="",Dades!G479="",Dades!H479="",Dades!I479="",Dades!J479="",Dades!K479="",Dades!L479="",Dades!M479="",Dades!N479="",Dades!O479=""),
"No es carregarà",
    IF(OR(Dades!A480="DIRECTA",Dades!A480="INDIRECTA"),Dades!A480,"Valor incorrecte")),
IF(Dades!B480="","","Camp obligatori"))</f>
        <v/>
      </c>
      <c r="B480" t="str">
        <f>IF(Dades!B480&lt;&gt;"",
IF(OR(Dades!B480="SERVEI PROFESSIONAL",
           Dades!B480="DESPESA PERSONAL",
           Dades!B480="ASSEGURANÇA",
           Dades!B480="DIETA",
           Dades!B480="AMORTITZACIO",
           Dades!B480="SUBMINISTRAMENT",
           Dades!B480="SERVEI GENERAL",
           Dades!B480="ALTRES"),
Dades!B480,"Valor incorrecte"),
IF(Dades!A480="","","Camp obligatori"))</f>
        <v/>
      </c>
      <c r="C480" s="6" t="str">
        <f>IF(Dades!C480&lt;&gt;"",
       IF(Dades!B480="DESPESA PERSONAL",
             IF(Q480="",Dades!C480,"Valor incorrecte"),
             Dades!C480),
IF(AND(Dades!B480&lt;&gt;"DIETA",Dades!B480&lt;&gt;"ALTRES"),
     IF(Dades!A480="", "", "Camp obligatori"),
      ""))</f>
        <v/>
      </c>
      <c r="D480" s="2" t="str">
        <f ca="1">IFERROR(IF(Dades!D480&lt;&gt;"",
       IF(OR(CELL("formato",Dades!D480)="D1",CELL("formato",Dades!D480)="D4"),Dades!D480+0,"Format incorrecte"),
      IF(Dades!A480="","","Camp obligatori")),"Valor incorrecte")</f>
        <v/>
      </c>
      <c r="E480" s="2" t="str">
        <f ca="1">IFERROR(IF(Dades!E480&lt;&gt;"",
       IF(OR(CELL("formato",Dades!E480)="D1",CELL("formato",Dades!E480)="D4"),Dades!E480+0,"Format incorrecte"),
      IF(Dades!A480="","","Camp obligatori")),"Valor incorrecte")</f>
        <v/>
      </c>
      <c r="F480" t="str">
        <f>IF(Dades!F480="",IF(Dades!A480="","",IF(Dades!B480="DESPESA PERSONAL","Camp obligatori","")),
IF(LEN(Dades!F480)&gt;255,"Longitud superada",Dades!F480))</f>
        <v/>
      </c>
      <c r="G480" t="str">
        <f>IF(Dades!G480&lt;&gt;"",Dades!G480,
IF(Dades!A480="","","Camp obligatori"))</f>
        <v/>
      </c>
      <c r="H480" t="str">
        <f>IF(Dades!H480="",IF(Dades!A480="","","Camp obligatori"),
IF(LEN(Dades!H480)&gt;255,"Longitud superada",Dades!H480))</f>
        <v/>
      </c>
      <c r="I480" s="7" t="str">
        <f>IFERROR(IF(Dades!I480&lt;&gt;"",
IF(TYPE(Dades!I480)=1,Dades!I480,"Format incorrecte"),
IF(Dades!A480="","","Camp obligatori")),"Valor incorrecte")</f>
        <v/>
      </c>
      <c r="J480" s="7" t="str">
        <f>IFERROR(IF(Dades!J480&lt;&gt;"",
       IF(TYPE(Dades!J480)=1,IF(Dades!I480&lt;Dades!J480,"Import incorrecte",Dades!J480),"Format incorrecte"),
IF(Dades!A480="","","")),"Valor incorrecte")</f>
        <v/>
      </c>
      <c r="K480" s="7" t="str">
        <f>IFERROR(IF(Dades!K480&lt;&gt;"",
IF(TYPE(Dades!K480)=1,Dades!K480,"Format incorrecte"),
IF(Dades!A480="","","Camp obligatori")),"Valor incorrecte")</f>
        <v/>
      </c>
      <c r="L480" s="7" t="str">
        <f>IFERROR(IF(Dades!L480&lt;&gt;"",
       IF(TYPE(Dades!L480)=1,IF(Dades!K480&lt;Dades!L480,"Import incorrecte",Dades!L480),"Format incorrecte"),
IF(Dades!A480="","","Camp obligatori")),"Valor incorrecte")</f>
        <v/>
      </c>
      <c r="M480" s="7" t="str">
        <f>IFERROR(IF(Dades!M480&lt;&gt;"",
IF(TYPE(Dades!M480)=1,Dades!M480,"Format incorrecte"),
IF(Dades!A480="","","")),"Valor incorrecte")</f>
        <v/>
      </c>
      <c r="N480" t="str">
        <f>IF(Dades!N480="","",
IF(LEN(Dades!N480)&gt;255,"Longitud superada",Dades!N480))</f>
        <v/>
      </c>
      <c r="O480" t="str">
        <f>IF(Dades!O480="","",
IF(LEN(Dades!O480)&gt;1000,"Longitud superada",Dades!O480))</f>
        <v/>
      </c>
      <c r="P480" t="str">
        <f>IF(OR(Dades!P480&lt;&gt;"",Dades!Q480&lt;&gt;"",Dades!R480&lt;&gt;"",Dades!S480&lt;&gt;"",Dades!T480&lt;&gt;"",Dades!U480&lt;&gt;"",Dades!V480&lt;&gt;""),"Buidar col P i endavant","")</f>
        <v/>
      </c>
      <c r="Q480" t="str">
        <f>IF(Dades!B480="DESPESA PERSONAL",
IFERROR(IF(
       AND(
         LEN(Dades!C480)=8,
         AND(ISNUMBER(VALUE(LEFT(Dades!C480,2))),VALUE(LEFT(Dades!C480,2))&gt;=1,VALUE(LEFT(Dades!C480,2))&lt;13),
         OR(MID(Dades!C480,3,1)="N",MID(Dades!C480,3,1)="E"),
         MID(Dades!C480,4,1)="/",
         AND(ISNUMBER(VALUE(RIGHT(Dades!C480,4))),VALUE(RIGHT(Dades!C480,4))&gt;=2000,VALUE(RIGHT(Dades!C480,4))&lt;2100)
       )
=FALSE,"Valor incorrecte",""),"Valor incorrecte"),"")</f>
        <v/>
      </c>
    </row>
    <row r="481" spans="1:17" x14ac:dyDescent="0.3">
      <c r="A481" t="str">
        <f>IF(Dades!A481&lt;&gt;"",IF(AND(Dades!A480="",Dades!B480="",Dades!C480="",Dades!D480="",Dades!E480="",Dades!F480="",Dades!G480="",Dades!H480="",Dades!I480="",Dades!J480="",Dades!K480="",Dades!L480="",Dades!M480="",Dades!N480="",Dades!O480=""),
"No es carregarà",
    IF(OR(Dades!A481="DIRECTA",Dades!A481="INDIRECTA"),Dades!A481,"Valor incorrecte")),
IF(Dades!B481="","","Camp obligatori"))</f>
        <v/>
      </c>
      <c r="B481" t="str">
        <f>IF(Dades!B481&lt;&gt;"",
IF(OR(Dades!B481="SERVEI PROFESSIONAL",
           Dades!B481="DESPESA PERSONAL",
           Dades!B481="ASSEGURANÇA",
           Dades!B481="DIETA",
           Dades!B481="AMORTITZACIO",
           Dades!B481="SUBMINISTRAMENT",
           Dades!B481="SERVEI GENERAL",
           Dades!B481="ALTRES"),
Dades!B481,"Valor incorrecte"),
IF(Dades!A481="","","Camp obligatori"))</f>
        <v/>
      </c>
      <c r="C481" s="6" t="str">
        <f>IF(Dades!C481&lt;&gt;"",
       IF(Dades!B481="DESPESA PERSONAL",
             IF(Q481="",Dades!C481,"Valor incorrecte"),
             Dades!C481),
IF(AND(Dades!B481&lt;&gt;"DIETA",Dades!B481&lt;&gt;"ALTRES"),
     IF(Dades!A481="", "", "Camp obligatori"),
      ""))</f>
        <v/>
      </c>
      <c r="D481" s="2" t="str">
        <f ca="1">IFERROR(IF(Dades!D481&lt;&gt;"",
       IF(OR(CELL("formato",Dades!D481)="D1",CELL("formato",Dades!D481)="D4"),Dades!D481+0,"Format incorrecte"),
      IF(Dades!A481="","","Camp obligatori")),"Valor incorrecte")</f>
        <v/>
      </c>
      <c r="E481" s="2" t="str">
        <f ca="1">IFERROR(IF(Dades!E481&lt;&gt;"",
       IF(OR(CELL("formato",Dades!E481)="D1",CELL("formato",Dades!E481)="D4"),Dades!E481+0,"Format incorrecte"),
      IF(Dades!A481="","","Camp obligatori")),"Valor incorrecte")</f>
        <v/>
      </c>
      <c r="F481" t="str">
        <f>IF(Dades!F481="",IF(Dades!A481="","",IF(Dades!B481="DESPESA PERSONAL","Camp obligatori","")),
IF(LEN(Dades!F481)&gt;255,"Longitud superada",Dades!F481))</f>
        <v/>
      </c>
      <c r="G481" t="str">
        <f>IF(Dades!G481&lt;&gt;"",Dades!G481,
IF(Dades!A481="","","Camp obligatori"))</f>
        <v/>
      </c>
      <c r="H481" t="str">
        <f>IF(Dades!H481="",IF(Dades!A481="","","Camp obligatori"),
IF(LEN(Dades!H481)&gt;255,"Longitud superada",Dades!H481))</f>
        <v/>
      </c>
      <c r="I481" s="7" t="str">
        <f>IFERROR(IF(Dades!I481&lt;&gt;"",
IF(TYPE(Dades!I481)=1,Dades!I481,"Format incorrecte"),
IF(Dades!A481="","","Camp obligatori")),"Valor incorrecte")</f>
        <v/>
      </c>
      <c r="J481" s="7" t="str">
        <f>IFERROR(IF(Dades!J481&lt;&gt;"",
       IF(TYPE(Dades!J481)=1,IF(Dades!I481&lt;Dades!J481,"Import incorrecte",Dades!J481),"Format incorrecte"),
IF(Dades!A481="","","")),"Valor incorrecte")</f>
        <v/>
      </c>
      <c r="K481" s="7" t="str">
        <f>IFERROR(IF(Dades!K481&lt;&gt;"",
IF(TYPE(Dades!K481)=1,Dades!K481,"Format incorrecte"),
IF(Dades!A481="","","Camp obligatori")),"Valor incorrecte")</f>
        <v/>
      </c>
      <c r="L481" s="7" t="str">
        <f>IFERROR(IF(Dades!L481&lt;&gt;"",
       IF(TYPE(Dades!L481)=1,IF(Dades!K481&lt;Dades!L481,"Import incorrecte",Dades!L481),"Format incorrecte"),
IF(Dades!A481="","","Camp obligatori")),"Valor incorrecte")</f>
        <v/>
      </c>
      <c r="M481" s="7" t="str">
        <f>IFERROR(IF(Dades!M481&lt;&gt;"",
IF(TYPE(Dades!M481)=1,Dades!M481,"Format incorrecte"),
IF(Dades!A481="","","")),"Valor incorrecte")</f>
        <v/>
      </c>
      <c r="N481" t="str">
        <f>IF(Dades!N481="","",
IF(LEN(Dades!N481)&gt;255,"Longitud superada",Dades!N481))</f>
        <v/>
      </c>
      <c r="O481" t="str">
        <f>IF(Dades!O481="","",
IF(LEN(Dades!O481)&gt;1000,"Longitud superada",Dades!O481))</f>
        <v/>
      </c>
      <c r="P481" t="str">
        <f>IF(OR(Dades!P481&lt;&gt;"",Dades!Q481&lt;&gt;"",Dades!R481&lt;&gt;"",Dades!S481&lt;&gt;"",Dades!T481&lt;&gt;"",Dades!U481&lt;&gt;"",Dades!V481&lt;&gt;""),"Buidar col P i endavant","")</f>
        <v/>
      </c>
      <c r="Q481" t="str">
        <f>IF(Dades!B481="DESPESA PERSONAL",
IFERROR(IF(
       AND(
         LEN(Dades!C481)=8,
         AND(ISNUMBER(VALUE(LEFT(Dades!C481,2))),VALUE(LEFT(Dades!C481,2))&gt;=1,VALUE(LEFT(Dades!C481,2))&lt;13),
         OR(MID(Dades!C481,3,1)="N",MID(Dades!C481,3,1)="E"),
         MID(Dades!C481,4,1)="/",
         AND(ISNUMBER(VALUE(RIGHT(Dades!C481,4))),VALUE(RIGHT(Dades!C481,4))&gt;=2000,VALUE(RIGHT(Dades!C481,4))&lt;2100)
       )
=FALSE,"Valor incorrecte",""),"Valor incorrecte"),"")</f>
        <v/>
      </c>
    </row>
    <row r="482" spans="1:17" x14ac:dyDescent="0.3">
      <c r="A482" t="str">
        <f>IF(Dades!A482&lt;&gt;"",IF(AND(Dades!A481="",Dades!B481="",Dades!C481="",Dades!D481="",Dades!E481="",Dades!F481="",Dades!G481="",Dades!H481="",Dades!I481="",Dades!J481="",Dades!K481="",Dades!L481="",Dades!M481="",Dades!N481="",Dades!O481=""),
"No es carregarà",
    IF(OR(Dades!A482="DIRECTA",Dades!A482="INDIRECTA"),Dades!A482,"Valor incorrecte")),
IF(Dades!B482="","","Camp obligatori"))</f>
        <v/>
      </c>
      <c r="B482" t="str">
        <f>IF(Dades!B482&lt;&gt;"",
IF(OR(Dades!B482="SERVEI PROFESSIONAL",
           Dades!B482="DESPESA PERSONAL",
           Dades!B482="ASSEGURANÇA",
           Dades!B482="DIETA",
           Dades!B482="AMORTITZACIO",
           Dades!B482="SUBMINISTRAMENT",
           Dades!B482="SERVEI GENERAL",
           Dades!B482="ALTRES"),
Dades!B482,"Valor incorrecte"),
IF(Dades!A482="","","Camp obligatori"))</f>
        <v/>
      </c>
      <c r="C482" s="6" t="str">
        <f>IF(Dades!C482&lt;&gt;"",
       IF(Dades!B482="DESPESA PERSONAL",
             IF(Q482="",Dades!C482,"Valor incorrecte"),
             Dades!C482),
IF(AND(Dades!B482&lt;&gt;"DIETA",Dades!B482&lt;&gt;"ALTRES"),
     IF(Dades!A482="", "", "Camp obligatori"),
      ""))</f>
        <v/>
      </c>
      <c r="D482" s="2" t="str">
        <f ca="1">IFERROR(IF(Dades!D482&lt;&gt;"",
       IF(OR(CELL("formato",Dades!D482)="D1",CELL("formato",Dades!D482)="D4"),Dades!D482+0,"Format incorrecte"),
      IF(Dades!A482="","","Camp obligatori")),"Valor incorrecte")</f>
        <v/>
      </c>
      <c r="E482" s="2" t="str">
        <f ca="1">IFERROR(IF(Dades!E482&lt;&gt;"",
       IF(OR(CELL("formato",Dades!E482)="D1",CELL("formato",Dades!E482)="D4"),Dades!E482+0,"Format incorrecte"),
      IF(Dades!A482="","","Camp obligatori")),"Valor incorrecte")</f>
        <v/>
      </c>
      <c r="F482" t="str">
        <f>IF(Dades!F482="",IF(Dades!A482="","",IF(Dades!B482="DESPESA PERSONAL","Camp obligatori","")),
IF(LEN(Dades!F482)&gt;255,"Longitud superada",Dades!F482))</f>
        <v/>
      </c>
      <c r="G482" t="str">
        <f>IF(Dades!G482&lt;&gt;"",Dades!G482,
IF(Dades!A482="","","Camp obligatori"))</f>
        <v/>
      </c>
      <c r="H482" t="str">
        <f>IF(Dades!H482="",IF(Dades!A482="","","Camp obligatori"),
IF(LEN(Dades!H482)&gt;255,"Longitud superada",Dades!H482))</f>
        <v/>
      </c>
      <c r="I482" s="7" t="str">
        <f>IFERROR(IF(Dades!I482&lt;&gt;"",
IF(TYPE(Dades!I482)=1,Dades!I482,"Format incorrecte"),
IF(Dades!A482="","","Camp obligatori")),"Valor incorrecte")</f>
        <v/>
      </c>
      <c r="J482" s="7" t="str">
        <f>IFERROR(IF(Dades!J482&lt;&gt;"",
       IF(TYPE(Dades!J482)=1,IF(Dades!I482&lt;Dades!J482,"Import incorrecte",Dades!J482),"Format incorrecte"),
IF(Dades!A482="","","")),"Valor incorrecte")</f>
        <v/>
      </c>
      <c r="K482" s="7" t="str">
        <f>IFERROR(IF(Dades!K482&lt;&gt;"",
IF(TYPE(Dades!K482)=1,Dades!K482,"Format incorrecte"),
IF(Dades!A482="","","Camp obligatori")),"Valor incorrecte")</f>
        <v/>
      </c>
      <c r="L482" s="7" t="str">
        <f>IFERROR(IF(Dades!L482&lt;&gt;"",
       IF(TYPE(Dades!L482)=1,IF(Dades!K482&lt;Dades!L482,"Import incorrecte",Dades!L482),"Format incorrecte"),
IF(Dades!A482="","","Camp obligatori")),"Valor incorrecte")</f>
        <v/>
      </c>
      <c r="M482" s="7" t="str">
        <f>IFERROR(IF(Dades!M482&lt;&gt;"",
IF(TYPE(Dades!M482)=1,Dades!M482,"Format incorrecte"),
IF(Dades!A482="","","")),"Valor incorrecte")</f>
        <v/>
      </c>
      <c r="N482" t="str">
        <f>IF(Dades!N482="","",
IF(LEN(Dades!N482)&gt;255,"Longitud superada",Dades!N482))</f>
        <v/>
      </c>
      <c r="O482" t="str">
        <f>IF(Dades!O482="","",
IF(LEN(Dades!O482)&gt;1000,"Longitud superada",Dades!O482))</f>
        <v/>
      </c>
      <c r="P482" t="str">
        <f>IF(OR(Dades!P482&lt;&gt;"",Dades!Q482&lt;&gt;"",Dades!R482&lt;&gt;"",Dades!S482&lt;&gt;"",Dades!T482&lt;&gt;"",Dades!U482&lt;&gt;"",Dades!V482&lt;&gt;""),"Buidar col P i endavant","")</f>
        <v/>
      </c>
      <c r="Q482" t="str">
        <f>IF(Dades!B482="DESPESA PERSONAL",
IFERROR(IF(
       AND(
         LEN(Dades!C482)=8,
         AND(ISNUMBER(VALUE(LEFT(Dades!C482,2))),VALUE(LEFT(Dades!C482,2))&gt;=1,VALUE(LEFT(Dades!C482,2))&lt;13),
         OR(MID(Dades!C482,3,1)="N",MID(Dades!C482,3,1)="E"),
         MID(Dades!C482,4,1)="/",
         AND(ISNUMBER(VALUE(RIGHT(Dades!C482,4))),VALUE(RIGHT(Dades!C482,4))&gt;=2000,VALUE(RIGHT(Dades!C482,4))&lt;2100)
       )
=FALSE,"Valor incorrecte",""),"Valor incorrecte"),"")</f>
        <v/>
      </c>
    </row>
    <row r="483" spans="1:17" x14ac:dyDescent="0.3">
      <c r="A483" t="str">
        <f>IF(Dades!A483&lt;&gt;"",IF(AND(Dades!A482="",Dades!B482="",Dades!C482="",Dades!D482="",Dades!E482="",Dades!F482="",Dades!G482="",Dades!H482="",Dades!I482="",Dades!J482="",Dades!K482="",Dades!L482="",Dades!M482="",Dades!N482="",Dades!O482=""),
"No es carregarà",
    IF(OR(Dades!A483="DIRECTA",Dades!A483="INDIRECTA"),Dades!A483,"Valor incorrecte")),
IF(Dades!B483="","","Camp obligatori"))</f>
        <v/>
      </c>
      <c r="B483" t="str">
        <f>IF(Dades!B483&lt;&gt;"",
IF(OR(Dades!B483="SERVEI PROFESSIONAL",
           Dades!B483="DESPESA PERSONAL",
           Dades!B483="ASSEGURANÇA",
           Dades!B483="DIETA",
           Dades!B483="AMORTITZACIO",
           Dades!B483="SUBMINISTRAMENT",
           Dades!B483="SERVEI GENERAL",
           Dades!B483="ALTRES"),
Dades!B483,"Valor incorrecte"),
IF(Dades!A483="","","Camp obligatori"))</f>
        <v/>
      </c>
      <c r="C483" s="6" t="str">
        <f>IF(Dades!C483&lt;&gt;"",
       IF(Dades!B483="DESPESA PERSONAL",
             IF(Q483="",Dades!C483,"Valor incorrecte"),
             Dades!C483),
IF(AND(Dades!B483&lt;&gt;"DIETA",Dades!B483&lt;&gt;"ALTRES"),
     IF(Dades!A483="", "", "Camp obligatori"),
      ""))</f>
        <v/>
      </c>
      <c r="D483" s="2" t="str">
        <f ca="1">IFERROR(IF(Dades!D483&lt;&gt;"",
       IF(OR(CELL("formato",Dades!D483)="D1",CELL("formato",Dades!D483)="D4"),Dades!D483+0,"Format incorrecte"),
      IF(Dades!A483="","","Camp obligatori")),"Valor incorrecte")</f>
        <v/>
      </c>
      <c r="E483" s="2" t="str">
        <f ca="1">IFERROR(IF(Dades!E483&lt;&gt;"",
       IF(OR(CELL("formato",Dades!E483)="D1",CELL("formato",Dades!E483)="D4"),Dades!E483+0,"Format incorrecte"),
      IF(Dades!A483="","","Camp obligatori")),"Valor incorrecte")</f>
        <v/>
      </c>
      <c r="F483" t="str">
        <f>IF(Dades!F483="",IF(Dades!A483="","",IF(Dades!B483="DESPESA PERSONAL","Camp obligatori","")),
IF(LEN(Dades!F483)&gt;255,"Longitud superada",Dades!F483))</f>
        <v/>
      </c>
      <c r="G483" t="str">
        <f>IF(Dades!G483&lt;&gt;"",Dades!G483,
IF(Dades!A483="","","Camp obligatori"))</f>
        <v/>
      </c>
      <c r="H483" t="str">
        <f>IF(Dades!H483="",IF(Dades!A483="","","Camp obligatori"),
IF(LEN(Dades!H483)&gt;255,"Longitud superada",Dades!H483))</f>
        <v/>
      </c>
      <c r="I483" s="7" t="str">
        <f>IFERROR(IF(Dades!I483&lt;&gt;"",
IF(TYPE(Dades!I483)=1,Dades!I483,"Format incorrecte"),
IF(Dades!A483="","","Camp obligatori")),"Valor incorrecte")</f>
        <v/>
      </c>
      <c r="J483" s="7" t="str">
        <f>IFERROR(IF(Dades!J483&lt;&gt;"",
       IF(TYPE(Dades!J483)=1,IF(Dades!I483&lt;Dades!J483,"Import incorrecte",Dades!J483),"Format incorrecte"),
IF(Dades!A483="","","")),"Valor incorrecte")</f>
        <v/>
      </c>
      <c r="K483" s="7" t="str">
        <f>IFERROR(IF(Dades!K483&lt;&gt;"",
IF(TYPE(Dades!K483)=1,Dades!K483,"Format incorrecte"),
IF(Dades!A483="","","Camp obligatori")),"Valor incorrecte")</f>
        <v/>
      </c>
      <c r="L483" s="7" t="str">
        <f>IFERROR(IF(Dades!L483&lt;&gt;"",
       IF(TYPE(Dades!L483)=1,IF(Dades!K483&lt;Dades!L483,"Import incorrecte",Dades!L483),"Format incorrecte"),
IF(Dades!A483="","","Camp obligatori")),"Valor incorrecte")</f>
        <v/>
      </c>
      <c r="M483" s="7" t="str">
        <f>IFERROR(IF(Dades!M483&lt;&gt;"",
IF(TYPE(Dades!M483)=1,Dades!M483,"Format incorrecte"),
IF(Dades!A483="","","")),"Valor incorrecte")</f>
        <v/>
      </c>
      <c r="N483" t="str">
        <f>IF(Dades!N483="","",
IF(LEN(Dades!N483)&gt;255,"Longitud superada",Dades!N483))</f>
        <v/>
      </c>
      <c r="O483" t="str">
        <f>IF(Dades!O483="","",
IF(LEN(Dades!O483)&gt;1000,"Longitud superada",Dades!O483))</f>
        <v/>
      </c>
      <c r="P483" t="str">
        <f>IF(OR(Dades!P483&lt;&gt;"",Dades!Q483&lt;&gt;"",Dades!R483&lt;&gt;"",Dades!S483&lt;&gt;"",Dades!T483&lt;&gt;"",Dades!U483&lt;&gt;"",Dades!V483&lt;&gt;""),"Buidar col P i endavant","")</f>
        <v/>
      </c>
      <c r="Q483" t="str">
        <f>IF(Dades!B483="DESPESA PERSONAL",
IFERROR(IF(
       AND(
         LEN(Dades!C483)=8,
         AND(ISNUMBER(VALUE(LEFT(Dades!C483,2))),VALUE(LEFT(Dades!C483,2))&gt;=1,VALUE(LEFT(Dades!C483,2))&lt;13),
         OR(MID(Dades!C483,3,1)="N",MID(Dades!C483,3,1)="E"),
         MID(Dades!C483,4,1)="/",
         AND(ISNUMBER(VALUE(RIGHT(Dades!C483,4))),VALUE(RIGHT(Dades!C483,4))&gt;=2000,VALUE(RIGHT(Dades!C483,4))&lt;2100)
       )
=FALSE,"Valor incorrecte",""),"Valor incorrecte"),"")</f>
        <v/>
      </c>
    </row>
    <row r="484" spans="1:17" x14ac:dyDescent="0.3">
      <c r="A484" t="str">
        <f>IF(Dades!A484&lt;&gt;"",IF(AND(Dades!A483="",Dades!B483="",Dades!C483="",Dades!D483="",Dades!E483="",Dades!F483="",Dades!G483="",Dades!H483="",Dades!I483="",Dades!J483="",Dades!K483="",Dades!L483="",Dades!M483="",Dades!N483="",Dades!O483=""),
"No es carregarà",
    IF(OR(Dades!A484="DIRECTA",Dades!A484="INDIRECTA"),Dades!A484,"Valor incorrecte")),
IF(Dades!B484="","","Camp obligatori"))</f>
        <v/>
      </c>
      <c r="B484" t="str">
        <f>IF(Dades!B484&lt;&gt;"",
IF(OR(Dades!B484="SERVEI PROFESSIONAL",
           Dades!B484="DESPESA PERSONAL",
           Dades!B484="ASSEGURANÇA",
           Dades!B484="DIETA",
           Dades!B484="AMORTITZACIO",
           Dades!B484="SUBMINISTRAMENT",
           Dades!B484="SERVEI GENERAL",
           Dades!B484="ALTRES"),
Dades!B484,"Valor incorrecte"),
IF(Dades!A484="","","Camp obligatori"))</f>
        <v/>
      </c>
      <c r="C484" s="6" t="str">
        <f>IF(Dades!C484&lt;&gt;"",
       IF(Dades!B484="DESPESA PERSONAL",
             IF(Q484="",Dades!C484,"Valor incorrecte"),
             Dades!C484),
IF(AND(Dades!B484&lt;&gt;"DIETA",Dades!B484&lt;&gt;"ALTRES"),
     IF(Dades!A484="", "", "Camp obligatori"),
      ""))</f>
        <v/>
      </c>
      <c r="D484" s="2" t="str">
        <f ca="1">IFERROR(IF(Dades!D484&lt;&gt;"",
       IF(OR(CELL("formato",Dades!D484)="D1",CELL("formato",Dades!D484)="D4"),Dades!D484+0,"Format incorrecte"),
      IF(Dades!A484="","","Camp obligatori")),"Valor incorrecte")</f>
        <v/>
      </c>
      <c r="E484" s="2" t="str">
        <f ca="1">IFERROR(IF(Dades!E484&lt;&gt;"",
       IF(OR(CELL("formato",Dades!E484)="D1",CELL("formato",Dades!E484)="D4"),Dades!E484+0,"Format incorrecte"),
      IF(Dades!A484="","","Camp obligatori")),"Valor incorrecte")</f>
        <v/>
      </c>
      <c r="F484" t="str">
        <f>IF(Dades!F484="",IF(Dades!A484="","",IF(Dades!B484="DESPESA PERSONAL","Camp obligatori","")),
IF(LEN(Dades!F484)&gt;255,"Longitud superada",Dades!F484))</f>
        <v/>
      </c>
      <c r="G484" t="str">
        <f>IF(Dades!G484&lt;&gt;"",Dades!G484,
IF(Dades!A484="","","Camp obligatori"))</f>
        <v/>
      </c>
      <c r="H484" t="str">
        <f>IF(Dades!H484="",IF(Dades!A484="","","Camp obligatori"),
IF(LEN(Dades!H484)&gt;255,"Longitud superada",Dades!H484))</f>
        <v/>
      </c>
      <c r="I484" s="7" t="str">
        <f>IFERROR(IF(Dades!I484&lt;&gt;"",
IF(TYPE(Dades!I484)=1,Dades!I484,"Format incorrecte"),
IF(Dades!A484="","","Camp obligatori")),"Valor incorrecte")</f>
        <v/>
      </c>
      <c r="J484" s="7" t="str">
        <f>IFERROR(IF(Dades!J484&lt;&gt;"",
       IF(TYPE(Dades!J484)=1,IF(Dades!I484&lt;Dades!J484,"Import incorrecte",Dades!J484),"Format incorrecte"),
IF(Dades!A484="","","")),"Valor incorrecte")</f>
        <v/>
      </c>
      <c r="K484" s="7" t="str">
        <f>IFERROR(IF(Dades!K484&lt;&gt;"",
IF(TYPE(Dades!K484)=1,Dades!K484,"Format incorrecte"),
IF(Dades!A484="","","Camp obligatori")),"Valor incorrecte")</f>
        <v/>
      </c>
      <c r="L484" s="7" t="str">
        <f>IFERROR(IF(Dades!L484&lt;&gt;"",
       IF(TYPE(Dades!L484)=1,IF(Dades!K484&lt;Dades!L484,"Import incorrecte",Dades!L484),"Format incorrecte"),
IF(Dades!A484="","","Camp obligatori")),"Valor incorrecte")</f>
        <v/>
      </c>
      <c r="M484" s="7" t="str">
        <f>IFERROR(IF(Dades!M484&lt;&gt;"",
IF(TYPE(Dades!M484)=1,Dades!M484,"Format incorrecte"),
IF(Dades!A484="","","")),"Valor incorrecte")</f>
        <v/>
      </c>
      <c r="N484" t="str">
        <f>IF(Dades!N484="","",
IF(LEN(Dades!N484)&gt;255,"Longitud superada",Dades!N484))</f>
        <v/>
      </c>
      <c r="O484" t="str">
        <f>IF(Dades!O484="","",
IF(LEN(Dades!O484)&gt;1000,"Longitud superada",Dades!O484))</f>
        <v/>
      </c>
      <c r="P484" t="str">
        <f>IF(OR(Dades!P484&lt;&gt;"",Dades!Q484&lt;&gt;"",Dades!R484&lt;&gt;"",Dades!S484&lt;&gt;"",Dades!T484&lt;&gt;"",Dades!U484&lt;&gt;"",Dades!V484&lt;&gt;""),"Buidar col P i endavant","")</f>
        <v/>
      </c>
      <c r="Q484" t="str">
        <f>IF(Dades!B484="DESPESA PERSONAL",
IFERROR(IF(
       AND(
         LEN(Dades!C484)=8,
         AND(ISNUMBER(VALUE(LEFT(Dades!C484,2))),VALUE(LEFT(Dades!C484,2))&gt;=1,VALUE(LEFT(Dades!C484,2))&lt;13),
         OR(MID(Dades!C484,3,1)="N",MID(Dades!C484,3,1)="E"),
         MID(Dades!C484,4,1)="/",
         AND(ISNUMBER(VALUE(RIGHT(Dades!C484,4))),VALUE(RIGHT(Dades!C484,4))&gt;=2000,VALUE(RIGHT(Dades!C484,4))&lt;2100)
       )
=FALSE,"Valor incorrecte",""),"Valor incorrecte"),"")</f>
        <v/>
      </c>
    </row>
    <row r="485" spans="1:17" x14ac:dyDescent="0.3">
      <c r="A485" t="str">
        <f>IF(Dades!A485&lt;&gt;"",IF(AND(Dades!A484="",Dades!B484="",Dades!C484="",Dades!D484="",Dades!E484="",Dades!F484="",Dades!G484="",Dades!H484="",Dades!I484="",Dades!J484="",Dades!K484="",Dades!L484="",Dades!M484="",Dades!N484="",Dades!O484=""),
"No es carregarà",
    IF(OR(Dades!A485="DIRECTA",Dades!A485="INDIRECTA"),Dades!A485,"Valor incorrecte")),
IF(Dades!B485="","","Camp obligatori"))</f>
        <v/>
      </c>
      <c r="B485" t="str">
        <f>IF(Dades!B485&lt;&gt;"",
IF(OR(Dades!B485="SERVEI PROFESSIONAL",
           Dades!B485="DESPESA PERSONAL",
           Dades!B485="ASSEGURANÇA",
           Dades!B485="DIETA",
           Dades!B485="AMORTITZACIO",
           Dades!B485="SUBMINISTRAMENT",
           Dades!B485="SERVEI GENERAL",
           Dades!B485="ALTRES"),
Dades!B485,"Valor incorrecte"),
IF(Dades!A485="","","Camp obligatori"))</f>
        <v/>
      </c>
      <c r="C485" s="6" t="str">
        <f>IF(Dades!C485&lt;&gt;"",
       IF(Dades!B485="DESPESA PERSONAL",
             IF(Q485="",Dades!C485,"Valor incorrecte"),
             Dades!C485),
IF(AND(Dades!B485&lt;&gt;"DIETA",Dades!B485&lt;&gt;"ALTRES"),
     IF(Dades!A485="", "", "Camp obligatori"),
      ""))</f>
        <v/>
      </c>
      <c r="D485" s="2" t="str">
        <f ca="1">IFERROR(IF(Dades!D485&lt;&gt;"",
       IF(OR(CELL("formato",Dades!D485)="D1",CELL("formato",Dades!D485)="D4"),Dades!D485+0,"Format incorrecte"),
      IF(Dades!A485="","","Camp obligatori")),"Valor incorrecte")</f>
        <v/>
      </c>
      <c r="E485" s="2" t="str">
        <f ca="1">IFERROR(IF(Dades!E485&lt;&gt;"",
       IF(OR(CELL("formato",Dades!E485)="D1",CELL("formato",Dades!E485)="D4"),Dades!E485+0,"Format incorrecte"),
      IF(Dades!A485="","","Camp obligatori")),"Valor incorrecte")</f>
        <v/>
      </c>
      <c r="F485" t="str">
        <f>IF(Dades!F485="",IF(Dades!A485="","",IF(Dades!B485="DESPESA PERSONAL","Camp obligatori","")),
IF(LEN(Dades!F485)&gt;255,"Longitud superada",Dades!F485))</f>
        <v/>
      </c>
      <c r="G485" t="str">
        <f>IF(Dades!G485&lt;&gt;"",Dades!G485,
IF(Dades!A485="","","Camp obligatori"))</f>
        <v/>
      </c>
      <c r="H485" t="str">
        <f>IF(Dades!H485="",IF(Dades!A485="","","Camp obligatori"),
IF(LEN(Dades!H485)&gt;255,"Longitud superada",Dades!H485))</f>
        <v/>
      </c>
      <c r="I485" s="7" t="str">
        <f>IFERROR(IF(Dades!I485&lt;&gt;"",
IF(TYPE(Dades!I485)=1,Dades!I485,"Format incorrecte"),
IF(Dades!A485="","","Camp obligatori")),"Valor incorrecte")</f>
        <v/>
      </c>
      <c r="J485" s="7" t="str">
        <f>IFERROR(IF(Dades!J485&lt;&gt;"",
       IF(TYPE(Dades!J485)=1,IF(Dades!I485&lt;Dades!J485,"Import incorrecte",Dades!J485),"Format incorrecte"),
IF(Dades!A485="","","")),"Valor incorrecte")</f>
        <v/>
      </c>
      <c r="K485" s="7" t="str">
        <f>IFERROR(IF(Dades!K485&lt;&gt;"",
IF(TYPE(Dades!K485)=1,Dades!K485,"Format incorrecte"),
IF(Dades!A485="","","Camp obligatori")),"Valor incorrecte")</f>
        <v/>
      </c>
      <c r="L485" s="7" t="str">
        <f>IFERROR(IF(Dades!L485&lt;&gt;"",
       IF(TYPE(Dades!L485)=1,IF(Dades!K485&lt;Dades!L485,"Import incorrecte",Dades!L485),"Format incorrecte"),
IF(Dades!A485="","","Camp obligatori")),"Valor incorrecte")</f>
        <v/>
      </c>
      <c r="M485" s="7" t="str">
        <f>IFERROR(IF(Dades!M485&lt;&gt;"",
IF(TYPE(Dades!M485)=1,Dades!M485,"Format incorrecte"),
IF(Dades!A485="","","")),"Valor incorrecte")</f>
        <v/>
      </c>
      <c r="N485" t="str">
        <f>IF(Dades!N485="","",
IF(LEN(Dades!N485)&gt;255,"Longitud superada",Dades!N485))</f>
        <v/>
      </c>
      <c r="O485" t="str">
        <f>IF(Dades!O485="","",
IF(LEN(Dades!O485)&gt;1000,"Longitud superada",Dades!O485))</f>
        <v/>
      </c>
      <c r="P485" t="str">
        <f>IF(OR(Dades!P485&lt;&gt;"",Dades!Q485&lt;&gt;"",Dades!R485&lt;&gt;"",Dades!S485&lt;&gt;"",Dades!T485&lt;&gt;"",Dades!U485&lt;&gt;"",Dades!V485&lt;&gt;""),"Buidar col P i endavant","")</f>
        <v/>
      </c>
      <c r="Q485" t="str">
        <f>IF(Dades!B485="DESPESA PERSONAL",
IFERROR(IF(
       AND(
         LEN(Dades!C485)=8,
         AND(ISNUMBER(VALUE(LEFT(Dades!C485,2))),VALUE(LEFT(Dades!C485,2))&gt;=1,VALUE(LEFT(Dades!C485,2))&lt;13),
         OR(MID(Dades!C485,3,1)="N",MID(Dades!C485,3,1)="E"),
         MID(Dades!C485,4,1)="/",
         AND(ISNUMBER(VALUE(RIGHT(Dades!C485,4))),VALUE(RIGHT(Dades!C485,4))&gt;=2000,VALUE(RIGHT(Dades!C485,4))&lt;2100)
       )
=FALSE,"Valor incorrecte",""),"Valor incorrecte"),"")</f>
        <v/>
      </c>
    </row>
    <row r="486" spans="1:17" x14ac:dyDescent="0.3">
      <c r="A486" t="str">
        <f>IF(Dades!A486&lt;&gt;"",IF(AND(Dades!A485="",Dades!B485="",Dades!C485="",Dades!D485="",Dades!E485="",Dades!F485="",Dades!G485="",Dades!H485="",Dades!I485="",Dades!J485="",Dades!K485="",Dades!L485="",Dades!M485="",Dades!N485="",Dades!O485=""),
"No es carregarà",
    IF(OR(Dades!A486="DIRECTA",Dades!A486="INDIRECTA"),Dades!A486,"Valor incorrecte")),
IF(Dades!B486="","","Camp obligatori"))</f>
        <v/>
      </c>
      <c r="B486" t="str">
        <f>IF(Dades!B486&lt;&gt;"",
IF(OR(Dades!B486="SERVEI PROFESSIONAL",
           Dades!B486="DESPESA PERSONAL",
           Dades!B486="ASSEGURANÇA",
           Dades!B486="DIETA",
           Dades!B486="AMORTITZACIO",
           Dades!B486="SUBMINISTRAMENT",
           Dades!B486="SERVEI GENERAL",
           Dades!B486="ALTRES"),
Dades!B486,"Valor incorrecte"),
IF(Dades!A486="","","Camp obligatori"))</f>
        <v/>
      </c>
      <c r="C486" s="6" t="str">
        <f>IF(Dades!C486&lt;&gt;"",
       IF(Dades!B486="DESPESA PERSONAL",
             IF(Q486="",Dades!C486,"Valor incorrecte"),
             Dades!C486),
IF(AND(Dades!B486&lt;&gt;"DIETA",Dades!B486&lt;&gt;"ALTRES"),
     IF(Dades!A486="", "", "Camp obligatori"),
      ""))</f>
        <v/>
      </c>
      <c r="D486" s="2" t="str">
        <f ca="1">IFERROR(IF(Dades!D486&lt;&gt;"",
       IF(OR(CELL("formato",Dades!D486)="D1",CELL("formato",Dades!D486)="D4"),Dades!D486+0,"Format incorrecte"),
      IF(Dades!A486="","","Camp obligatori")),"Valor incorrecte")</f>
        <v/>
      </c>
      <c r="E486" s="2" t="str">
        <f ca="1">IFERROR(IF(Dades!E486&lt;&gt;"",
       IF(OR(CELL("formato",Dades!E486)="D1",CELL("formato",Dades!E486)="D4"),Dades!E486+0,"Format incorrecte"),
      IF(Dades!A486="","","Camp obligatori")),"Valor incorrecte")</f>
        <v/>
      </c>
      <c r="F486" t="str">
        <f>IF(Dades!F486="",IF(Dades!A486="","",IF(Dades!B486="DESPESA PERSONAL","Camp obligatori","")),
IF(LEN(Dades!F486)&gt;255,"Longitud superada",Dades!F486))</f>
        <v/>
      </c>
      <c r="G486" t="str">
        <f>IF(Dades!G486&lt;&gt;"",Dades!G486,
IF(Dades!A486="","","Camp obligatori"))</f>
        <v/>
      </c>
      <c r="H486" t="str">
        <f>IF(Dades!H486="",IF(Dades!A486="","","Camp obligatori"),
IF(LEN(Dades!H486)&gt;255,"Longitud superada",Dades!H486))</f>
        <v/>
      </c>
      <c r="I486" s="7" t="str">
        <f>IFERROR(IF(Dades!I486&lt;&gt;"",
IF(TYPE(Dades!I486)=1,Dades!I486,"Format incorrecte"),
IF(Dades!A486="","","Camp obligatori")),"Valor incorrecte")</f>
        <v/>
      </c>
      <c r="J486" s="7" t="str">
        <f>IFERROR(IF(Dades!J486&lt;&gt;"",
       IF(TYPE(Dades!J486)=1,IF(Dades!I486&lt;Dades!J486,"Import incorrecte",Dades!J486),"Format incorrecte"),
IF(Dades!A486="","","")),"Valor incorrecte")</f>
        <v/>
      </c>
      <c r="K486" s="7" t="str">
        <f>IFERROR(IF(Dades!K486&lt;&gt;"",
IF(TYPE(Dades!K486)=1,Dades!K486,"Format incorrecte"),
IF(Dades!A486="","","Camp obligatori")),"Valor incorrecte")</f>
        <v/>
      </c>
      <c r="L486" s="7" t="str">
        <f>IFERROR(IF(Dades!L486&lt;&gt;"",
       IF(TYPE(Dades!L486)=1,IF(Dades!K486&lt;Dades!L486,"Import incorrecte",Dades!L486),"Format incorrecte"),
IF(Dades!A486="","","Camp obligatori")),"Valor incorrecte")</f>
        <v/>
      </c>
      <c r="M486" s="7" t="str">
        <f>IFERROR(IF(Dades!M486&lt;&gt;"",
IF(TYPE(Dades!M486)=1,Dades!M486,"Format incorrecte"),
IF(Dades!A486="","","")),"Valor incorrecte")</f>
        <v/>
      </c>
      <c r="N486" t="str">
        <f>IF(Dades!N486="","",
IF(LEN(Dades!N486)&gt;255,"Longitud superada",Dades!N486))</f>
        <v/>
      </c>
      <c r="O486" t="str">
        <f>IF(Dades!O486="","",
IF(LEN(Dades!O486)&gt;1000,"Longitud superada",Dades!O486))</f>
        <v/>
      </c>
      <c r="P486" t="str">
        <f>IF(OR(Dades!P486&lt;&gt;"",Dades!Q486&lt;&gt;"",Dades!R486&lt;&gt;"",Dades!S486&lt;&gt;"",Dades!T486&lt;&gt;"",Dades!U486&lt;&gt;"",Dades!V486&lt;&gt;""),"Buidar col P i endavant","")</f>
        <v/>
      </c>
      <c r="Q486" t="str">
        <f>IF(Dades!B486="DESPESA PERSONAL",
IFERROR(IF(
       AND(
         LEN(Dades!C486)=8,
         AND(ISNUMBER(VALUE(LEFT(Dades!C486,2))),VALUE(LEFT(Dades!C486,2))&gt;=1,VALUE(LEFT(Dades!C486,2))&lt;13),
         OR(MID(Dades!C486,3,1)="N",MID(Dades!C486,3,1)="E"),
         MID(Dades!C486,4,1)="/",
         AND(ISNUMBER(VALUE(RIGHT(Dades!C486,4))),VALUE(RIGHT(Dades!C486,4))&gt;=2000,VALUE(RIGHT(Dades!C486,4))&lt;2100)
       )
=FALSE,"Valor incorrecte",""),"Valor incorrecte"),"")</f>
        <v/>
      </c>
    </row>
    <row r="487" spans="1:17" x14ac:dyDescent="0.3">
      <c r="A487" t="str">
        <f>IF(Dades!A487&lt;&gt;"",IF(AND(Dades!A486="",Dades!B486="",Dades!C486="",Dades!D486="",Dades!E486="",Dades!F486="",Dades!G486="",Dades!H486="",Dades!I486="",Dades!J486="",Dades!K486="",Dades!L486="",Dades!M486="",Dades!N486="",Dades!O486=""),
"No es carregarà",
    IF(OR(Dades!A487="DIRECTA",Dades!A487="INDIRECTA"),Dades!A487,"Valor incorrecte")),
IF(Dades!B487="","","Camp obligatori"))</f>
        <v/>
      </c>
      <c r="B487" t="str">
        <f>IF(Dades!B487&lt;&gt;"",
IF(OR(Dades!B487="SERVEI PROFESSIONAL",
           Dades!B487="DESPESA PERSONAL",
           Dades!B487="ASSEGURANÇA",
           Dades!B487="DIETA",
           Dades!B487="AMORTITZACIO",
           Dades!B487="SUBMINISTRAMENT",
           Dades!B487="SERVEI GENERAL",
           Dades!B487="ALTRES"),
Dades!B487,"Valor incorrecte"),
IF(Dades!A487="","","Camp obligatori"))</f>
        <v/>
      </c>
      <c r="C487" s="6" t="str">
        <f>IF(Dades!C487&lt;&gt;"",
       IF(Dades!B487="DESPESA PERSONAL",
             IF(Q487="",Dades!C487,"Valor incorrecte"),
             Dades!C487),
IF(AND(Dades!B487&lt;&gt;"DIETA",Dades!B487&lt;&gt;"ALTRES"),
     IF(Dades!A487="", "", "Camp obligatori"),
      ""))</f>
        <v/>
      </c>
      <c r="D487" s="2" t="str">
        <f ca="1">IFERROR(IF(Dades!D487&lt;&gt;"",
       IF(OR(CELL("formato",Dades!D487)="D1",CELL("formato",Dades!D487)="D4"),Dades!D487+0,"Format incorrecte"),
      IF(Dades!A487="","","Camp obligatori")),"Valor incorrecte")</f>
        <v/>
      </c>
      <c r="E487" s="2" t="str">
        <f ca="1">IFERROR(IF(Dades!E487&lt;&gt;"",
       IF(OR(CELL("formato",Dades!E487)="D1",CELL("formato",Dades!E487)="D4"),Dades!E487+0,"Format incorrecte"),
      IF(Dades!A487="","","Camp obligatori")),"Valor incorrecte")</f>
        <v/>
      </c>
      <c r="F487" t="str">
        <f>IF(Dades!F487="",IF(Dades!A487="","",IF(Dades!B487="DESPESA PERSONAL","Camp obligatori","")),
IF(LEN(Dades!F487)&gt;255,"Longitud superada",Dades!F487))</f>
        <v/>
      </c>
      <c r="G487" t="str">
        <f>IF(Dades!G487&lt;&gt;"",Dades!G487,
IF(Dades!A487="","","Camp obligatori"))</f>
        <v/>
      </c>
      <c r="H487" t="str">
        <f>IF(Dades!H487="",IF(Dades!A487="","","Camp obligatori"),
IF(LEN(Dades!H487)&gt;255,"Longitud superada",Dades!H487))</f>
        <v/>
      </c>
      <c r="I487" s="7" t="str">
        <f>IFERROR(IF(Dades!I487&lt;&gt;"",
IF(TYPE(Dades!I487)=1,Dades!I487,"Format incorrecte"),
IF(Dades!A487="","","Camp obligatori")),"Valor incorrecte")</f>
        <v/>
      </c>
      <c r="J487" s="7" t="str">
        <f>IFERROR(IF(Dades!J487&lt;&gt;"",
       IF(TYPE(Dades!J487)=1,IF(Dades!I487&lt;Dades!J487,"Import incorrecte",Dades!J487),"Format incorrecte"),
IF(Dades!A487="","","")),"Valor incorrecte")</f>
        <v/>
      </c>
      <c r="K487" s="7" t="str">
        <f>IFERROR(IF(Dades!K487&lt;&gt;"",
IF(TYPE(Dades!K487)=1,Dades!K487,"Format incorrecte"),
IF(Dades!A487="","","Camp obligatori")),"Valor incorrecte")</f>
        <v/>
      </c>
      <c r="L487" s="7" t="str">
        <f>IFERROR(IF(Dades!L487&lt;&gt;"",
       IF(TYPE(Dades!L487)=1,IF(Dades!K487&lt;Dades!L487,"Import incorrecte",Dades!L487),"Format incorrecte"),
IF(Dades!A487="","","Camp obligatori")),"Valor incorrecte")</f>
        <v/>
      </c>
      <c r="M487" s="7" t="str">
        <f>IFERROR(IF(Dades!M487&lt;&gt;"",
IF(TYPE(Dades!M487)=1,Dades!M487,"Format incorrecte"),
IF(Dades!A487="","","")),"Valor incorrecte")</f>
        <v/>
      </c>
      <c r="N487" t="str">
        <f>IF(Dades!N487="","",
IF(LEN(Dades!N487)&gt;255,"Longitud superada",Dades!N487))</f>
        <v/>
      </c>
      <c r="O487" t="str">
        <f>IF(Dades!O487="","",
IF(LEN(Dades!O487)&gt;1000,"Longitud superada",Dades!O487))</f>
        <v/>
      </c>
      <c r="P487" t="str">
        <f>IF(OR(Dades!P487&lt;&gt;"",Dades!Q487&lt;&gt;"",Dades!R487&lt;&gt;"",Dades!S487&lt;&gt;"",Dades!T487&lt;&gt;"",Dades!U487&lt;&gt;"",Dades!V487&lt;&gt;""),"Buidar col P i endavant","")</f>
        <v/>
      </c>
      <c r="Q487" t="str">
        <f>IF(Dades!B487="DESPESA PERSONAL",
IFERROR(IF(
       AND(
         LEN(Dades!C487)=8,
         AND(ISNUMBER(VALUE(LEFT(Dades!C487,2))),VALUE(LEFT(Dades!C487,2))&gt;=1,VALUE(LEFT(Dades!C487,2))&lt;13),
         OR(MID(Dades!C487,3,1)="N",MID(Dades!C487,3,1)="E"),
         MID(Dades!C487,4,1)="/",
         AND(ISNUMBER(VALUE(RIGHT(Dades!C487,4))),VALUE(RIGHT(Dades!C487,4))&gt;=2000,VALUE(RIGHT(Dades!C487,4))&lt;2100)
       )
=FALSE,"Valor incorrecte",""),"Valor incorrecte"),"")</f>
        <v/>
      </c>
    </row>
    <row r="488" spans="1:17" x14ac:dyDescent="0.3">
      <c r="A488" t="str">
        <f>IF(Dades!A488&lt;&gt;"",IF(AND(Dades!A487="",Dades!B487="",Dades!C487="",Dades!D487="",Dades!E487="",Dades!F487="",Dades!G487="",Dades!H487="",Dades!I487="",Dades!J487="",Dades!K487="",Dades!L487="",Dades!M487="",Dades!N487="",Dades!O487=""),
"No es carregarà",
    IF(OR(Dades!A488="DIRECTA",Dades!A488="INDIRECTA"),Dades!A488,"Valor incorrecte")),
IF(Dades!B488="","","Camp obligatori"))</f>
        <v/>
      </c>
      <c r="B488" t="str">
        <f>IF(Dades!B488&lt;&gt;"",
IF(OR(Dades!B488="SERVEI PROFESSIONAL",
           Dades!B488="DESPESA PERSONAL",
           Dades!B488="ASSEGURANÇA",
           Dades!B488="DIETA",
           Dades!B488="AMORTITZACIO",
           Dades!B488="SUBMINISTRAMENT",
           Dades!B488="SERVEI GENERAL",
           Dades!B488="ALTRES"),
Dades!B488,"Valor incorrecte"),
IF(Dades!A488="","","Camp obligatori"))</f>
        <v/>
      </c>
      <c r="C488" s="6" t="str">
        <f>IF(Dades!C488&lt;&gt;"",
       IF(Dades!B488="DESPESA PERSONAL",
             IF(Q488="",Dades!C488,"Valor incorrecte"),
             Dades!C488),
IF(AND(Dades!B488&lt;&gt;"DIETA",Dades!B488&lt;&gt;"ALTRES"),
     IF(Dades!A488="", "", "Camp obligatori"),
      ""))</f>
        <v/>
      </c>
      <c r="D488" s="2" t="str">
        <f ca="1">IFERROR(IF(Dades!D488&lt;&gt;"",
       IF(OR(CELL("formato",Dades!D488)="D1",CELL("formato",Dades!D488)="D4"),Dades!D488+0,"Format incorrecte"),
      IF(Dades!A488="","","Camp obligatori")),"Valor incorrecte")</f>
        <v/>
      </c>
      <c r="E488" s="2" t="str">
        <f ca="1">IFERROR(IF(Dades!E488&lt;&gt;"",
       IF(OR(CELL("formato",Dades!E488)="D1",CELL("formato",Dades!E488)="D4"),Dades!E488+0,"Format incorrecte"),
      IF(Dades!A488="","","Camp obligatori")),"Valor incorrecte")</f>
        <v/>
      </c>
      <c r="F488" t="str">
        <f>IF(Dades!F488="",IF(Dades!A488="","",IF(Dades!B488="DESPESA PERSONAL","Camp obligatori","")),
IF(LEN(Dades!F488)&gt;255,"Longitud superada",Dades!F488))</f>
        <v/>
      </c>
      <c r="G488" t="str">
        <f>IF(Dades!G488&lt;&gt;"",Dades!G488,
IF(Dades!A488="","","Camp obligatori"))</f>
        <v/>
      </c>
      <c r="H488" t="str">
        <f>IF(Dades!H488="",IF(Dades!A488="","","Camp obligatori"),
IF(LEN(Dades!H488)&gt;255,"Longitud superada",Dades!H488))</f>
        <v/>
      </c>
      <c r="I488" s="7" t="str">
        <f>IFERROR(IF(Dades!I488&lt;&gt;"",
IF(TYPE(Dades!I488)=1,Dades!I488,"Format incorrecte"),
IF(Dades!A488="","","Camp obligatori")),"Valor incorrecte")</f>
        <v/>
      </c>
      <c r="J488" s="7" t="str">
        <f>IFERROR(IF(Dades!J488&lt;&gt;"",
       IF(TYPE(Dades!J488)=1,IF(Dades!I488&lt;Dades!J488,"Import incorrecte",Dades!J488),"Format incorrecte"),
IF(Dades!A488="","","")),"Valor incorrecte")</f>
        <v/>
      </c>
      <c r="K488" s="7" t="str">
        <f>IFERROR(IF(Dades!K488&lt;&gt;"",
IF(TYPE(Dades!K488)=1,Dades!K488,"Format incorrecte"),
IF(Dades!A488="","","Camp obligatori")),"Valor incorrecte")</f>
        <v/>
      </c>
      <c r="L488" s="7" t="str">
        <f>IFERROR(IF(Dades!L488&lt;&gt;"",
       IF(TYPE(Dades!L488)=1,IF(Dades!K488&lt;Dades!L488,"Import incorrecte",Dades!L488),"Format incorrecte"),
IF(Dades!A488="","","Camp obligatori")),"Valor incorrecte")</f>
        <v/>
      </c>
      <c r="M488" s="7" t="str">
        <f>IFERROR(IF(Dades!M488&lt;&gt;"",
IF(TYPE(Dades!M488)=1,Dades!M488,"Format incorrecte"),
IF(Dades!A488="","","")),"Valor incorrecte")</f>
        <v/>
      </c>
      <c r="N488" t="str">
        <f>IF(Dades!N488="","",
IF(LEN(Dades!N488)&gt;255,"Longitud superada",Dades!N488))</f>
        <v/>
      </c>
      <c r="O488" t="str">
        <f>IF(Dades!O488="","",
IF(LEN(Dades!O488)&gt;1000,"Longitud superada",Dades!O488))</f>
        <v/>
      </c>
      <c r="P488" t="str">
        <f>IF(OR(Dades!P488&lt;&gt;"",Dades!Q488&lt;&gt;"",Dades!R488&lt;&gt;"",Dades!S488&lt;&gt;"",Dades!T488&lt;&gt;"",Dades!U488&lt;&gt;"",Dades!V488&lt;&gt;""),"Buidar col P i endavant","")</f>
        <v/>
      </c>
      <c r="Q488" t="str">
        <f>IF(Dades!B488="DESPESA PERSONAL",
IFERROR(IF(
       AND(
         LEN(Dades!C488)=8,
         AND(ISNUMBER(VALUE(LEFT(Dades!C488,2))),VALUE(LEFT(Dades!C488,2))&gt;=1,VALUE(LEFT(Dades!C488,2))&lt;13),
         OR(MID(Dades!C488,3,1)="N",MID(Dades!C488,3,1)="E"),
         MID(Dades!C488,4,1)="/",
         AND(ISNUMBER(VALUE(RIGHT(Dades!C488,4))),VALUE(RIGHT(Dades!C488,4))&gt;=2000,VALUE(RIGHT(Dades!C488,4))&lt;2100)
       )
=FALSE,"Valor incorrecte",""),"Valor incorrecte"),"")</f>
        <v/>
      </c>
    </row>
    <row r="489" spans="1:17" x14ac:dyDescent="0.3">
      <c r="A489" t="str">
        <f>IF(Dades!A489&lt;&gt;"",IF(AND(Dades!A488="",Dades!B488="",Dades!C488="",Dades!D488="",Dades!E488="",Dades!F488="",Dades!G488="",Dades!H488="",Dades!I488="",Dades!J488="",Dades!K488="",Dades!L488="",Dades!M488="",Dades!N488="",Dades!O488=""),
"No es carregarà",
    IF(OR(Dades!A489="DIRECTA",Dades!A489="INDIRECTA"),Dades!A489,"Valor incorrecte")),
IF(Dades!B489="","","Camp obligatori"))</f>
        <v/>
      </c>
      <c r="B489" t="str">
        <f>IF(Dades!B489&lt;&gt;"",
IF(OR(Dades!B489="SERVEI PROFESSIONAL",
           Dades!B489="DESPESA PERSONAL",
           Dades!B489="ASSEGURANÇA",
           Dades!B489="DIETA",
           Dades!B489="AMORTITZACIO",
           Dades!B489="SUBMINISTRAMENT",
           Dades!B489="SERVEI GENERAL",
           Dades!B489="ALTRES"),
Dades!B489,"Valor incorrecte"),
IF(Dades!A489="","","Camp obligatori"))</f>
        <v/>
      </c>
      <c r="C489" s="6" t="str">
        <f>IF(Dades!C489&lt;&gt;"",
       IF(Dades!B489="DESPESA PERSONAL",
             IF(Q489="",Dades!C489,"Valor incorrecte"),
             Dades!C489),
IF(AND(Dades!B489&lt;&gt;"DIETA",Dades!B489&lt;&gt;"ALTRES"),
     IF(Dades!A489="", "", "Camp obligatori"),
      ""))</f>
        <v/>
      </c>
      <c r="D489" s="2" t="str">
        <f ca="1">IFERROR(IF(Dades!D489&lt;&gt;"",
       IF(OR(CELL("formato",Dades!D489)="D1",CELL("formato",Dades!D489)="D4"),Dades!D489+0,"Format incorrecte"),
      IF(Dades!A489="","","Camp obligatori")),"Valor incorrecte")</f>
        <v/>
      </c>
      <c r="E489" s="2" t="str">
        <f ca="1">IFERROR(IF(Dades!E489&lt;&gt;"",
       IF(OR(CELL("formato",Dades!E489)="D1",CELL("formato",Dades!E489)="D4"),Dades!E489+0,"Format incorrecte"),
      IF(Dades!A489="","","Camp obligatori")),"Valor incorrecte")</f>
        <v/>
      </c>
      <c r="F489" t="str">
        <f>IF(Dades!F489="",IF(Dades!A489="","",IF(Dades!B489="DESPESA PERSONAL","Camp obligatori","")),
IF(LEN(Dades!F489)&gt;255,"Longitud superada",Dades!F489))</f>
        <v/>
      </c>
      <c r="G489" t="str">
        <f>IF(Dades!G489&lt;&gt;"",Dades!G489,
IF(Dades!A489="","","Camp obligatori"))</f>
        <v/>
      </c>
      <c r="H489" t="str">
        <f>IF(Dades!H489="",IF(Dades!A489="","","Camp obligatori"),
IF(LEN(Dades!H489)&gt;255,"Longitud superada",Dades!H489))</f>
        <v/>
      </c>
      <c r="I489" s="7" t="str">
        <f>IFERROR(IF(Dades!I489&lt;&gt;"",
IF(TYPE(Dades!I489)=1,Dades!I489,"Format incorrecte"),
IF(Dades!A489="","","Camp obligatori")),"Valor incorrecte")</f>
        <v/>
      </c>
      <c r="J489" s="7" t="str">
        <f>IFERROR(IF(Dades!J489&lt;&gt;"",
       IF(TYPE(Dades!J489)=1,IF(Dades!I489&lt;Dades!J489,"Import incorrecte",Dades!J489),"Format incorrecte"),
IF(Dades!A489="","","")),"Valor incorrecte")</f>
        <v/>
      </c>
      <c r="K489" s="7" t="str">
        <f>IFERROR(IF(Dades!K489&lt;&gt;"",
IF(TYPE(Dades!K489)=1,Dades!K489,"Format incorrecte"),
IF(Dades!A489="","","Camp obligatori")),"Valor incorrecte")</f>
        <v/>
      </c>
      <c r="L489" s="7" t="str">
        <f>IFERROR(IF(Dades!L489&lt;&gt;"",
       IF(TYPE(Dades!L489)=1,IF(Dades!K489&lt;Dades!L489,"Import incorrecte",Dades!L489),"Format incorrecte"),
IF(Dades!A489="","","Camp obligatori")),"Valor incorrecte")</f>
        <v/>
      </c>
      <c r="M489" s="7" t="str">
        <f>IFERROR(IF(Dades!M489&lt;&gt;"",
IF(TYPE(Dades!M489)=1,Dades!M489,"Format incorrecte"),
IF(Dades!A489="","","")),"Valor incorrecte")</f>
        <v/>
      </c>
      <c r="N489" t="str">
        <f>IF(Dades!N489="","",
IF(LEN(Dades!N489)&gt;255,"Longitud superada",Dades!N489))</f>
        <v/>
      </c>
      <c r="O489" t="str">
        <f>IF(Dades!O489="","",
IF(LEN(Dades!O489)&gt;1000,"Longitud superada",Dades!O489))</f>
        <v/>
      </c>
      <c r="P489" t="str">
        <f>IF(OR(Dades!P489&lt;&gt;"",Dades!Q489&lt;&gt;"",Dades!R489&lt;&gt;"",Dades!S489&lt;&gt;"",Dades!T489&lt;&gt;"",Dades!U489&lt;&gt;"",Dades!V489&lt;&gt;""),"Buidar col P i endavant","")</f>
        <v/>
      </c>
      <c r="Q489" t="str">
        <f>IF(Dades!B489="DESPESA PERSONAL",
IFERROR(IF(
       AND(
         LEN(Dades!C489)=8,
         AND(ISNUMBER(VALUE(LEFT(Dades!C489,2))),VALUE(LEFT(Dades!C489,2))&gt;=1,VALUE(LEFT(Dades!C489,2))&lt;13),
         OR(MID(Dades!C489,3,1)="N",MID(Dades!C489,3,1)="E"),
         MID(Dades!C489,4,1)="/",
         AND(ISNUMBER(VALUE(RIGHT(Dades!C489,4))),VALUE(RIGHT(Dades!C489,4))&gt;=2000,VALUE(RIGHT(Dades!C489,4))&lt;2100)
       )
=FALSE,"Valor incorrecte",""),"Valor incorrecte"),"")</f>
        <v/>
      </c>
    </row>
    <row r="490" spans="1:17" x14ac:dyDescent="0.3">
      <c r="A490" t="str">
        <f>IF(Dades!A490&lt;&gt;"",IF(AND(Dades!A489="",Dades!B489="",Dades!C489="",Dades!D489="",Dades!E489="",Dades!F489="",Dades!G489="",Dades!H489="",Dades!I489="",Dades!J489="",Dades!K489="",Dades!L489="",Dades!M489="",Dades!N489="",Dades!O489=""),
"No es carregarà",
    IF(OR(Dades!A490="DIRECTA",Dades!A490="INDIRECTA"),Dades!A490,"Valor incorrecte")),
IF(Dades!B490="","","Camp obligatori"))</f>
        <v/>
      </c>
      <c r="B490" t="str">
        <f>IF(Dades!B490&lt;&gt;"",
IF(OR(Dades!B490="SERVEI PROFESSIONAL",
           Dades!B490="DESPESA PERSONAL",
           Dades!B490="ASSEGURANÇA",
           Dades!B490="DIETA",
           Dades!B490="AMORTITZACIO",
           Dades!B490="SUBMINISTRAMENT",
           Dades!B490="SERVEI GENERAL",
           Dades!B490="ALTRES"),
Dades!B490,"Valor incorrecte"),
IF(Dades!A490="","","Camp obligatori"))</f>
        <v/>
      </c>
      <c r="C490" s="6" t="str">
        <f>IF(Dades!C490&lt;&gt;"",
       IF(Dades!B490="DESPESA PERSONAL",
             IF(Q490="",Dades!C490,"Valor incorrecte"),
             Dades!C490),
IF(AND(Dades!B490&lt;&gt;"DIETA",Dades!B490&lt;&gt;"ALTRES"),
     IF(Dades!A490="", "", "Camp obligatori"),
      ""))</f>
        <v/>
      </c>
      <c r="D490" s="2" t="str">
        <f ca="1">IFERROR(IF(Dades!D490&lt;&gt;"",
       IF(OR(CELL("formato",Dades!D490)="D1",CELL("formato",Dades!D490)="D4"),Dades!D490+0,"Format incorrecte"),
      IF(Dades!A490="","","Camp obligatori")),"Valor incorrecte")</f>
        <v/>
      </c>
      <c r="E490" s="2" t="str">
        <f ca="1">IFERROR(IF(Dades!E490&lt;&gt;"",
       IF(OR(CELL("formato",Dades!E490)="D1",CELL("formato",Dades!E490)="D4"),Dades!E490+0,"Format incorrecte"),
      IF(Dades!A490="","","Camp obligatori")),"Valor incorrecte")</f>
        <v/>
      </c>
      <c r="F490" t="str">
        <f>IF(Dades!F490="",IF(Dades!A490="","",IF(Dades!B490="DESPESA PERSONAL","Camp obligatori","")),
IF(LEN(Dades!F490)&gt;255,"Longitud superada",Dades!F490))</f>
        <v/>
      </c>
      <c r="G490" t="str">
        <f>IF(Dades!G490&lt;&gt;"",Dades!G490,
IF(Dades!A490="","","Camp obligatori"))</f>
        <v/>
      </c>
      <c r="H490" t="str">
        <f>IF(Dades!H490="",IF(Dades!A490="","","Camp obligatori"),
IF(LEN(Dades!H490)&gt;255,"Longitud superada",Dades!H490))</f>
        <v/>
      </c>
      <c r="I490" s="7" t="str">
        <f>IFERROR(IF(Dades!I490&lt;&gt;"",
IF(TYPE(Dades!I490)=1,Dades!I490,"Format incorrecte"),
IF(Dades!A490="","","Camp obligatori")),"Valor incorrecte")</f>
        <v/>
      </c>
      <c r="J490" s="7" t="str">
        <f>IFERROR(IF(Dades!J490&lt;&gt;"",
       IF(TYPE(Dades!J490)=1,IF(Dades!I490&lt;Dades!J490,"Import incorrecte",Dades!J490),"Format incorrecte"),
IF(Dades!A490="","","")),"Valor incorrecte")</f>
        <v/>
      </c>
      <c r="K490" s="7" t="str">
        <f>IFERROR(IF(Dades!K490&lt;&gt;"",
IF(TYPE(Dades!K490)=1,Dades!K490,"Format incorrecte"),
IF(Dades!A490="","","Camp obligatori")),"Valor incorrecte")</f>
        <v/>
      </c>
      <c r="L490" s="7" t="str">
        <f>IFERROR(IF(Dades!L490&lt;&gt;"",
       IF(TYPE(Dades!L490)=1,IF(Dades!K490&lt;Dades!L490,"Import incorrecte",Dades!L490),"Format incorrecte"),
IF(Dades!A490="","","Camp obligatori")),"Valor incorrecte")</f>
        <v/>
      </c>
      <c r="M490" s="7" t="str">
        <f>IFERROR(IF(Dades!M490&lt;&gt;"",
IF(TYPE(Dades!M490)=1,Dades!M490,"Format incorrecte"),
IF(Dades!A490="","","")),"Valor incorrecte")</f>
        <v/>
      </c>
      <c r="N490" t="str">
        <f>IF(Dades!N490="","",
IF(LEN(Dades!N490)&gt;255,"Longitud superada",Dades!N490))</f>
        <v/>
      </c>
      <c r="O490" t="str">
        <f>IF(Dades!O490="","",
IF(LEN(Dades!O490)&gt;1000,"Longitud superada",Dades!O490))</f>
        <v/>
      </c>
      <c r="P490" t="str">
        <f>IF(OR(Dades!P490&lt;&gt;"",Dades!Q490&lt;&gt;"",Dades!R490&lt;&gt;"",Dades!S490&lt;&gt;"",Dades!T490&lt;&gt;"",Dades!U490&lt;&gt;"",Dades!V490&lt;&gt;""),"Buidar col P i endavant","")</f>
        <v/>
      </c>
      <c r="Q490" t="str">
        <f>IF(Dades!B490="DESPESA PERSONAL",
IFERROR(IF(
       AND(
         LEN(Dades!C490)=8,
         AND(ISNUMBER(VALUE(LEFT(Dades!C490,2))),VALUE(LEFT(Dades!C490,2))&gt;=1,VALUE(LEFT(Dades!C490,2))&lt;13),
         OR(MID(Dades!C490,3,1)="N",MID(Dades!C490,3,1)="E"),
         MID(Dades!C490,4,1)="/",
         AND(ISNUMBER(VALUE(RIGHT(Dades!C490,4))),VALUE(RIGHT(Dades!C490,4))&gt;=2000,VALUE(RIGHT(Dades!C490,4))&lt;2100)
       )
=FALSE,"Valor incorrecte",""),"Valor incorrecte"),"")</f>
        <v/>
      </c>
    </row>
    <row r="491" spans="1:17" x14ac:dyDescent="0.3">
      <c r="A491" t="str">
        <f>IF(Dades!A491&lt;&gt;"",IF(AND(Dades!A490="",Dades!B490="",Dades!C490="",Dades!D490="",Dades!E490="",Dades!F490="",Dades!G490="",Dades!H490="",Dades!I490="",Dades!J490="",Dades!K490="",Dades!L490="",Dades!M490="",Dades!N490="",Dades!O490=""),
"No es carregarà",
    IF(OR(Dades!A491="DIRECTA",Dades!A491="INDIRECTA"),Dades!A491,"Valor incorrecte")),
IF(Dades!B491="","","Camp obligatori"))</f>
        <v/>
      </c>
      <c r="B491" t="str">
        <f>IF(Dades!B491&lt;&gt;"",
IF(OR(Dades!B491="SERVEI PROFESSIONAL",
           Dades!B491="DESPESA PERSONAL",
           Dades!B491="ASSEGURANÇA",
           Dades!B491="DIETA",
           Dades!B491="AMORTITZACIO",
           Dades!B491="SUBMINISTRAMENT",
           Dades!B491="SERVEI GENERAL",
           Dades!B491="ALTRES"),
Dades!B491,"Valor incorrecte"),
IF(Dades!A491="","","Camp obligatori"))</f>
        <v/>
      </c>
      <c r="C491" s="6" t="str">
        <f>IF(Dades!C491&lt;&gt;"",
       IF(Dades!B491="DESPESA PERSONAL",
             IF(Q491="",Dades!C491,"Valor incorrecte"),
             Dades!C491),
IF(AND(Dades!B491&lt;&gt;"DIETA",Dades!B491&lt;&gt;"ALTRES"),
     IF(Dades!A491="", "", "Camp obligatori"),
      ""))</f>
        <v/>
      </c>
      <c r="D491" s="2" t="str">
        <f ca="1">IFERROR(IF(Dades!D491&lt;&gt;"",
       IF(OR(CELL("formato",Dades!D491)="D1",CELL("formato",Dades!D491)="D4"),Dades!D491+0,"Format incorrecte"),
      IF(Dades!A491="","","Camp obligatori")),"Valor incorrecte")</f>
        <v/>
      </c>
      <c r="E491" s="2" t="str">
        <f ca="1">IFERROR(IF(Dades!E491&lt;&gt;"",
       IF(OR(CELL("formato",Dades!E491)="D1",CELL("formato",Dades!E491)="D4"),Dades!E491+0,"Format incorrecte"),
      IF(Dades!A491="","","Camp obligatori")),"Valor incorrecte")</f>
        <v/>
      </c>
      <c r="F491" t="str">
        <f>IF(Dades!F491="",IF(Dades!A491="","",IF(Dades!B491="DESPESA PERSONAL","Camp obligatori","")),
IF(LEN(Dades!F491)&gt;255,"Longitud superada",Dades!F491))</f>
        <v/>
      </c>
      <c r="G491" t="str">
        <f>IF(Dades!G491&lt;&gt;"",Dades!G491,
IF(Dades!A491="","","Camp obligatori"))</f>
        <v/>
      </c>
      <c r="H491" t="str">
        <f>IF(Dades!H491="",IF(Dades!A491="","","Camp obligatori"),
IF(LEN(Dades!H491)&gt;255,"Longitud superada",Dades!H491))</f>
        <v/>
      </c>
      <c r="I491" s="7" t="str">
        <f>IFERROR(IF(Dades!I491&lt;&gt;"",
IF(TYPE(Dades!I491)=1,Dades!I491,"Format incorrecte"),
IF(Dades!A491="","","Camp obligatori")),"Valor incorrecte")</f>
        <v/>
      </c>
      <c r="J491" s="7" t="str">
        <f>IFERROR(IF(Dades!J491&lt;&gt;"",
       IF(TYPE(Dades!J491)=1,IF(Dades!I491&lt;Dades!J491,"Import incorrecte",Dades!J491),"Format incorrecte"),
IF(Dades!A491="","","")),"Valor incorrecte")</f>
        <v/>
      </c>
      <c r="K491" s="7" t="str">
        <f>IFERROR(IF(Dades!K491&lt;&gt;"",
IF(TYPE(Dades!K491)=1,Dades!K491,"Format incorrecte"),
IF(Dades!A491="","","Camp obligatori")),"Valor incorrecte")</f>
        <v/>
      </c>
      <c r="L491" s="7" t="str">
        <f>IFERROR(IF(Dades!L491&lt;&gt;"",
       IF(TYPE(Dades!L491)=1,IF(Dades!K491&lt;Dades!L491,"Import incorrecte",Dades!L491),"Format incorrecte"),
IF(Dades!A491="","","Camp obligatori")),"Valor incorrecte")</f>
        <v/>
      </c>
      <c r="M491" s="7" t="str">
        <f>IFERROR(IF(Dades!M491&lt;&gt;"",
IF(TYPE(Dades!M491)=1,Dades!M491,"Format incorrecte"),
IF(Dades!A491="","","")),"Valor incorrecte")</f>
        <v/>
      </c>
      <c r="N491" t="str">
        <f>IF(Dades!N491="","",
IF(LEN(Dades!N491)&gt;255,"Longitud superada",Dades!N491))</f>
        <v/>
      </c>
      <c r="O491" t="str">
        <f>IF(Dades!O491="","",
IF(LEN(Dades!O491)&gt;1000,"Longitud superada",Dades!O491))</f>
        <v/>
      </c>
      <c r="P491" t="str">
        <f>IF(OR(Dades!P491&lt;&gt;"",Dades!Q491&lt;&gt;"",Dades!R491&lt;&gt;"",Dades!S491&lt;&gt;"",Dades!T491&lt;&gt;"",Dades!U491&lt;&gt;"",Dades!V491&lt;&gt;""),"Buidar col P i endavant","")</f>
        <v/>
      </c>
      <c r="Q491" t="str">
        <f>IF(Dades!B491="DESPESA PERSONAL",
IFERROR(IF(
       AND(
         LEN(Dades!C491)=8,
         AND(ISNUMBER(VALUE(LEFT(Dades!C491,2))),VALUE(LEFT(Dades!C491,2))&gt;=1,VALUE(LEFT(Dades!C491,2))&lt;13),
         OR(MID(Dades!C491,3,1)="N",MID(Dades!C491,3,1)="E"),
         MID(Dades!C491,4,1)="/",
         AND(ISNUMBER(VALUE(RIGHT(Dades!C491,4))),VALUE(RIGHT(Dades!C491,4))&gt;=2000,VALUE(RIGHT(Dades!C491,4))&lt;2100)
       )
=FALSE,"Valor incorrecte",""),"Valor incorrecte"),"")</f>
        <v/>
      </c>
    </row>
    <row r="492" spans="1:17" x14ac:dyDescent="0.3">
      <c r="A492" t="str">
        <f>IF(Dades!A492&lt;&gt;"",IF(AND(Dades!A491="",Dades!B491="",Dades!C491="",Dades!D491="",Dades!E491="",Dades!F491="",Dades!G491="",Dades!H491="",Dades!I491="",Dades!J491="",Dades!K491="",Dades!L491="",Dades!M491="",Dades!N491="",Dades!O491=""),
"No es carregarà",
    IF(OR(Dades!A492="DIRECTA",Dades!A492="INDIRECTA"),Dades!A492,"Valor incorrecte")),
IF(Dades!B492="","","Camp obligatori"))</f>
        <v/>
      </c>
      <c r="B492" t="str">
        <f>IF(Dades!B492&lt;&gt;"",
IF(OR(Dades!B492="SERVEI PROFESSIONAL",
           Dades!B492="DESPESA PERSONAL",
           Dades!B492="ASSEGURANÇA",
           Dades!B492="DIETA",
           Dades!B492="AMORTITZACIO",
           Dades!B492="SUBMINISTRAMENT",
           Dades!B492="SERVEI GENERAL",
           Dades!B492="ALTRES"),
Dades!B492,"Valor incorrecte"),
IF(Dades!A492="","","Camp obligatori"))</f>
        <v/>
      </c>
      <c r="C492" s="6" t="str">
        <f>IF(Dades!C492&lt;&gt;"",
       IF(Dades!B492="DESPESA PERSONAL",
             IF(Q492="",Dades!C492,"Valor incorrecte"),
             Dades!C492),
IF(AND(Dades!B492&lt;&gt;"DIETA",Dades!B492&lt;&gt;"ALTRES"),
     IF(Dades!A492="", "", "Camp obligatori"),
      ""))</f>
        <v/>
      </c>
      <c r="D492" s="2" t="str">
        <f ca="1">IFERROR(IF(Dades!D492&lt;&gt;"",
       IF(OR(CELL("formato",Dades!D492)="D1",CELL("formato",Dades!D492)="D4"),Dades!D492+0,"Format incorrecte"),
      IF(Dades!A492="","","Camp obligatori")),"Valor incorrecte")</f>
        <v/>
      </c>
      <c r="E492" s="2" t="str">
        <f ca="1">IFERROR(IF(Dades!E492&lt;&gt;"",
       IF(OR(CELL("formato",Dades!E492)="D1",CELL("formato",Dades!E492)="D4"),Dades!E492+0,"Format incorrecte"),
      IF(Dades!A492="","","Camp obligatori")),"Valor incorrecte")</f>
        <v/>
      </c>
      <c r="F492" t="str">
        <f>IF(Dades!F492="",IF(Dades!A492="","",IF(Dades!B492="DESPESA PERSONAL","Camp obligatori","")),
IF(LEN(Dades!F492)&gt;255,"Longitud superada",Dades!F492))</f>
        <v/>
      </c>
      <c r="G492" t="str">
        <f>IF(Dades!G492&lt;&gt;"",Dades!G492,
IF(Dades!A492="","","Camp obligatori"))</f>
        <v/>
      </c>
      <c r="H492" t="str">
        <f>IF(Dades!H492="",IF(Dades!A492="","","Camp obligatori"),
IF(LEN(Dades!H492)&gt;255,"Longitud superada",Dades!H492))</f>
        <v/>
      </c>
      <c r="I492" s="7" t="str">
        <f>IFERROR(IF(Dades!I492&lt;&gt;"",
IF(TYPE(Dades!I492)=1,Dades!I492,"Format incorrecte"),
IF(Dades!A492="","","Camp obligatori")),"Valor incorrecte")</f>
        <v/>
      </c>
      <c r="J492" s="7" t="str">
        <f>IFERROR(IF(Dades!J492&lt;&gt;"",
       IF(TYPE(Dades!J492)=1,IF(Dades!I492&lt;Dades!J492,"Import incorrecte",Dades!J492),"Format incorrecte"),
IF(Dades!A492="","","")),"Valor incorrecte")</f>
        <v/>
      </c>
      <c r="K492" s="7" t="str">
        <f>IFERROR(IF(Dades!K492&lt;&gt;"",
IF(TYPE(Dades!K492)=1,Dades!K492,"Format incorrecte"),
IF(Dades!A492="","","Camp obligatori")),"Valor incorrecte")</f>
        <v/>
      </c>
      <c r="L492" s="7" t="str">
        <f>IFERROR(IF(Dades!L492&lt;&gt;"",
       IF(TYPE(Dades!L492)=1,IF(Dades!K492&lt;Dades!L492,"Import incorrecte",Dades!L492),"Format incorrecte"),
IF(Dades!A492="","","Camp obligatori")),"Valor incorrecte")</f>
        <v/>
      </c>
      <c r="M492" s="7" t="str">
        <f>IFERROR(IF(Dades!M492&lt;&gt;"",
IF(TYPE(Dades!M492)=1,Dades!M492,"Format incorrecte"),
IF(Dades!A492="","","")),"Valor incorrecte")</f>
        <v/>
      </c>
      <c r="N492" t="str">
        <f>IF(Dades!N492="","",
IF(LEN(Dades!N492)&gt;255,"Longitud superada",Dades!N492))</f>
        <v/>
      </c>
      <c r="O492" t="str">
        <f>IF(Dades!O492="","",
IF(LEN(Dades!O492)&gt;1000,"Longitud superada",Dades!O492))</f>
        <v/>
      </c>
      <c r="P492" t="str">
        <f>IF(OR(Dades!P492&lt;&gt;"",Dades!Q492&lt;&gt;"",Dades!R492&lt;&gt;"",Dades!S492&lt;&gt;"",Dades!T492&lt;&gt;"",Dades!U492&lt;&gt;"",Dades!V492&lt;&gt;""),"Buidar col P i endavant","")</f>
        <v/>
      </c>
      <c r="Q492" t="str">
        <f>IF(Dades!B492="DESPESA PERSONAL",
IFERROR(IF(
       AND(
         LEN(Dades!C492)=8,
         AND(ISNUMBER(VALUE(LEFT(Dades!C492,2))),VALUE(LEFT(Dades!C492,2))&gt;=1,VALUE(LEFT(Dades!C492,2))&lt;13),
         OR(MID(Dades!C492,3,1)="N",MID(Dades!C492,3,1)="E"),
         MID(Dades!C492,4,1)="/",
         AND(ISNUMBER(VALUE(RIGHT(Dades!C492,4))),VALUE(RIGHT(Dades!C492,4))&gt;=2000,VALUE(RIGHT(Dades!C492,4))&lt;2100)
       )
=FALSE,"Valor incorrecte",""),"Valor incorrecte"),"")</f>
        <v/>
      </c>
    </row>
    <row r="493" spans="1:17" x14ac:dyDescent="0.3">
      <c r="A493" t="str">
        <f>IF(Dades!A493&lt;&gt;"",IF(AND(Dades!A492="",Dades!B492="",Dades!C492="",Dades!D492="",Dades!E492="",Dades!F492="",Dades!G492="",Dades!H492="",Dades!I492="",Dades!J492="",Dades!K492="",Dades!L492="",Dades!M492="",Dades!N492="",Dades!O492=""),
"No es carregarà",
    IF(OR(Dades!A493="DIRECTA",Dades!A493="INDIRECTA"),Dades!A493,"Valor incorrecte")),
IF(Dades!B493="","","Camp obligatori"))</f>
        <v/>
      </c>
      <c r="B493" t="str">
        <f>IF(Dades!B493&lt;&gt;"",
IF(OR(Dades!B493="SERVEI PROFESSIONAL",
           Dades!B493="DESPESA PERSONAL",
           Dades!B493="ASSEGURANÇA",
           Dades!B493="DIETA",
           Dades!B493="AMORTITZACIO",
           Dades!B493="SUBMINISTRAMENT",
           Dades!B493="SERVEI GENERAL",
           Dades!B493="ALTRES"),
Dades!B493,"Valor incorrecte"),
IF(Dades!A493="","","Camp obligatori"))</f>
        <v/>
      </c>
      <c r="C493" s="6" t="str">
        <f>IF(Dades!C493&lt;&gt;"",
       IF(Dades!B493="DESPESA PERSONAL",
             IF(Q493="",Dades!C493,"Valor incorrecte"),
             Dades!C493),
IF(AND(Dades!B493&lt;&gt;"DIETA",Dades!B493&lt;&gt;"ALTRES"),
     IF(Dades!A493="", "", "Camp obligatori"),
      ""))</f>
        <v/>
      </c>
      <c r="D493" s="2" t="str">
        <f ca="1">IFERROR(IF(Dades!D493&lt;&gt;"",
       IF(OR(CELL("formato",Dades!D493)="D1",CELL("formato",Dades!D493)="D4"),Dades!D493+0,"Format incorrecte"),
      IF(Dades!A493="","","Camp obligatori")),"Valor incorrecte")</f>
        <v/>
      </c>
      <c r="E493" s="2" t="str">
        <f ca="1">IFERROR(IF(Dades!E493&lt;&gt;"",
       IF(OR(CELL("formato",Dades!E493)="D1",CELL("formato",Dades!E493)="D4"),Dades!E493+0,"Format incorrecte"),
      IF(Dades!A493="","","Camp obligatori")),"Valor incorrecte")</f>
        <v/>
      </c>
      <c r="F493" t="str">
        <f>IF(Dades!F493="",IF(Dades!A493="","",IF(Dades!B493="DESPESA PERSONAL","Camp obligatori","")),
IF(LEN(Dades!F493)&gt;255,"Longitud superada",Dades!F493))</f>
        <v/>
      </c>
      <c r="G493" t="str">
        <f>IF(Dades!G493&lt;&gt;"",Dades!G493,
IF(Dades!A493="","","Camp obligatori"))</f>
        <v/>
      </c>
      <c r="H493" t="str">
        <f>IF(Dades!H493="",IF(Dades!A493="","","Camp obligatori"),
IF(LEN(Dades!H493)&gt;255,"Longitud superada",Dades!H493))</f>
        <v/>
      </c>
      <c r="I493" s="7" t="str">
        <f>IFERROR(IF(Dades!I493&lt;&gt;"",
IF(TYPE(Dades!I493)=1,Dades!I493,"Format incorrecte"),
IF(Dades!A493="","","Camp obligatori")),"Valor incorrecte")</f>
        <v/>
      </c>
      <c r="J493" s="7" t="str">
        <f>IFERROR(IF(Dades!J493&lt;&gt;"",
       IF(TYPE(Dades!J493)=1,IF(Dades!I493&lt;Dades!J493,"Import incorrecte",Dades!J493),"Format incorrecte"),
IF(Dades!A493="","","")),"Valor incorrecte")</f>
        <v/>
      </c>
      <c r="K493" s="7" t="str">
        <f>IFERROR(IF(Dades!K493&lt;&gt;"",
IF(TYPE(Dades!K493)=1,Dades!K493,"Format incorrecte"),
IF(Dades!A493="","","Camp obligatori")),"Valor incorrecte")</f>
        <v/>
      </c>
      <c r="L493" s="7" t="str">
        <f>IFERROR(IF(Dades!L493&lt;&gt;"",
       IF(TYPE(Dades!L493)=1,IF(Dades!K493&lt;Dades!L493,"Import incorrecte",Dades!L493),"Format incorrecte"),
IF(Dades!A493="","","Camp obligatori")),"Valor incorrecte")</f>
        <v/>
      </c>
      <c r="M493" s="7" t="str">
        <f>IFERROR(IF(Dades!M493&lt;&gt;"",
IF(TYPE(Dades!M493)=1,Dades!M493,"Format incorrecte"),
IF(Dades!A493="","","")),"Valor incorrecte")</f>
        <v/>
      </c>
      <c r="N493" t="str">
        <f>IF(Dades!N493="","",
IF(LEN(Dades!N493)&gt;255,"Longitud superada",Dades!N493))</f>
        <v/>
      </c>
      <c r="O493" t="str">
        <f>IF(Dades!O493="","",
IF(LEN(Dades!O493)&gt;1000,"Longitud superada",Dades!O493))</f>
        <v/>
      </c>
      <c r="P493" t="str">
        <f>IF(OR(Dades!P493&lt;&gt;"",Dades!Q493&lt;&gt;"",Dades!R493&lt;&gt;"",Dades!S493&lt;&gt;"",Dades!T493&lt;&gt;"",Dades!U493&lt;&gt;"",Dades!V493&lt;&gt;""),"Buidar col P i endavant","")</f>
        <v/>
      </c>
      <c r="Q493" t="str">
        <f>IF(Dades!B493="DESPESA PERSONAL",
IFERROR(IF(
       AND(
         LEN(Dades!C493)=8,
         AND(ISNUMBER(VALUE(LEFT(Dades!C493,2))),VALUE(LEFT(Dades!C493,2))&gt;=1,VALUE(LEFT(Dades!C493,2))&lt;13),
         OR(MID(Dades!C493,3,1)="N",MID(Dades!C493,3,1)="E"),
         MID(Dades!C493,4,1)="/",
         AND(ISNUMBER(VALUE(RIGHT(Dades!C493,4))),VALUE(RIGHT(Dades!C493,4))&gt;=2000,VALUE(RIGHT(Dades!C493,4))&lt;2100)
       )
=FALSE,"Valor incorrecte",""),"Valor incorrecte"),"")</f>
        <v/>
      </c>
    </row>
    <row r="494" spans="1:17" x14ac:dyDescent="0.3">
      <c r="A494" t="str">
        <f>IF(Dades!A494&lt;&gt;"",IF(AND(Dades!A493="",Dades!B493="",Dades!C493="",Dades!D493="",Dades!E493="",Dades!F493="",Dades!G493="",Dades!H493="",Dades!I493="",Dades!J493="",Dades!K493="",Dades!L493="",Dades!M493="",Dades!N493="",Dades!O493=""),
"No es carregarà",
    IF(OR(Dades!A494="DIRECTA",Dades!A494="INDIRECTA"),Dades!A494,"Valor incorrecte")),
IF(Dades!B494="","","Camp obligatori"))</f>
        <v/>
      </c>
      <c r="B494" t="str">
        <f>IF(Dades!B494&lt;&gt;"",
IF(OR(Dades!B494="SERVEI PROFESSIONAL",
           Dades!B494="DESPESA PERSONAL",
           Dades!B494="ASSEGURANÇA",
           Dades!B494="DIETA",
           Dades!B494="AMORTITZACIO",
           Dades!B494="SUBMINISTRAMENT",
           Dades!B494="SERVEI GENERAL",
           Dades!B494="ALTRES"),
Dades!B494,"Valor incorrecte"),
IF(Dades!A494="","","Camp obligatori"))</f>
        <v/>
      </c>
      <c r="C494" s="6" t="str">
        <f>IF(Dades!C494&lt;&gt;"",
       IF(Dades!B494="DESPESA PERSONAL",
             IF(Q494="",Dades!C494,"Valor incorrecte"),
             Dades!C494),
IF(AND(Dades!B494&lt;&gt;"DIETA",Dades!B494&lt;&gt;"ALTRES"),
     IF(Dades!A494="", "", "Camp obligatori"),
      ""))</f>
        <v/>
      </c>
      <c r="D494" s="2" t="str">
        <f ca="1">IFERROR(IF(Dades!D494&lt;&gt;"",
       IF(OR(CELL("formato",Dades!D494)="D1",CELL("formato",Dades!D494)="D4"),Dades!D494+0,"Format incorrecte"),
      IF(Dades!A494="","","Camp obligatori")),"Valor incorrecte")</f>
        <v/>
      </c>
      <c r="E494" s="2" t="str">
        <f ca="1">IFERROR(IF(Dades!E494&lt;&gt;"",
       IF(OR(CELL("formato",Dades!E494)="D1",CELL("formato",Dades!E494)="D4"),Dades!E494+0,"Format incorrecte"),
      IF(Dades!A494="","","Camp obligatori")),"Valor incorrecte")</f>
        <v/>
      </c>
      <c r="F494" t="str">
        <f>IF(Dades!F494="",IF(Dades!A494="","",IF(Dades!B494="DESPESA PERSONAL","Camp obligatori","")),
IF(LEN(Dades!F494)&gt;255,"Longitud superada",Dades!F494))</f>
        <v/>
      </c>
      <c r="G494" t="str">
        <f>IF(Dades!G494&lt;&gt;"",Dades!G494,
IF(Dades!A494="","","Camp obligatori"))</f>
        <v/>
      </c>
      <c r="H494" t="str">
        <f>IF(Dades!H494="",IF(Dades!A494="","","Camp obligatori"),
IF(LEN(Dades!H494)&gt;255,"Longitud superada",Dades!H494))</f>
        <v/>
      </c>
      <c r="I494" s="7" t="str">
        <f>IFERROR(IF(Dades!I494&lt;&gt;"",
IF(TYPE(Dades!I494)=1,Dades!I494,"Format incorrecte"),
IF(Dades!A494="","","Camp obligatori")),"Valor incorrecte")</f>
        <v/>
      </c>
      <c r="J494" s="7" t="str">
        <f>IFERROR(IF(Dades!J494&lt;&gt;"",
       IF(TYPE(Dades!J494)=1,IF(Dades!I494&lt;Dades!J494,"Import incorrecte",Dades!J494),"Format incorrecte"),
IF(Dades!A494="","","")),"Valor incorrecte")</f>
        <v/>
      </c>
      <c r="K494" s="7" t="str">
        <f>IFERROR(IF(Dades!K494&lt;&gt;"",
IF(TYPE(Dades!K494)=1,Dades!K494,"Format incorrecte"),
IF(Dades!A494="","","Camp obligatori")),"Valor incorrecte")</f>
        <v/>
      </c>
      <c r="L494" s="7" t="str">
        <f>IFERROR(IF(Dades!L494&lt;&gt;"",
       IF(TYPE(Dades!L494)=1,IF(Dades!K494&lt;Dades!L494,"Import incorrecte",Dades!L494),"Format incorrecte"),
IF(Dades!A494="","","Camp obligatori")),"Valor incorrecte")</f>
        <v/>
      </c>
      <c r="M494" s="7" t="str">
        <f>IFERROR(IF(Dades!M494&lt;&gt;"",
IF(TYPE(Dades!M494)=1,Dades!M494,"Format incorrecte"),
IF(Dades!A494="","","")),"Valor incorrecte")</f>
        <v/>
      </c>
      <c r="N494" t="str">
        <f>IF(Dades!N494="","",
IF(LEN(Dades!N494)&gt;255,"Longitud superada",Dades!N494))</f>
        <v/>
      </c>
      <c r="O494" t="str">
        <f>IF(Dades!O494="","",
IF(LEN(Dades!O494)&gt;1000,"Longitud superada",Dades!O494))</f>
        <v/>
      </c>
      <c r="P494" t="str">
        <f>IF(OR(Dades!P494&lt;&gt;"",Dades!Q494&lt;&gt;"",Dades!R494&lt;&gt;"",Dades!S494&lt;&gt;"",Dades!T494&lt;&gt;"",Dades!U494&lt;&gt;"",Dades!V494&lt;&gt;""),"Buidar col P i endavant","")</f>
        <v/>
      </c>
      <c r="Q494" t="str">
        <f>IF(Dades!B494="DESPESA PERSONAL",
IFERROR(IF(
       AND(
         LEN(Dades!C494)=8,
         AND(ISNUMBER(VALUE(LEFT(Dades!C494,2))),VALUE(LEFT(Dades!C494,2))&gt;=1,VALUE(LEFT(Dades!C494,2))&lt;13),
         OR(MID(Dades!C494,3,1)="N",MID(Dades!C494,3,1)="E"),
         MID(Dades!C494,4,1)="/",
         AND(ISNUMBER(VALUE(RIGHT(Dades!C494,4))),VALUE(RIGHT(Dades!C494,4))&gt;=2000,VALUE(RIGHT(Dades!C494,4))&lt;2100)
       )
=FALSE,"Valor incorrecte",""),"Valor incorrecte"),"")</f>
        <v/>
      </c>
    </row>
    <row r="495" spans="1:17" x14ac:dyDescent="0.3">
      <c r="A495" t="str">
        <f>IF(Dades!A495&lt;&gt;"",IF(AND(Dades!A494="",Dades!B494="",Dades!C494="",Dades!D494="",Dades!E494="",Dades!F494="",Dades!G494="",Dades!H494="",Dades!I494="",Dades!J494="",Dades!K494="",Dades!L494="",Dades!M494="",Dades!N494="",Dades!O494=""),
"No es carregarà",
    IF(OR(Dades!A495="DIRECTA",Dades!A495="INDIRECTA"),Dades!A495,"Valor incorrecte")),
IF(Dades!B495="","","Camp obligatori"))</f>
        <v/>
      </c>
      <c r="B495" t="str">
        <f>IF(Dades!B495&lt;&gt;"",
IF(OR(Dades!B495="SERVEI PROFESSIONAL",
           Dades!B495="DESPESA PERSONAL",
           Dades!B495="ASSEGURANÇA",
           Dades!B495="DIETA",
           Dades!B495="AMORTITZACIO",
           Dades!B495="SUBMINISTRAMENT",
           Dades!B495="SERVEI GENERAL",
           Dades!B495="ALTRES"),
Dades!B495,"Valor incorrecte"),
IF(Dades!A495="","","Camp obligatori"))</f>
        <v/>
      </c>
      <c r="C495" s="6" t="str">
        <f>IF(Dades!C495&lt;&gt;"",
       IF(Dades!B495="DESPESA PERSONAL",
             IF(Q495="",Dades!C495,"Valor incorrecte"),
             Dades!C495),
IF(AND(Dades!B495&lt;&gt;"DIETA",Dades!B495&lt;&gt;"ALTRES"),
     IF(Dades!A495="", "", "Camp obligatori"),
      ""))</f>
        <v/>
      </c>
      <c r="D495" s="2" t="str">
        <f ca="1">IFERROR(IF(Dades!D495&lt;&gt;"",
       IF(OR(CELL("formato",Dades!D495)="D1",CELL("formato",Dades!D495)="D4"),Dades!D495+0,"Format incorrecte"),
      IF(Dades!A495="","","Camp obligatori")),"Valor incorrecte")</f>
        <v/>
      </c>
      <c r="E495" s="2" t="str">
        <f ca="1">IFERROR(IF(Dades!E495&lt;&gt;"",
       IF(OR(CELL("formato",Dades!E495)="D1",CELL("formato",Dades!E495)="D4"),Dades!E495+0,"Format incorrecte"),
      IF(Dades!A495="","","Camp obligatori")),"Valor incorrecte")</f>
        <v/>
      </c>
      <c r="F495" t="str">
        <f>IF(Dades!F495="",IF(Dades!A495="","",IF(Dades!B495="DESPESA PERSONAL","Camp obligatori","")),
IF(LEN(Dades!F495)&gt;255,"Longitud superada",Dades!F495))</f>
        <v/>
      </c>
      <c r="G495" t="str">
        <f>IF(Dades!G495&lt;&gt;"",Dades!G495,
IF(Dades!A495="","","Camp obligatori"))</f>
        <v/>
      </c>
      <c r="H495" t="str">
        <f>IF(Dades!H495="",IF(Dades!A495="","","Camp obligatori"),
IF(LEN(Dades!H495)&gt;255,"Longitud superada",Dades!H495))</f>
        <v/>
      </c>
      <c r="I495" s="7" t="str">
        <f>IFERROR(IF(Dades!I495&lt;&gt;"",
IF(TYPE(Dades!I495)=1,Dades!I495,"Format incorrecte"),
IF(Dades!A495="","","Camp obligatori")),"Valor incorrecte")</f>
        <v/>
      </c>
      <c r="J495" s="7" t="str">
        <f>IFERROR(IF(Dades!J495&lt;&gt;"",
       IF(TYPE(Dades!J495)=1,IF(Dades!I495&lt;Dades!J495,"Import incorrecte",Dades!J495),"Format incorrecte"),
IF(Dades!A495="","","")),"Valor incorrecte")</f>
        <v/>
      </c>
      <c r="K495" s="7" t="str">
        <f>IFERROR(IF(Dades!K495&lt;&gt;"",
IF(TYPE(Dades!K495)=1,Dades!K495,"Format incorrecte"),
IF(Dades!A495="","","Camp obligatori")),"Valor incorrecte")</f>
        <v/>
      </c>
      <c r="L495" s="7" t="str">
        <f>IFERROR(IF(Dades!L495&lt;&gt;"",
       IF(TYPE(Dades!L495)=1,IF(Dades!K495&lt;Dades!L495,"Import incorrecte",Dades!L495),"Format incorrecte"),
IF(Dades!A495="","","Camp obligatori")),"Valor incorrecte")</f>
        <v/>
      </c>
      <c r="M495" s="7" t="str">
        <f>IFERROR(IF(Dades!M495&lt;&gt;"",
IF(TYPE(Dades!M495)=1,Dades!M495,"Format incorrecte"),
IF(Dades!A495="","","")),"Valor incorrecte")</f>
        <v/>
      </c>
      <c r="N495" t="str">
        <f>IF(Dades!N495="","",
IF(LEN(Dades!N495)&gt;255,"Longitud superada",Dades!N495))</f>
        <v/>
      </c>
      <c r="O495" t="str">
        <f>IF(Dades!O495="","",
IF(LEN(Dades!O495)&gt;1000,"Longitud superada",Dades!O495))</f>
        <v/>
      </c>
      <c r="P495" t="str">
        <f>IF(OR(Dades!P495&lt;&gt;"",Dades!Q495&lt;&gt;"",Dades!R495&lt;&gt;"",Dades!S495&lt;&gt;"",Dades!T495&lt;&gt;"",Dades!U495&lt;&gt;"",Dades!V495&lt;&gt;""),"Buidar col P i endavant","")</f>
        <v/>
      </c>
      <c r="Q495" t="str">
        <f>IF(Dades!B495="DESPESA PERSONAL",
IFERROR(IF(
       AND(
         LEN(Dades!C495)=8,
         AND(ISNUMBER(VALUE(LEFT(Dades!C495,2))),VALUE(LEFT(Dades!C495,2))&gt;=1,VALUE(LEFT(Dades!C495,2))&lt;13),
         OR(MID(Dades!C495,3,1)="N",MID(Dades!C495,3,1)="E"),
         MID(Dades!C495,4,1)="/",
         AND(ISNUMBER(VALUE(RIGHT(Dades!C495,4))),VALUE(RIGHT(Dades!C495,4))&gt;=2000,VALUE(RIGHT(Dades!C495,4))&lt;2100)
       )
=FALSE,"Valor incorrecte",""),"Valor incorrecte"),"")</f>
        <v/>
      </c>
    </row>
    <row r="496" spans="1:17" x14ac:dyDescent="0.3">
      <c r="A496" t="str">
        <f>IF(Dades!A496&lt;&gt;"",IF(AND(Dades!A495="",Dades!B495="",Dades!C495="",Dades!D495="",Dades!E495="",Dades!F495="",Dades!G495="",Dades!H495="",Dades!I495="",Dades!J495="",Dades!K495="",Dades!L495="",Dades!M495="",Dades!N495="",Dades!O495=""),
"No es carregarà",
    IF(OR(Dades!A496="DIRECTA",Dades!A496="INDIRECTA"),Dades!A496,"Valor incorrecte")),
IF(Dades!B496="","","Camp obligatori"))</f>
        <v/>
      </c>
      <c r="B496" t="str">
        <f>IF(Dades!B496&lt;&gt;"",
IF(OR(Dades!B496="SERVEI PROFESSIONAL",
           Dades!B496="DESPESA PERSONAL",
           Dades!B496="ASSEGURANÇA",
           Dades!B496="DIETA",
           Dades!B496="AMORTITZACIO",
           Dades!B496="SUBMINISTRAMENT",
           Dades!B496="SERVEI GENERAL",
           Dades!B496="ALTRES"),
Dades!B496,"Valor incorrecte"),
IF(Dades!A496="","","Camp obligatori"))</f>
        <v/>
      </c>
      <c r="C496" s="6" t="str">
        <f>IF(Dades!C496&lt;&gt;"",
       IF(Dades!B496="DESPESA PERSONAL",
             IF(Q496="",Dades!C496,"Valor incorrecte"),
             Dades!C496),
IF(AND(Dades!B496&lt;&gt;"DIETA",Dades!B496&lt;&gt;"ALTRES"),
     IF(Dades!A496="", "", "Camp obligatori"),
      ""))</f>
        <v/>
      </c>
      <c r="D496" s="2" t="str">
        <f ca="1">IFERROR(IF(Dades!D496&lt;&gt;"",
       IF(OR(CELL("formato",Dades!D496)="D1",CELL("formato",Dades!D496)="D4"),Dades!D496+0,"Format incorrecte"),
      IF(Dades!A496="","","Camp obligatori")),"Valor incorrecte")</f>
        <v/>
      </c>
      <c r="E496" s="2" t="str">
        <f ca="1">IFERROR(IF(Dades!E496&lt;&gt;"",
       IF(OR(CELL("formato",Dades!E496)="D1",CELL("formato",Dades!E496)="D4"),Dades!E496+0,"Format incorrecte"),
      IF(Dades!A496="","","Camp obligatori")),"Valor incorrecte")</f>
        <v/>
      </c>
      <c r="F496" t="str">
        <f>IF(Dades!F496="",IF(Dades!A496="","",IF(Dades!B496="DESPESA PERSONAL","Camp obligatori","")),
IF(LEN(Dades!F496)&gt;255,"Longitud superada",Dades!F496))</f>
        <v/>
      </c>
      <c r="G496" t="str">
        <f>IF(Dades!G496&lt;&gt;"",Dades!G496,
IF(Dades!A496="","","Camp obligatori"))</f>
        <v/>
      </c>
      <c r="H496" t="str">
        <f>IF(Dades!H496="",IF(Dades!A496="","","Camp obligatori"),
IF(LEN(Dades!H496)&gt;255,"Longitud superada",Dades!H496))</f>
        <v/>
      </c>
      <c r="I496" s="7" t="str">
        <f>IFERROR(IF(Dades!I496&lt;&gt;"",
IF(TYPE(Dades!I496)=1,Dades!I496,"Format incorrecte"),
IF(Dades!A496="","","Camp obligatori")),"Valor incorrecte")</f>
        <v/>
      </c>
      <c r="J496" s="7" t="str">
        <f>IFERROR(IF(Dades!J496&lt;&gt;"",
       IF(TYPE(Dades!J496)=1,IF(Dades!I496&lt;Dades!J496,"Import incorrecte",Dades!J496),"Format incorrecte"),
IF(Dades!A496="","","")),"Valor incorrecte")</f>
        <v/>
      </c>
      <c r="K496" s="7" t="str">
        <f>IFERROR(IF(Dades!K496&lt;&gt;"",
IF(TYPE(Dades!K496)=1,Dades!K496,"Format incorrecte"),
IF(Dades!A496="","","Camp obligatori")),"Valor incorrecte")</f>
        <v/>
      </c>
      <c r="L496" s="7" t="str">
        <f>IFERROR(IF(Dades!L496&lt;&gt;"",
       IF(TYPE(Dades!L496)=1,IF(Dades!K496&lt;Dades!L496,"Import incorrecte",Dades!L496),"Format incorrecte"),
IF(Dades!A496="","","Camp obligatori")),"Valor incorrecte")</f>
        <v/>
      </c>
      <c r="M496" s="7" t="str">
        <f>IFERROR(IF(Dades!M496&lt;&gt;"",
IF(TYPE(Dades!M496)=1,Dades!M496,"Format incorrecte"),
IF(Dades!A496="","","")),"Valor incorrecte")</f>
        <v/>
      </c>
      <c r="N496" t="str">
        <f>IF(Dades!N496="","",
IF(LEN(Dades!N496)&gt;255,"Longitud superada",Dades!N496))</f>
        <v/>
      </c>
      <c r="O496" t="str">
        <f>IF(Dades!O496="","",
IF(LEN(Dades!O496)&gt;1000,"Longitud superada",Dades!O496))</f>
        <v/>
      </c>
      <c r="P496" t="str">
        <f>IF(OR(Dades!P496&lt;&gt;"",Dades!Q496&lt;&gt;"",Dades!R496&lt;&gt;"",Dades!S496&lt;&gt;"",Dades!T496&lt;&gt;"",Dades!U496&lt;&gt;"",Dades!V496&lt;&gt;""),"Buidar col P i endavant","")</f>
        <v/>
      </c>
      <c r="Q496" t="str">
        <f>IF(Dades!B496="DESPESA PERSONAL",
IFERROR(IF(
       AND(
         LEN(Dades!C496)=8,
         AND(ISNUMBER(VALUE(LEFT(Dades!C496,2))),VALUE(LEFT(Dades!C496,2))&gt;=1,VALUE(LEFT(Dades!C496,2))&lt;13),
         OR(MID(Dades!C496,3,1)="N",MID(Dades!C496,3,1)="E"),
         MID(Dades!C496,4,1)="/",
         AND(ISNUMBER(VALUE(RIGHT(Dades!C496,4))),VALUE(RIGHT(Dades!C496,4))&gt;=2000,VALUE(RIGHT(Dades!C496,4))&lt;2100)
       )
=FALSE,"Valor incorrecte",""),"Valor incorrecte"),"")</f>
        <v/>
      </c>
    </row>
    <row r="497" spans="1:17" x14ac:dyDescent="0.3">
      <c r="A497" t="str">
        <f>IF(Dades!A497&lt;&gt;"",IF(AND(Dades!A496="",Dades!B496="",Dades!C496="",Dades!D496="",Dades!E496="",Dades!F496="",Dades!G496="",Dades!H496="",Dades!I496="",Dades!J496="",Dades!K496="",Dades!L496="",Dades!M496="",Dades!N496="",Dades!O496=""),
"No es carregarà",
    IF(OR(Dades!A497="DIRECTA",Dades!A497="INDIRECTA"),Dades!A497,"Valor incorrecte")),
IF(Dades!B497="","","Camp obligatori"))</f>
        <v/>
      </c>
      <c r="B497" t="str">
        <f>IF(Dades!B497&lt;&gt;"",
IF(OR(Dades!B497="SERVEI PROFESSIONAL",
           Dades!B497="DESPESA PERSONAL",
           Dades!B497="ASSEGURANÇA",
           Dades!B497="DIETA",
           Dades!B497="AMORTITZACIO",
           Dades!B497="SUBMINISTRAMENT",
           Dades!B497="SERVEI GENERAL",
           Dades!B497="ALTRES"),
Dades!B497,"Valor incorrecte"),
IF(Dades!A497="","","Camp obligatori"))</f>
        <v/>
      </c>
      <c r="C497" s="6" t="str">
        <f>IF(Dades!C497&lt;&gt;"",
       IF(Dades!B497="DESPESA PERSONAL",
             IF(Q497="",Dades!C497,"Valor incorrecte"),
             Dades!C497),
IF(AND(Dades!B497&lt;&gt;"DIETA",Dades!B497&lt;&gt;"ALTRES"),
     IF(Dades!A497="", "", "Camp obligatori"),
      ""))</f>
        <v/>
      </c>
      <c r="D497" s="2" t="str">
        <f ca="1">IFERROR(IF(Dades!D497&lt;&gt;"",
       IF(OR(CELL("formato",Dades!D497)="D1",CELL("formato",Dades!D497)="D4"),Dades!D497+0,"Format incorrecte"),
      IF(Dades!A497="","","Camp obligatori")),"Valor incorrecte")</f>
        <v/>
      </c>
      <c r="E497" s="2" t="str">
        <f ca="1">IFERROR(IF(Dades!E497&lt;&gt;"",
       IF(OR(CELL("formato",Dades!E497)="D1",CELL("formato",Dades!E497)="D4"),Dades!E497+0,"Format incorrecte"),
      IF(Dades!A497="","","Camp obligatori")),"Valor incorrecte")</f>
        <v/>
      </c>
      <c r="F497" t="str">
        <f>IF(Dades!F497="",IF(Dades!A497="","",IF(Dades!B497="DESPESA PERSONAL","Camp obligatori","")),
IF(LEN(Dades!F497)&gt;255,"Longitud superada",Dades!F497))</f>
        <v/>
      </c>
      <c r="G497" t="str">
        <f>IF(Dades!G497&lt;&gt;"",Dades!G497,
IF(Dades!A497="","","Camp obligatori"))</f>
        <v/>
      </c>
      <c r="H497" t="str">
        <f>IF(Dades!H497="",IF(Dades!A497="","","Camp obligatori"),
IF(LEN(Dades!H497)&gt;255,"Longitud superada",Dades!H497))</f>
        <v/>
      </c>
      <c r="I497" s="7" t="str">
        <f>IFERROR(IF(Dades!I497&lt;&gt;"",
IF(TYPE(Dades!I497)=1,Dades!I497,"Format incorrecte"),
IF(Dades!A497="","","Camp obligatori")),"Valor incorrecte")</f>
        <v/>
      </c>
      <c r="J497" s="7" t="str">
        <f>IFERROR(IF(Dades!J497&lt;&gt;"",
       IF(TYPE(Dades!J497)=1,IF(Dades!I497&lt;Dades!J497,"Import incorrecte",Dades!J497),"Format incorrecte"),
IF(Dades!A497="","","")),"Valor incorrecte")</f>
        <v/>
      </c>
      <c r="K497" s="7" t="str">
        <f>IFERROR(IF(Dades!K497&lt;&gt;"",
IF(TYPE(Dades!K497)=1,Dades!K497,"Format incorrecte"),
IF(Dades!A497="","","Camp obligatori")),"Valor incorrecte")</f>
        <v/>
      </c>
      <c r="L497" s="7" t="str">
        <f>IFERROR(IF(Dades!L497&lt;&gt;"",
       IF(TYPE(Dades!L497)=1,IF(Dades!K497&lt;Dades!L497,"Import incorrecte",Dades!L497),"Format incorrecte"),
IF(Dades!A497="","","Camp obligatori")),"Valor incorrecte")</f>
        <v/>
      </c>
      <c r="M497" s="7" t="str">
        <f>IFERROR(IF(Dades!M497&lt;&gt;"",
IF(TYPE(Dades!M497)=1,Dades!M497,"Format incorrecte"),
IF(Dades!A497="","","")),"Valor incorrecte")</f>
        <v/>
      </c>
      <c r="N497" t="str">
        <f>IF(Dades!N497="","",
IF(LEN(Dades!N497)&gt;255,"Longitud superada",Dades!N497))</f>
        <v/>
      </c>
      <c r="O497" t="str">
        <f>IF(Dades!O497="","",
IF(LEN(Dades!O497)&gt;1000,"Longitud superada",Dades!O497))</f>
        <v/>
      </c>
      <c r="P497" t="str">
        <f>IF(OR(Dades!P497&lt;&gt;"",Dades!Q497&lt;&gt;"",Dades!R497&lt;&gt;"",Dades!S497&lt;&gt;"",Dades!T497&lt;&gt;"",Dades!U497&lt;&gt;"",Dades!V497&lt;&gt;""),"Buidar col P i endavant","")</f>
        <v/>
      </c>
      <c r="Q497" t="str">
        <f>IF(Dades!B497="DESPESA PERSONAL",
IFERROR(IF(
       AND(
         LEN(Dades!C497)=8,
         AND(ISNUMBER(VALUE(LEFT(Dades!C497,2))),VALUE(LEFT(Dades!C497,2))&gt;=1,VALUE(LEFT(Dades!C497,2))&lt;13),
         OR(MID(Dades!C497,3,1)="N",MID(Dades!C497,3,1)="E"),
         MID(Dades!C497,4,1)="/",
         AND(ISNUMBER(VALUE(RIGHT(Dades!C497,4))),VALUE(RIGHT(Dades!C497,4))&gt;=2000,VALUE(RIGHT(Dades!C497,4))&lt;2100)
       )
=FALSE,"Valor incorrecte",""),"Valor incorrecte"),"")</f>
        <v/>
      </c>
    </row>
    <row r="498" spans="1:17" x14ac:dyDescent="0.3">
      <c r="A498" t="str">
        <f>IF(Dades!A498&lt;&gt;"",IF(AND(Dades!A497="",Dades!B497="",Dades!C497="",Dades!D497="",Dades!E497="",Dades!F497="",Dades!G497="",Dades!H497="",Dades!I497="",Dades!J497="",Dades!K497="",Dades!L497="",Dades!M497="",Dades!N497="",Dades!O497=""),
"No es carregarà",
    IF(OR(Dades!A498="DIRECTA",Dades!A498="INDIRECTA"),Dades!A498,"Valor incorrecte")),
IF(Dades!B498="","","Camp obligatori"))</f>
        <v/>
      </c>
      <c r="B498" t="str">
        <f>IF(Dades!B498&lt;&gt;"",
IF(OR(Dades!B498="SERVEI PROFESSIONAL",
           Dades!B498="DESPESA PERSONAL",
           Dades!B498="ASSEGURANÇA",
           Dades!B498="DIETA",
           Dades!B498="AMORTITZACIO",
           Dades!B498="SUBMINISTRAMENT",
           Dades!B498="SERVEI GENERAL",
           Dades!B498="ALTRES"),
Dades!B498,"Valor incorrecte"),
IF(Dades!A498="","","Camp obligatori"))</f>
        <v/>
      </c>
      <c r="C498" s="6" t="str">
        <f>IF(Dades!C498&lt;&gt;"",
       IF(Dades!B498="DESPESA PERSONAL",
             IF(Q498="",Dades!C498,"Valor incorrecte"),
             Dades!C498),
IF(AND(Dades!B498&lt;&gt;"DIETA",Dades!B498&lt;&gt;"ALTRES"),
     IF(Dades!A498="", "", "Camp obligatori"),
      ""))</f>
        <v/>
      </c>
      <c r="D498" s="2" t="str">
        <f ca="1">IFERROR(IF(Dades!D498&lt;&gt;"",
       IF(OR(CELL("formato",Dades!D498)="D1",CELL("formato",Dades!D498)="D4"),Dades!D498+0,"Format incorrecte"),
      IF(Dades!A498="","","Camp obligatori")),"Valor incorrecte")</f>
        <v/>
      </c>
      <c r="E498" s="2" t="str">
        <f ca="1">IFERROR(IF(Dades!E498&lt;&gt;"",
       IF(OR(CELL("formato",Dades!E498)="D1",CELL("formato",Dades!E498)="D4"),Dades!E498+0,"Format incorrecte"),
      IF(Dades!A498="","","Camp obligatori")),"Valor incorrecte")</f>
        <v/>
      </c>
      <c r="F498" t="str">
        <f>IF(Dades!F498="",IF(Dades!A498="","",IF(Dades!B498="DESPESA PERSONAL","Camp obligatori","")),
IF(LEN(Dades!F498)&gt;255,"Longitud superada",Dades!F498))</f>
        <v/>
      </c>
      <c r="G498" t="str">
        <f>IF(Dades!G498&lt;&gt;"",Dades!G498,
IF(Dades!A498="","","Camp obligatori"))</f>
        <v/>
      </c>
      <c r="H498" t="str">
        <f>IF(Dades!H498="",IF(Dades!A498="","","Camp obligatori"),
IF(LEN(Dades!H498)&gt;255,"Longitud superada",Dades!H498))</f>
        <v/>
      </c>
      <c r="I498" s="7" t="str">
        <f>IFERROR(IF(Dades!I498&lt;&gt;"",
IF(TYPE(Dades!I498)=1,Dades!I498,"Format incorrecte"),
IF(Dades!A498="","","Camp obligatori")),"Valor incorrecte")</f>
        <v/>
      </c>
      <c r="J498" s="7" t="str">
        <f>IFERROR(IF(Dades!J498&lt;&gt;"",
       IF(TYPE(Dades!J498)=1,IF(Dades!I498&lt;Dades!J498,"Import incorrecte",Dades!J498),"Format incorrecte"),
IF(Dades!A498="","","")),"Valor incorrecte")</f>
        <v/>
      </c>
      <c r="K498" s="7" t="str">
        <f>IFERROR(IF(Dades!K498&lt;&gt;"",
IF(TYPE(Dades!K498)=1,Dades!K498,"Format incorrecte"),
IF(Dades!A498="","","Camp obligatori")),"Valor incorrecte")</f>
        <v/>
      </c>
      <c r="L498" s="7" t="str">
        <f>IFERROR(IF(Dades!L498&lt;&gt;"",
       IF(TYPE(Dades!L498)=1,IF(Dades!K498&lt;Dades!L498,"Import incorrecte",Dades!L498),"Format incorrecte"),
IF(Dades!A498="","","Camp obligatori")),"Valor incorrecte")</f>
        <v/>
      </c>
      <c r="M498" s="7" t="str">
        <f>IFERROR(IF(Dades!M498&lt;&gt;"",
IF(TYPE(Dades!M498)=1,Dades!M498,"Format incorrecte"),
IF(Dades!A498="","","")),"Valor incorrecte")</f>
        <v/>
      </c>
      <c r="N498" t="str">
        <f>IF(Dades!N498="","",
IF(LEN(Dades!N498)&gt;255,"Longitud superada",Dades!N498))</f>
        <v/>
      </c>
      <c r="O498" t="str">
        <f>IF(Dades!O498="","",
IF(LEN(Dades!O498)&gt;1000,"Longitud superada",Dades!O498))</f>
        <v/>
      </c>
      <c r="P498" t="str">
        <f>IF(OR(Dades!P498&lt;&gt;"",Dades!Q498&lt;&gt;"",Dades!R498&lt;&gt;"",Dades!S498&lt;&gt;"",Dades!T498&lt;&gt;"",Dades!U498&lt;&gt;"",Dades!V498&lt;&gt;""),"Buidar col P i endavant","")</f>
        <v/>
      </c>
      <c r="Q498" t="str">
        <f>IF(Dades!B498="DESPESA PERSONAL",
IFERROR(IF(
       AND(
         LEN(Dades!C498)=8,
         AND(ISNUMBER(VALUE(LEFT(Dades!C498,2))),VALUE(LEFT(Dades!C498,2))&gt;=1,VALUE(LEFT(Dades!C498,2))&lt;13),
         OR(MID(Dades!C498,3,1)="N",MID(Dades!C498,3,1)="E"),
         MID(Dades!C498,4,1)="/",
         AND(ISNUMBER(VALUE(RIGHT(Dades!C498,4))),VALUE(RIGHT(Dades!C498,4))&gt;=2000,VALUE(RIGHT(Dades!C498,4))&lt;2100)
       )
=FALSE,"Valor incorrecte",""),"Valor incorrecte"),"")</f>
        <v/>
      </c>
    </row>
    <row r="499" spans="1:17" x14ac:dyDescent="0.3">
      <c r="A499" t="str">
        <f>IF(Dades!A499&lt;&gt;"",IF(AND(Dades!A498="",Dades!B498="",Dades!C498="",Dades!D498="",Dades!E498="",Dades!F498="",Dades!G498="",Dades!H498="",Dades!I498="",Dades!J498="",Dades!K498="",Dades!L498="",Dades!M498="",Dades!N498="",Dades!O498=""),
"No es carregarà",
    IF(OR(Dades!A499="DIRECTA",Dades!A499="INDIRECTA"),Dades!A499,"Valor incorrecte")),
IF(Dades!B499="","","Camp obligatori"))</f>
        <v/>
      </c>
      <c r="B499" t="str">
        <f>IF(Dades!B499&lt;&gt;"",
IF(OR(Dades!B499="SERVEI PROFESSIONAL",
           Dades!B499="DESPESA PERSONAL",
           Dades!B499="ASSEGURANÇA",
           Dades!B499="DIETA",
           Dades!B499="AMORTITZACIO",
           Dades!B499="SUBMINISTRAMENT",
           Dades!B499="SERVEI GENERAL",
           Dades!B499="ALTRES"),
Dades!B499,"Valor incorrecte"),
IF(Dades!A499="","","Camp obligatori"))</f>
        <v/>
      </c>
      <c r="C499" s="6" t="str">
        <f>IF(Dades!C499&lt;&gt;"",
       IF(Dades!B499="DESPESA PERSONAL",
             IF(Q499="",Dades!C499,"Valor incorrecte"),
             Dades!C499),
IF(AND(Dades!B499&lt;&gt;"DIETA",Dades!B499&lt;&gt;"ALTRES"),
     IF(Dades!A499="", "", "Camp obligatori"),
      ""))</f>
        <v/>
      </c>
      <c r="D499" s="2" t="str">
        <f ca="1">IFERROR(IF(Dades!D499&lt;&gt;"",
       IF(OR(CELL("formato",Dades!D499)="D1",CELL("formato",Dades!D499)="D4"),Dades!D499+0,"Format incorrecte"),
      IF(Dades!A499="","","Camp obligatori")),"Valor incorrecte")</f>
        <v/>
      </c>
      <c r="E499" s="2" t="str">
        <f ca="1">IFERROR(IF(Dades!E499&lt;&gt;"",
       IF(OR(CELL("formato",Dades!E499)="D1",CELL("formato",Dades!E499)="D4"),Dades!E499+0,"Format incorrecte"),
      IF(Dades!A499="","","Camp obligatori")),"Valor incorrecte")</f>
        <v/>
      </c>
      <c r="F499" t="str">
        <f>IF(Dades!F499="",IF(Dades!A499="","",IF(Dades!B499="DESPESA PERSONAL","Camp obligatori","")),
IF(LEN(Dades!F499)&gt;255,"Longitud superada",Dades!F499))</f>
        <v/>
      </c>
      <c r="G499" t="str">
        <f>IF(Dades!G499&lt;&gt;"",Dades!G499,
IF(Dades!A499="","","Camp obligatori"))</f>
        <v/>
      </c>
      <c r="H499" t="str">
        <f>IF(Dades!H499="",IF(Dades!A499="","","Camp obligatori"),
IF(LEN(Dades!H499)&gt;255,"Longitud superada",Dades!H499))</f>
        <v/>
      </c>
      <c r="I499" s="7" t="str">
        <f>IFERROR(IF(Dades!I499&lt;&gt;"",
IF(TYPE(Dades!I499)=1,Dades!I499,"Format incorrecte"),
IF(Dades!A499="","","Camp obligatori")),"Valor incorrecte")</f>
        <v/>
      </c>
      <c r="J499" s="7" t="str">
        <f>IFERROR(IF(Dades!J499&lt;&gt;"",
       IF(TYPE(Dades!J499)=1,IF(Dades!I499&lt;Dades!J499,"Import incorrecte",Dades!J499),"Format incorrecte"),
IF(Dades!A499="","","")),"Valor incorrecte")</f>
        <v/>
      </c>
      <c r="K499" s="7" t="str">
        <f>IFERROR(IF(Dades!K499&lt;&gt;"",
IF(TYPE(Dades!K499)=1,Dades!K499,"Format incorrecte"),
IF(Dades!A499="","","Camp obligatori")),"Valor incorrecte")</f>
        <v/>
      </c>
      <c r="L499" s="7" t="str">
        <f>IFERROR(IF(Dades!L499&lt;&gt;"",
       IF(TYPE(Dades!L499)=1,IF(Dades!K499&lt;Dades!L499,"Import incorrecte",Dades!L499),"Format incorrecte"),
IF(Dades!A499="","","Camp obligatori")),"Valor incorrecte")</f>
        <v/>
      </c>
      <c r="M499" s="7" t="str">
        <f>IFERROR(IF(Dades!M499&lt;&gt;"",
IF(TYPE(Dades!M499)=1,Dades!M499,"Format incorrecte"),
IF(Dades!A499="","","")),"Valor incorrecte")</f>
        <v/>
      </c>
      <c r="N499" t="str">
        <f>IF(Dades!N499="","",
IF(LEN(Dades!N499)&gt;255,"Longitud superada",Dades!N499))</f>
        <v/>
      </c>
      <c r="O499" t="str">
        <f>IF(Dades!O499="","",
IF(LEN(Dades!O499)&gt;1000,"Longitud superada",Dades!O499))</f>
        <v/>
      </c>
      <c r="P499" t="str">
        <f>IF(OR(Dades!P499&lt;&gt;"",Dades!Q499&lt;&gt;"",Dades!R499&lt;&gt;"",Dades!S499&lt;&gt;"",Dades!T499&lt;&gt;"",Dades!U499&lt;&gt;"",Dades!V499&lt;&gt;""),"Buidar col P i endavant","")</f>
        <v/>
      </c>
      <c r="Q499" t="str">
        <f>IF(Dades!B499="DESPESA PERSONAL",
IFERROR(IF(
       AND(
         LEN(Dades!C499)=8,
         AND(ISNUMBER(VALUE(LEFT(Dades!C499,2))),VALUE(LEFT(Dades!C499,2))&gt;=1,VALUE(LEFT(Dades!C499,2))&lt;13),
         OR(MID(Dades!C499,3,1)="N",MID(Dades!C499,3,1)="E"),
         MID(Dades!C499,4,1)="/",
         AND(ISNUMBER(VALUE(RIGHT(Dades!C499,4))),VALUE(RIGHT(Dades!C499,4))&gt;=2000,VALUE(RIGHT(Dades!C499,4))&lt;2100)
       )
=FALSE,"Valor incorrecte",""),"Valor incorrecte"),"")</f>
        <v/>
      </c>
    </row>
    <row r="500" spans="1:17" x14ac:dyDescent="0.3">
      <c r="A500" t="str">
        <f>IF(Dades!A500&lt;&gt;"",IF(AND(Dades!A499="",Dades!B499="",Dades!C499="",Dades!D499="",Dades!E499="",Dades!F499="",Dades!G499="",Dades!H499="",Dades!I499="",Dades!J499="",Dades!K499="",Dades!L499="",Dades!M499="",Dades!N499="",Dades!O499=""),
"No es carregarà",
    IF(OR(Dades!A500="DIRECTA",Dades!A500="INDIRECTA"),Dades!A500,"Valor incorrecte")),
IF(Dades!B500="","","Camp obligatori"))</f>
        <v/>
      </c>
      <c r="B500" t="str">
        <f>IF(Dades!B500&lt;&gt;"",
IF(OR(Dades!B500="SERVEI PROFESSIONAL",
           Dades!B500="DESPESA PERSONAL",
           Dades!B500="ASSEGURANÇA",
           Dades!B500="DIETA",
           Dades!B500="AMORTITZACIO",
           Dades!B500="SUBMINISTRAMENT",
           Dades!B500="SERVEI GENERAL",
           Dades!B500="ALTRES"),
Dades!B500,"Valor incorrecte"),
IF(Dades!A500="","","Camp obligatori"))</f>
        <v/>
      </c>
      <c r="C500" s="6" t="str">
        <f>IF(Dades!C500&lt;&gt;"",
       IF(Dades!B500="DESPESA PERSONAL",
             IF(Q500="",Dades!C500,"Valor incorrecte"),
             Dades!C500),
IF(AND(Dades!B500&lt;&gt;"DIETA",Dades!B500&lt;&gt;"ALTRES"),
     IF(Dades!A500="", "", "Camp obligatori"),
      ""))</f>
        <v/>
      </c>
      <c r="D500" s="2" t="str">
        <f ca="1">IFERROR(IF(Dades!D500&lt;&gt;"",
       IF(OR(CELL("formato",Dades!D500)="D1",CELL("formato",Dades!D500)="D4"),Dades!D500+0,"Format incorrecte"),
      IF(Dades!A500="","","Camp obligatori")),"Valor incorrecte")</f>
        <v/>
      </c>
      <c r="E500" s="2" t="str">
        <f ca="1">IFERROR(IF(Dades!E500&lt;&gt;"",
       IF(OR(CELL("formato",Dades!E500)="D1",CELL("formato",Dades!E500)="D4"),Dades!E500+0,"Format incorrecte"),
      IF(Dades!A500="","","Camp obligatori")),"Valor incorrecte")</f>
        <v/>
      </c>
      <c r="F500" t="str">
        <f>IF(Dades!F500="",IF(Dades!A500="","",IF(Dades!B500="DESPESA PERSONAL","Camp obligatori","")),
IF(LEN(Dades!F500)&gt;255,"Longitud superada",Dades!F500))</f>
        <v/>
      </c>
      <c r="G500" t="str">
        <f>IF(Dades!G500&lt;&gt;"",Dades!G500,
IF(Dades!A500="","","Camp obligatori"))</f>
        <v/>
      </c>
      <c r="H500" t="str">
        <f>IF(Dades!H500="",IF(Dades!A500="","","Camp obligatori"),
IF(LEN(Dades!H500)&gt;255,"Longitud superada",Dades!H500))</f>
        <v/>
      </c>
      <c r="I500" s="7" t="str">
        <f>IFERROR(IF(Dades!I500&lt;&gt;"",
IF(TYPE(Dades!I500)=1,Dades!I500,"Format incorrecte"),
IF(Dades!A500="","","Camp obligatori")),"Valor incorrecte")</f>
        <v/>
      </c>
      <c r="J500" s="7" t="str">
        <f>IFERROR(IF(Dades!J500&lt;&gt;"",
       IF(TYPE(Dades!J500)=1,IF(Dades!I500&lt;Dades!J500,"Import incorrecte",Dades!J500),"Format incorrecte"),
IF(Dades!A500="","","")),"Valor incorrecte")</f>
        <v/>
      </c>
      <c r="K500" s="7" t="str">
        <f>IFERROR(IF(Dades!K500&lt;&gt;"",
IF(TYPE(Dades!K500)=1,Dades!K500,"Format incorrecte"),
IF(Dades!A500="","","Camp obligatori")),"Valor incorrecte")</f>
        <v/>
      </c>
      <c r="L500" s="7" t="str">
        <f>IFERROR(IF(Dades!L500&lt;&gt;"",
       IF(TYPE(Dades!L500)=1,IF(Dades!K500&lt;Dades!L500,"Import incorrecte",Dades!L500),"Format incorrecte"),
IF(Dades!A500="","","Camp obligatori")),"Valor incorrecte")</f>
        <v/>
      </c>
      <c r="M500" s="7" t="str">
        <f>IFERROR(IF(Dades!M500&lt;&gt;"",
IF(TYPE(Dades!M500)=1,Dades!M500,"Format incorrecte"),
IF(Dades!A500="","","")),"Valor incorrecte")</f>
        <v/>
      </c>
      <c r="N500" t="str">
        <f>IF(Dades!N500="","",
IF(LEN(Dades!N500)&gt;255,"Longitud superada",Dades!N500))</f>
        <v/>
      </c>
      <c r="O500" t="str">
        <f>IF(Dades!O500="","",
IF(LEN(Dades!O500)&gt;1000,"Longitud superada",Dades!O500))</f>
        <v/>
      </c>
      <c r="P500" t="str">
        <f>IF(OR(Dades!P500&lt;&gt;"",Dades!Q500&lt;&gt;"",Dades!R500&lt;&gt;"",Dades!S500&lt;&gt;"",Dades!T500&lt;&gt;"",Dades!U500&lt;&gt;"",Dades!V500&lt;&gt;""),"Buidar col P i endavant","")</f>
        <v/>
      </c>
      <c r="Q500" t="str">
        <f>IF(Dades!B500="DESPESA PERSONAL",
IFERROR(IF(
       AND(
         LEN(Dades!C500)=8,
         AND(ISNUMBER(VALUE(LEFT(Dades!C500,2))),VALUE(LEFT(Dades!C500,2))&gt;=1,VALUE(LEFT(Dades!C500,2))&lt;13),
         OR(MID(Dades!C500,3,1)="N",MID(Dades!C500,3,1)="E"),
         MID(Dades!C500,4,1)="/",
         AND(ISNUMBER(VALUE(RIGHT(Dades!C500,4))),VALUE(RIGHT(Dades!C500,4))&gt;=2000,VALUE(RIGHT(Dades!C500,4))&lt;2100)
       )
=FALSE,"Valor incorrecte",""),"Valor incorrecte"),"")</f>
        <v/>
      </c>
    </row>
    <row r="501" spans="1:17" x14ac:dyDescent="0.3">
      <c r="A501" t="str">
        <f>IF(Dades!A501&lt;&gt;"",IF(AND(Dades!A500="",Dades!B500="",Dades!C500="",Dades!D500="",Dades!E500="",Dades!F500="",Dades!G500="",Dades!H500="",Dades!I500="",Dades!J500="",Dades!K500="",Dades!L500="",Dades!M500="",Dades!N500="",Dades!O500=""),
"No es carregarà",
    IF(OR(Dades!A501="DIRECTA",Dades!A501="INDIRECTA"),Dades!A501,"Valor incorrecte")),
IF(Dades!B501="","","Camp obligatori"))</f>
        <v/>
      </c>
      <c r="B501" t="str">
        <f>IF(Dades!B501&lt;&gt;"",
IF(OR(Dades!B501="SERVEI PROFESSIONAL",
           Dades!B501="DESPESA PERSONAL",
           Dades!B501="ASSEGURANÇA",
           Dades!B501="DIETA",
           Dades!B501="AMORTITZACIO",
           Dades!B501="SUBMINISTRAMENT",
           Dades!B501="SERVEI GENERAL",
           Dades!B501="ALTRES"),
Dades!B501,"Valor incorrecte"),
IF(Dades!A501="","","Camp obligatori"))</f>
        <v/>
      </c>
      <c r="C501" s="6" t="str">
        <f>IF(Dades!C501&lt;&gt;"",
       IF(Dades!B501="DESPESA PERSONAL",
             IF(Q501="",Dades!C501,"Valor incorrecte"),
             Dades!C501),
IF(AND(Dades!B501&lt;&gt;"DIETA",Dades!B501&lt;&gt;"ALTRES"),
     IF(Dades!A501="", "", "Camp obligatori"),
      ""))</f>
        <v/>
      </c>
      <c r="D501" s="2" t="str">
        <f ca="1">IFERROR(IF(Dades!D501&lt;&gt;"",
       IF(OR(CELL("formato",Dades!D501)="D1",CELL("formato",Dades!D501)="D4"),Dades!D501+0,"Format incorrecte"),
      IF(Dades!A501="","","Camp obligatori")),"Valor incorrecte")</f>
        <v/>
      </c>
      <c r="E501" s="2" t="str">
        <f ca="1">IFERROR(IF(Dades!E501&lt;&gt;"",
       IF(OR(CELL("formato",Dades!E501)="D1",CELL("formato",Dades!E501)="D4"),Dades!E501+0,"Format incorrecte"),
      IF(Dades!A501="","","Camp obligatori")),"Valor incorrecte")</f>
        <v/>
      </c>
      <c r="F501" t="str">
        <f>IF(Dades!F501="",IF(Dades!A501="","",IF(Dades!B501="DESPESA PERSONAL","Camp obligatori","")),
IF(LEN(Dades!F501)&gt;255,"Longitud superada",Dades!F501))</f>
        <v/>
      </c>
      <c r="G501" t="str">
        <f>IF(Dades!G501&lt;&gt;"",Dades!G501,
IF(Dades!A501="","","Camp obligatori"))</f>
        <v/>
      </c>
      <c r="H501" t="str">
        <f>IF(Dades!H501="",IF(Dades!A501="","","Camp obligatori"),
IF(LEN(Dades!H501)&gt;255,"Longitud superada",Dades!H501))</f>
        <v/>
      </c>
      <c r="I501" s="7" t="str">
        <f>IFERROR(IF(Dades!I501&lt;&gt;"",
IF(TYPE(Dades!I501)=1,Dades!I501,"Format incorrecte"),
IF(Dades!A501="","","Camp obligatori")),"Valor incorrecte")</f>
        <v/>
      </c>
      <c r="J501" s="7" t="str">
        <f>IFERROR(IF(Dades!J501&lt;&gt;"",
       IF(TYPE(Dades!J501)=1,IF(Dades!I501&lt;Dades!J501,"Import incorrecte",Dades!J501),"Format incorrecte"),
IF(Dades!A501="","","")),"Valor incorrecte")</f>
        <v/>
      </c>
      <c r="K501" s="7" t="str">
        <f>IFERROR(IF(Dades!K501&lt;&gt;"",
IF(TYPE(Dades!K501)=1,Dades!K501,"Format incorrecte"),
IF(Dades!A501="","","Camp obligatori")),"Valor incorrecte")</f>
        <v/>
      </c>
      <c r="L501" s="7" t="str">
        <f>IFERROR(IF(Dades!L501&lt;&gt;"",
       IF(TYPE(Dades!L501)=1,IF(Dades!K501&lt;Dades!L501,"Import incorrecte",Dades!L501),"Format incorrecte"),
IF(Dades!A501="","","Camp obligatori")),"Valor incorrecte")</f>
        <v/>
      </c>
      <c r="M501" s="7" t="str">
        <f>IFERROR(IF(Dades!M501&lt;&gt;"",
IF(TYPE(Dades!M501)=1,Dades!M501,"Format incorrecte"),
IF(Dades!A501="","","")),"Valor incorrecte")</f>
        <v/>
      </c>
      <c r="N501" t="str">
        <f>IF(Dades!N501="","",
IF(LEN(Dades!N501)&gt;255,"Longitud superada",Dades!N501))</f>
        <v/>
      </c>
      <c r="O501" t="str">
        <f>IF(Dades!O501="","",
IF(LEN(Dades!O501)&gt;1000,"Longitud superada",Dades!O501))</f>
        <v/>
      </c>
      <c r="P501" t="str">
        <f>IF(OR(Dades!P501&lt;&gt;"",Dades!Q501&lt;&gt;"",Dades!R501&lt;&gt;"",Dades!S501&lt;&gt;"",Dades!T501&lt;&gt;"",Dades!U501&lt;&gt;"",Dades!V501&lt;&gt;""),"Buidar col P i endavant","")</f>
        <v/>
      </c>
      <c r="Q501" t="str">
        <f>IF(Dades!B501="DESPESA PERSONAL",
IFERROR(IF(
       AND(
         LEN(Dades!C501)=8,
         AND(ISNUMBER(VALUE(LEFT(Dades!C501,2))),VALUE(LEFT(Dades!C501,2))&gt;=1,VALUE(LEFT(Dades!C501,2))&lt;13),
         OR(MID(Dades!C501,3,1)="N",MID(Dades!C501,3,1)="E"),
         MID(Dades!C501,4,1)="/",
         AND(ISNUMBER(VALUE(RIGHT(Dades!C501,4))),VALUE(RIGHT(Dades!C501,4))&gt;=2000,VALUE(RIGHT(Dades!C501,4))&lt;2100)
       )
=FALSE,"Valor incorrecte",""),"Valor incorrecte"),"")</f>
        <v/>
      </c>
    </row>
    <row r="502" spans="1:17" x14ac:dyDescent="0.3">
      <c r="A502" t="str">
        <f>IF(Dades!A502&lt;&gt;"",IF(AND(Dades!A501="",Dades!B501="",Dades!C501="",Dades!D501="",Dades!E501="",Dades!F501="",Dades!G501="",Dades!H501="",Dades!I501="",Dades!J501="",Dades!K501="",Dades!L501="",Dades!M501="",Dades!N501="",Dades!O501=""),
"No es carregarà",
    IF(OR(Dades!A502="DIRECTA",Dades!A502="INDIRECTA"),Dades!A502,"Valor incorrecte")),
IF(Dades!B502="","","Camp obligatori"))</f>
        <v/>
      </c>
      <c r="B502" t="str">
        <f>IF(Dades!B502&lt;&gt;"",
IF(OR(Dades!B502="SERVEI PROFESSIONAL",
           Dades!B502="DESPESA PERSONAL",
           Dades!B502="ASSEGURANÇA",
           Dades!B502="DIETA",
           Dades!B502="AMORTITZACIO",
           Dades!B502="SUBMINISTRAMENT",
           Dades!B502="SERVEI GENERAL",
           Dades!B502="ALTRES"),
Dades!B502,"Valor incorrecte"),
IF(Dades!A502="","","Camp obligatori"))</f>
        <v/>
      </c>
      <c r="C502" s="6" t="str">
        <f>IF(Dades!C502&lt;&gt;"",
       IF(Dades!B502="DESPESA PERSONAL",
             IF(Q502="",Dades!C502,"Valor incorrecte"),
             Dades!C502),
IF(AND(Dades!B502&lt;&gt;"DIETA",Dades!B502&lt;&gt;"ALTRES"),
     IF(Dades!A502="", "", "Camp obligatori"),
      ""))</f>
        <v/>
      </c>
      <c r="D502" s="2" t="str">
        <f ca="1">IFERROR(IF(Dades!D502&lt;&gt;"",
       IF(OR(CELL("formato",Dades!D502)="D1",CELL("formato",Dades!D502)="D4"),Dades!D502+0,"Format incorrecte"),
      IF(Dades!A502="","","Camp obligatori")),"Valor incorrecte")</f>
        <v/>
      </c>
      <c r="E502" s="2" t="str">
        <f ca="1">IFERROR(IF(Dades!E502&lt;&gt;"",
       IF(OR(CELL("formato",Dades!E502)="D1",CELL("formato",Dades!E502)="D4"),Dades!E502+0,"Format incorrecte"),
      IF(Dades!A502="","","Camp obligatori")),"Valor incorrecte")</f>
        <v/>
      </c>
      <c r="F502" t="str">
        <f>IF(Dades!F502="",IF(Dades!A502="","",IF(Dades!B502="DESPESA PERSONAL","Camp obligatori","")),
IF(LEN(Dades!F502)&gt;255,"Longitud superada",Dades!F502))</f>
        <v/>
      </c>
      <c r="G502" t="str">
        <f>IF(Dades!G502&lt;&gt;"",Dades!G502,
IF(Dades!A502="","","Camp obligatori"))</f>
        <v/>
      </c>
      <c r="H502" t="str">
        <f>IF(Dades!H502="",IF(Dades!A502="","","Camp obligatori"),
IF(LEN(Dades!H502)&gt;255,"Longitud superada",Dades!H502))</f>
        <v/>
      </c>
      <c r="I502" s="7" t="str">
        <f>IFERROR(IF(Dades!I502&lt;&gt;"",
IF(TYPE(Dades!I502)=1,Dades!I502,"Format incorrecte"),
IF(Dades!A502="","","Camp obligatori")),"Valor incorrecte")</f>
        <v/>
      </c>
      <c r="J502" s="7" t="str">
        <f>IFERROR(IF(Dades!J502&lt;&gt;"",
       IF(TYPE(Dades!J502)=1,IF(Dades!I502&lt;Dades!J502,"Import incorrecte",Dades!J502),"Format incorrecte"),
IF(Dades!A502="","","")),"Valor incorrecte")</f>
        <v/>
      </c>
      <c r="K502" s="7" t="str">
        <f>IFERROR(IF(Dades!K502&lt;&gt;"",
IF(TYPE(Dades!K502)=1,Dades!K502,"Format incorrecte"),
IF(Dades!A502="","","Camp obligatori")),"Valor incorrecte")</f>
        <v/>
      </c>
      <c r="L502" s="7" t="str">
        <f>IFERROR(IF(Dades!L502&lt;&gt;"",
       IF(TYPE(Dades!L502)=1,IF(Dades!K502&lt;Dades!L502,"Import incorrecte",Dades!L502),"Format incorrecte"),
IF(Dades!A502="","","Camp obligatori")),"Valor incorrecte")</f>
        <v/>
      </c>
      <c r="M502" s="7" t="str">
        <f>IFERROR(IF(Dades!M502&lt;&gt;"",
IF(TYPE(Dades!M502)=1,Dades!M502,"Format incorrecte"),
IF(Dades!A502="","","")),"Valor incorrecte")</f>
        <v/>
      </c>
      <c r="N502" t="str">
        <f>IF(Dades!N502="","",
IF(LEN(Dades!N502)&gt;255,"Longitud superada",Dades!N502))</f>
        <v/>
      </c>
      <c r="O502" t="str">
        <f>IF(Dades!O502="","",
IF(LEN(Dades!O502)&gt;1000,"Longitud superada",Dades!O502))</f>
        <v/>
      </c>
      <c r="P502" t="str">
        <f>IF(OR(Dades!P502&lt;&gt;"",Dades!Q502&lt;&gt;"",Dades!R502&lt;&gt;"",Dades!S502&lt;&gt;"",Dades!T502&lt;&gt;"",Dades!U502&lt;&gt;"",Dades!V502&lt;&gt;""),"Buidar col P i endavant","")</f>
        <v/>
      </c>
      <c r="Q502" t="str">
        <f>IF(Dades!B502="DESPESA PERSONAL",
IFERROR(IF(
       AND(
         LEN(Dades!C502)=8,
         AND(ISNUMBER(VALUE(LEFT(Dades!C502,2))),VALUE(LEFT(Dades!C502,2))&gt;=1,VALUE(LEFT(Dades!C502,2))&lt;13),
         OR(MID(Dades!C502,3,1)="N",MID(Dades!C502,3,1)="E"),
         MID(Dades!C502,4,1)="/",
         AND(ISNUMBER(VALUE(RIGHT(Dades!C502,4))),VALUE(RIGHT(Dades!C502,4))&gt;=2000,VALUE(RIGHT(Dades!C502,4))&lt;2100)
       )
=FALSE,"Valor incorrecte",""),"Valor incorrecte"),"")</f>
        <v/>
      </c>
    </row>
    <row r="503" spans="1:17" x14ac:dyDescent="0.3">
      <c r="A503" t="str">
        <f>IF(Dades!A503&lt;&gt;"",IF(AND(Dades!A502="",Dades!B502="",Dades!C502="",Dades!D502="",Dades!E502="",Dades!F502="",Dades!G502="",Dades!H502="",Dades!I502="",Dades!J502="",Dades!K502="",Dades!L502="",Dades!M502="",Dades!N502="",Dades!O502=""),
"No es carregarà",
    IF(OR(Dades!A503="DIRECTA",Dades!A503="INDIRECTA"),Dades!A503,"Valor incorrecte")),
IF(Dades!B503="","","Camp obligatori"))</f>
        <v/>
      </c>
      <c r="B503" t="str">
        <f>IF(Dades!B503&lt;&gt;"",
IF(OR(Dades!B503="SERVEI PROFESSIONAL",
           Dades!B503="DESPESA PERSONAL",
           Dades!B503="ASSEGURANÇA",
           Dades!B503="DIETA",
           Dades!B503="AMORTITZACIO",
           Dades!B503="SUBMINISTRAMENT",
           Dades!B503="SERVEI GENERAL",
           Dades!B503="ALTRES"),
Dades!B503,"Valor incorrecte"),
IF(Dades!A503="","","Camp obligatori"))</f>
        <v/>
      </c>
      <c r="C503" s="6" t="str">
        <f>IF(Dades!C503&lt;&gt;"",
       IF(Dades!B503="DESPESA PERSONAL",
             IF(Q503="",Dades!C503,"Valor incorrecte"),
             Dades!C503),
IF(AND(Dades!B503&lt;&gt;"DIETA",Dades!B503&lt;&gt;"ALTRES"),
     IF(Dades!A503="", "", "Camp obligatori"),
      ""))</f>
        <v/>
      </c>
      <c r="D503" s="2" t="str">
        <f ca="1">IFERROR(IF(Dades!D503&lt;&gt;"",
       IF(OR(CELL("formato",Dades!D503)="D1",CELL("formato",Dades!D503)="D4"),Dades!D503+0,"Format incorrecte"),
      IF(Dades!A503="","","Camp obligatori")),"Valor incorrecte")</f>
        <v/>
      </c>
      <c r="E503" s="2" t="str">
        <f ca="1">IFERROR(IF(Dades!E503&lt;&gt;"",
       IF(OR(CELL("formato",Dades!E503)="D1",CELL("formato",Dades!E503)="D4"),Dades!E503+0,"Format incorrecte"),
      IF(Dades!A503="","","Camp obligatori")),"Valor incorrecte")</f>
        <v/>
      </c>
      <c r="F503" t="str">
        <f>IF(Dades!F503="",IF(Dades!A503="","",IF(Dades!B503="DESPESA PERSONAL","Camp obligatori","")),
IF(LEN(Dades!F503)&gt;255,"Longitud superada",Dades!F503))</f>
        <v/>
      </c>
      <c r="G503" t="str">
        <f>IF(Dades!G503&lt;&gt;"",Dades!G503,
IF(Dades!A503="","","Camp obligatori"))</f>
        <v/>
      </c>
      <c r="H503" t="str">
        <f>IF(Dades!H503="",IF(Dades!A503="","","Camp obligatori"),
IF(LEN(Dades!H503)&gt;255,"Longitud superada",Dades!H503))</f>
        <v/>
      </c>
      <c r="I503" s="7" t="str">
        <f>IFERROR(IF(Dades!I503&lt;&gt;"",
IF(TYPE(Dades!I503)=1,Dades!I503,"Format incorrecte"),
IF(Dades!A503="","","Camp obligatori")),"Valor incorrecte")</f>
        <v/>
      </c>
      <c r="J503" s="7" t="str">
        <f>IFERROR(IF(Dades!J503&lt;&gt;"",
       IF(TYPE(Dades!J503)=1,IF(Dades!I503&lt;Dades!J503,"Import incorrecte",Dades!J503),"Format incorrecte"),
IF(Dades!A503="","","")),"Valor incorrecte")</f>
        <v/>
      </c>
      <c r="K503" s="7" t="str">
        <f>IFERROR(IF(Dades!K503&lt;&gt;"",
IF(TYPE(Dades!K503)=1,Dades!K503,"Format incorrecte"),
IF(Dades!A503="","","Camp obligatori")),"Valor incorrecte")</f>
        <v/>
      </c>
      <c r="L503" s="7" t="str">
        <f>IFERROR(IF(Dades!L503&lt;&gt;"",
       IF(TYPE(Dades!L503)=1,IF(Dades!K503&lt;Dades!L503,"Import incorrecte",Dades!L503),"Format incorrecte"),
IF(Dades!A503="","","Camp obligatori")),"Valor incorrecte")</f>
        <v/>
      </c>
      <c r="M503" s="7" t="str">
        <f>IFERROR(IF(Dades!M503&lt;&gt;"",
IF(TYPE(Dades!M503)=1,Dades!M503,"Format incorrecte"),
IF(Dades!A503="","","")),"Valor incorrecte")</f>
        <v/>
      </c>
      <c r="N503" t="str">
        <f>IF(Dades!N503="","",
IF(LEN(Dades!N503)&gt;255,"Longitud superada",Dades!N503))</f>
        <v/>
      </c>
      <c r="O503" t="str">
        <f>IF(Dades!O503="","",
IF(LEN(Dades!O503)&gt;1000,"Longitud superada",Dades!O503))</f>
        <v/>
      </c>
      <c r="P503" t="str">
        <f>IF(OR(Dades!P503&lt;&gt;"",Dades!Q503&lt;&gt;"",Dades!R503&lt;&gt;"",Dades!S503&lt;&gt;"",Dades!T503&lt;&gt;"",Dades!U503&lt;&gt;"",Dades!V503&lt;&gt;""),"Buidar col P i endavant","")</f>
        <v/>
      </c>
      <c r="Q503" t="str">
        <f>IF(Dades!B503="DESPESA PERSONAL",
IFERROR(IF(
       AND(
         LEN(Dades!C503)=8,
         AND(ISNUMBER(VALUE(LEFT(Dades!C503,2))),VALUE(LEFT(Dades!C503,2))&gt;=1,VALUE(LEFT(Dades!C503,2))&lt;13),
         OR(MID(Dades!C503,3,1)="N",MID(Dades!C503,3,1)="E"),
         MID(Dades!C503,4,1)="/",
         AND(ISNUMBER(VALUE(RIGHT(Dades!C503,4))),VALUE(RIGHT(Dades!C503,4))&gt;=2000,VALUE(RIGHT(Dades!C503,4))&lt;2100)
       )
=FALSE,"Valor incorrecte",""),"Valor incorrecte"),"")</f>
        <v/>
      </c>
    </row>
    <row r="504" spans="1:17" x14ac:dyDescent="0.3">
      <c r="A504" t="str">
        <f>IF(Dades!A504&lt;&gt;"",IF(AND(Dades!A503="",Dades!B503="",Dades!C503="",Dades!D503="",Dades!E503="",Dades!F503="",Dades!G503="",Dades!H503="",Dades!I503="",Dades!J503="",Dades!K503="",Dades!L503="",Dades!M503="",Dades!N503="",Dades!O503=""),
"No es carregarà",
    IF(OR(Dades!A504="DIRECTA",Dades!A504="INDIRECTA"),Dades!A504,"Valor incorrecte")),
IF(Dades!B504="","","Camp obligatori"))</f>
        <v/>
      </c>
      <c r="B504" t="str">
        <f>IF(Dades!B504&lt;&gt;"",
IF(OR(Dades!B504="SERVEI PROFESSIONAL",
           Dades!B504="DESPESA PERSONAL",
           Dades!B504="ASSEGURANÇA",
           Dades!B504="DIETA",
           Dades!B504="AMORTITZACIO",
           Dades!B504="SUBMINISTRAMENT",
           Dades!B504="SERVEI GENERAL",
           Dades!B504="ALTRES"),
Dades!B504,"Valor incorrecte"),
IF(Dades!A504="","","Camp obligatori"))</f>
        <v/>
      </c>
      <c r="C504" s="6" t="str">
        <f>IF(Dades!C504&lt;&gt;"",
       IF(Dades!B504="DESPESA PERSONAL",
             IF(Q504="",Dades!C504,"Valor incorrecte"),
             Dades!C504),
IF(AND(Dades!B504&lt;&gt;"DIETA",Dades!B504&lt;&gt;"ALTRES"),
     IF(Dades!A504="", "", "Camp obligatori"),
      ""))</f>
        <v/>
      </c>
      <c r="D504" s="2" t="str">
        <f ca="1">IFERROR(IF(Dades!D504&lt;&gt;"",
       IF(OR(CELL("formato",Dades!D504)="D1",CELL("formato",Dades!D504)="D4"),Dades!D504+0,"Format incorrecte"),
      IF(Dades!A504="","","Camp obligatori")),"Valor incorrecte")</f>
        <v/>
      </c>
      <c r="E504" s="2" t="str">
        <f ca="1">IFERROR(IF(Dades!E504&lt;&gt;"",
       IF(OR(CELL("formato",Dades!E504)="D1",CELL("formato",Dades!E504)="D4"),Dades!E504+0,"Format incorrecte"),
      IF(Dades!A504="","","Camp obligatori")),"Valor incorrecte")</f>
        <v/>
      </c>
      <c r="F504" t="str">
        <f>IF(Dades!F504="",IF(Dades!A504="","",IF(Dades!B504="DESPESA PERSONAL","Camp obligatori","")),
IF(LEN(Dades!F504)&gt;255,"Longitud superada",Dades!F504))</f>
        <v/>
      </c>
      <c r="G504" t="str">
        <f>IF(Dades!G504&lt;&gt;"",Dades!G504,
IF(Dades!A504="","","Camp obligatori"))</f>
        <v/>
      </c>
      <c r="H504" t="str">
        <f>IF(Dades!H504="",IF(Dades!A504="","","Camp obligatori"),
IF(LEN(Dades!H504)&gt;255,"Longitud superada",Dades!H504))</f>
        <v/>
      </c>
      <c r="I504" s="7" t="str">
        <f>IFERROR(IF(Dades!I504&lt;&gt;"",
IF(TYPE(Dades!I504)=1,Dades!I504,"Format incorrecte"),
IF(Dades!A504="","","Camp obligatori")),"Valor incorrecte")</f>
        <v/>
      </c>
      <c r="J504" s="7" t="str">
        <f>IFERROR(IF(Dades!J504&lt;&gt;"",
       IF(TYPE(Dades!J504)=1,IF(Dades!I504&lt;Dades!J504,"Import incorrecte",Dades!J504),"Format incorrecte"),
IF(Dades!A504="","","")),"Valor incorrecte")</f>
        <v/>
      </c>
      <c r="K504" s="7" t="str">
        <f>IFERROR(IF(Dades!K504&lt;&gt;"",
IF(TYPE(Dades!K504)=1,Dades!K504,"Format incorrecte"),
IF(Dades!A504="","","Camp obligatori")),"Valor incorrecte")</f>
        <v/>
      </c>
      <c r="L504" s="7" t="str">
        <f>IFERROR(IF(Dades!L504&lt;&gt;"",
       IF(TYPE(Dades!L504)=1,IF(Dades!K504&lt;Dades!L504,"Import incorrecte",Dades!L504),"Format incorrecte"),
IF(Dades!A504="","","Camp obligatori")),"Valor incorrecte")</f>
        <v/>
      </c>
      <c r="M504" s="7" t="str">
        <f>IFERROR(IF(Dades!M504&lt;&gt;"",
IF(TYPE(Dades!M504)=1,Dades!M504,"Format incorrecte"),
IF(Dades!A504="","","")),"Valor incorrecte")</f>
        <v/>
      </c>
      <c r="N504" t="str">
        <f>IF(Dades!N504="","",
IF(LEN(Dades!N504)&gt;255,"Longitud superada",Dades!N504))</f>
        <v/>
      </c>
      <c r="O504" t="str">
        <f>IF(Dades!O504="","",
IF(LEN(Dades!O504)&gt;1000,"Longitud superada",Dades!O504))</f>
        <v/>
      </c>
      <c r="P504" t="str">
        <f>IF(OR(Dades!P504&lt;&gt;"",Dades!Q504&lt;&gt;"",Dades!R504&lt;&gt;"",Dades!S504&lt;&gt;"",Dades!T504&lt;&gt;"",Dades!U504&lt;&gt;"",Dades!V504&lt;&gt;""),"Buidar col P i endavant","")</f>
        <v/>
      </c>
      <c r="Q504" t="str">
        <f>IF(Dades!B504="DESPESA PERSONAL",
IFERROR(IF(
       AND(
         LEN(Dades!C504)=8,
         AND(ISNUMBER(VALUE(LEFT(Dades!C504,2))),VALUE(LEFT(Dades!C504,2))&gt;=1,VALUE(LEFT(Dades!C504,2))&lt;13),
         OR(MID(Dades!C504,3,1)="N",MID(Dades!C504,3,1)="E"),
         MID(Dades!C504,4,1)="/",
         AND(ISNUMBER(VALUE(RIGHT(Dades!C504,4))),VALUE(RIGHT(Dades!C504,4))&gt;=2000,VALUE(RIGHT(Dades!C504,4))&lt;2100)
       )
=FALSE,"Valor incorrecte",""),"Valor incorrecte"),"")</f>
        <v/>
      </c>
    </row>
    <row r="505" spans="1:17" x14ac:dyDescent="0.3">
      <c r="A505" t="str">
        <f>IF(Dades!A505&lt;&gt;"",IF(AND(Dades!A504="",Dades!B504="",Dades!C504="",Dades!D504="",Dades!E504="",Dades!F504="",Dades!G504="",Dades!H504="",Dades!I504="",Dades!J504="",Dades!K504="",Dades!L504="",Dades!M504="",Dades!N504="",Dades!O504=""),
"No es carregarà",
    IF(OR(Dades!A505="DIRECTA",Dades!A505="INDIRECTA"),Dades!A505,"Valor incorrecte")),
IF(Dades!B505="","","Camp obligatori"))</f>
        <v/>
      </c>
      <c r="B505" t="str">
        <f>IF(Dades!B505&lt;&gt;"",
IF(OR(Dades!B505="SERVEI PROFESSIONAL",
           Dades!B505="DESPESA PERSONAL",
           Dades!B505="ASSEGURANÇA",
           Dades!B505="DIETA",
           Dades!B505="AMORTITZACIO",
           Dades!B505="SUBMINISTRAMENT",
           Dades!B505="SERVEI GENERAL",
           Dades!B505="ALTRES"),
Dades!B505,"Valor incorrecte"),
IF(Dades!A505="","","Camp obligatori"))</f>
        <v/>
      </c>
      <c r="C505" s="6" t="str">
        <f>IF(Dades!C505&lt;&gt;"",
       IF(Dades!B505="DESPESA PERSONAL",
             IF(Q505="",Dades!C505,"Valor incorrecte"),
             Dades!C505),
IF(AND(Dades!B505&lt;&gt;"DIETA",Dades!B505&lt;&gt;"ALTRES"),
     IF(Dades!A505="", "", "Camp obligatori"),
      ""))</f>
        <v/>
      </c>
      <c r="D505" s="2" t="str">
        <f ca="1">IFERROR(IF(Dades!D505&lt;&gt;"",
       IF(OR(CELL("formato",Dades!D505)="D1",CELL("formato",Dades!D505)="D4"),Dades!D505+0,"Format incorrecte"),
      IF(Dades!A505="","","Camp obligatori")),"Valor incorrecte")</f>
        <v/>
      </c>
      <c r="E505" s="2" t="str">
        <f ca="1">IFERROR(IF(Dades!E505&lt;&gt;"",
       IF(OR(CELL("formato",Dades!E505)="D1",CELL("formato",Dades!E505)="D4"),Dades!E505+0,"Format incorrecte"),
      IF(Dades!A505="","","Camp obligatori")),"Valor incorrecte")</f>
        <v/>
      </c>
      <c r="F505" t="str">
        <f>IF(Dades!F505="",IF(Dades!A505="","",IF(Dades!B505="DESPESA PERSONAL","Camp obligatori","")),
IF(LEN(Dades!F505)&gt;255,"Longitud superada",Dades!F505))</f>
        <v/>
      </c>
      <c r="G505" t="str">
        <f>IF(Dades!G505&lt;&gt;"",Dades!G505,
IF(Dades!A505="","","Camp obligatori"))</f>
        <v/>
      </c>
      <c r="H505" t="str">
        <f>IF(Dades!H505="",IF(Dades!A505="","","Camp obligatori"),
IF(LEN(Dades!H505)&gt;255,"Longitud superada",Dades!H505))</f>
        <v/>
      </c>
      <c r="I505" s="7" t="str">
        <f>IFERROR(IF(Dades!I505&lt;&gt;"",
IF(TYPE(Dades!I505)=1,Dades!I505,"Format incorrecte"),
IF(Dades!A505="","","Camp obligatori")),"Valor incorrecte")</f>
        <v/>
      </c>
      <c r="J505" s="7" t="str">
        <f>IFERROR(IF(Dades!J505&lt;&gt;"",
       IF(TYPE(Dades!J505)=1,IF(Dades!I505&lt;Dades!J505,"Import incorrecte",Dades!J505),"Format incorrecte"),
IF(Dades!A505="","","")),"Valor incorrecte")</f>
        <v/>
      </c>
      <c r="K505" s="7" t="str">
        <f>IFERROR(IF(Dades!K505&lt;&gt;"",
IF(TYPE(Dades!K505)=1,Dades!K505,"Format incorrecte"),
IF(Dades!A505="","","Camp obligatori")),"Valor incorrecte")</f>
        <v/>
      </c>
      <c r="L505" s="7" t="str">
        <f>IFERROR(IF(Dades!L505&lt;&gt;"",
       IF(TYPE(Dades!L505)=1,IF(Dades!K505&lt;Dades!L505,"Import incorrecte",Dades!L505),"Format incorrecte"),
IF(Dades!A505="","","Camp obligatori")),"Valor incorrecte")</f>
        <v/>
      </c>
      <c r="M505" s="7" t="str">
        <f>IFERROR(IF(Dades!M505&lt;&gt;"",
IF(TYPE(Dades!M505)=1,Dades!M505,"Format incorrecte"),
IF(Dades!A505="","","")),"Valor incorrecte")</f>
        <v/>
      </c>
      <c r="N505" t="str">
        <f>IF(Dades!N505="","",
IF(LEN(Dades!N505)&gt;255,"Longitud superada",Dades!N505))</f>
        <v/>
      </c>
      <c r="O505" t="str">
        <f>IF(Dades!O505="","",
IF(LEN(Dades!O505)&gt;1000,"Longitud superada",Dades!O505))</f>
        <v/>
      </c>
      <c r="P505" t="str">
        <f>IF(OR(Dades!P505&lt;&gt;"",Dades!Q505&lt;&gt;"",Dades!R505&lt;&gt;"",Dades!S505&lt;&gt;"",Dades!T505&lt;&gt;"",Dades!U505&lt;&gt;"",Dades!V505&lt;&gt;""),"Buidar col P i endavant","")</f>
        <v/>
      </c>
      <c r="Q505" t="str">
        <f>IF(Dades!B505="DESPESA PERSONAL",
IFERROR(IF(
       AND(
         LEN(Dades!C505)=8,
         AND(ISNUMBER(VALUE(LEFT(Dades!C505,2))),VALUE(LEFT(Dades!C505,2))&gt;=1,VALUE(LEFT(Dades!C505,2))&lt;13),
         OR(MID(Dades!C505,3,1)="N",MID(Dades!C505,3,1)="E"),
         MID(Dades!C505,4,1)="/",
         AND(ISNUMBER(VALUE(RIGHT(Dades!C505,4))),VALUE(RIGHT(Dades!C505,4))&gt;=2000,VALUE(RIGHT(Dades!C505,4))&lt;2100)
       )
=FALSE,"Valor incorrecte",""),"Valor incorrecte"),"")</f>
        <v/>
      </c>
    </row>
    <row r="506" spans="1:17" x14ac:dyDescent="0.3">
      <c r="A506" t="str">
        <f>IF(Dades!A506&lt;&gt;"",IF(AND(Dades!A505="",Dades!B505="",Dades!C505="",Dades!D505="",Dades!E505="",Dades!F505="",Dades!G505="",Dades!H505="",Dades!I505="",Dades!J505="",Dades!K505="",Dades!L505="",Dades!M505="",Dades!N505="",Dades!O505=""),
"No es carregarà",
    IF(OR(Dades!A506="DIRECTA",Dades!A506="INDIRECTA"),Dades!A506,"Valor incorrecte")),
IF(Dades!B506="","","Camp obligatori"))</f>
        <v/>
      </c>
      <c r="B506" t="str">
        <f>IF(Dades!B506&lt;&gt;"",
IF(OR(Dades!B506="SERVEI PROFESSIONAL",
           Dades!B506="DESPESA PERSONAL",
           Dades!B506="ASSEGURANÇA",
           Dades!B506="DIETA",
           Dades!B506="AMORTITZACIO",
           Dades!B506="SUBMINISTRAMENT",
           Dades!B506="SERVEI GENERAL",
           Dades!B506="ALTRES"),
Dades!B506,"Valor incorrecte"),
IF(Dades!A506="","","Camp obligatori"))</f>
        <v/>
      </c>
      <c r="C506" s="6" t="str">
        <f>IF(Dades!C506&lt;&gt;"",
       IF(Dades!B506="DESPESA PERSONAL",
             IF(Q506="",Dades!C506,"Valor incorrecte"),
             Dades!C506),
IF(AND(Dades!B506&lt;&gt;"DIETA",Dades!B506&lt;&gt;"ALTRES"),
     IF(Dades!A506="", "", "Camp obligatori"),
      ""))</f>
        <v/>
      </c>
      <c r="D506" s="2" t="str">
        <f ca="1">IFERROR(IF(Dades!D506&lt;&gt;"",
       IF(OR(CELL("formato",Dades!D506)="D1",CELL("formato",Dades!D506)="D4"),Dades!D506+0,"Format incorrecte"),
      IF(Dades!A506="","","Camp obligatori")),"Valor incorrecte")</f>
        <v/>
      </c>
      <c r="E506" s="2" t="str">
        <f ca="1">IFERROR(IF(Dades!E506&lt;&gt;"",
       IF(OR(CELL("formato",Dades!E506)="D1",CELL("formato",Dades!E506)="D4"),Dades!E506+0,"Format incorrecte"),
      IF(Dades!A506="","","Camp obligatori")),"Valor incorrecte")</f>
        <v/>
      </c>
      <c r="F506" t="str">
        <f>IF(Dades!F506="",IF(Dades!A506="","",IF(Dades!B506="DESPESA PERSONAL","Camp obligatori","")),
IF(LEN(Dades!F506)&gt;255,"Longitud superada",Dades!F506))</f>
        <v/>
      </c>
      <c r="G506" t="str">
        <f>IF(Dades!G506&lt;&gt;"",Dades!G506,
IF(Dades!A506="","","Camp obligatori"))</f>
        <v/>
      </c>
      <c r="H506" t="str">
        <f>IF(Dades!H506="",IF(Dades!A506="","","Camp obligatori"),
IF(LEN(Dades!H506)&gt;255,"Longitud superada",Dades!H506))</f>
        <v/>
      </c>
      <c r="I506" s="7" t="str">
        <f>IFERROR(IF(Dades!I506&lt;&gt;"",
IF(TYPE(Dades!I506)=1,Dades!I506,"Format incorrecte"),
IF(Dades!A506="","","Camp obligatori")),"Valor incorrecte")</f>
        <v/>
      </c>
      <c r="J506" s="7" t="str">
        <f>IFERROR(IF(Dades!J506&lt;&gt;"",
       IF(TYPE(Dades!J506)=1,IF(Dades!I506&lt;Dades!J506,"Import incorrecte",Dades!J506),"Format incorrecte"),
IF(Dades!A506="","","")),"Valor incorrecte")</f>
        <v/>
      </c>
      <c r="K506" s="7" t="str">
        <f>IFERROR(IF(Dades!K506&lt;&gt;"",
IF(TYPE(Dades!K506)=1,Dades!K506,"Format incorrecte"),
IF(Dades!A506="","","Camp obligatori")),"Valor incorrecte")</f>
        <v/>
      </c>
      <c r="L506" s="7" t="str">
        <f>IFERROR(IF(Dades!L506&lt;&gt;"",
       IF(TYPE(Dades!L506)=1,IF(Dades!K506&lt;Dades!L506,"Import incorrecte",Dades!L506),"Format incorrecte"),
IF(Dades!A506="","","Camp obligatori")),"Valor incorrecte")</f>
        <v/>
      </c>
      <c r="M506" s="7" t="str">
        <f>IFERROR(IF(Dades!M506&lt;&gt;"",
IF(TYPE(Dades!M506)=1,Dades!M506,"Format incorrecte"),
IF(Dades!A506="","","")),"Valor incorrecte")</f>
        <v/>
      </c>
      <c r="N506" t="str">
        <f>IF(Dades!N506="","",
IF(LEN(Dades!N506)&gt;255,"Longitud superada",Dades!N506))</f>
        <v/>
      </c>
      <c r="O506" t="str">
        <f>IF(Dades!O506="","",
IF(LEN(Dades!O506)&gt;1000,"Longitud superada",Dades!O506))</f>
        <v/>
      </c>
      <c r="P506" t="str">
        <f>IF(OR(Dades!P506&lt;&gt;"",Dades!Q506&lt;&gt;"",Dades!R506&lt;&gt;"",Dades!S506&lt;&gt;"",Dades!T506&lt;&gt;"",Dades!U506&lt;&gt;"",Dades!V506&lt;&gt;""),"Buidar col P i endavant","")</f>
        <v/>
      </c>
      <c r="Q506" t="str">
        <f>IF(Dades!B506="DESPESA PERSONAL",
IFERROR(IF(
       AND(
         LEN(Dades!C506)=8,
         AND(ISNUMBER(VALUE(LEFT(Dades!C506,2))),VALUE(LEFT(Dades!C506,2))&gt;=1,VALUE(LEFT(Dades!C506,2))&lt;13),
         OR(MID(Dades!C506,3,1)="N",MID(Dades!C506,3,1)="E"),
         MID(Dades!C506,4,1)="/",
         AND(ISNUMBER(VALUE(RIGHT(Dades!C506,4))),VALUE(RIGHT(Dades!C506,4))&gt;=2000,VALUE(RIGHT(Dades!C506,4))&lt;2100)
       )
=FALSE,"Valor incorrecte",""),"Valor incorrecte"),"")</f>
        <v/>
      </c>
    </row>
    <row r="507" spans="1:17" x14ac:dyDescent="0.3">
      <c r="A507" t="str">
        <f>IF(Dades!A507&lt;&gt;"",IF(AND(Dades!A506="",Dades!B506="",Dades!C506="",Dades!D506="",Dades!E506="",Dades!F506="",Dades!G506="",Dades!H506="",Dades!I506="",Dades!J506="",Dades!K506="",Dades!L506="",Dades!M506="",Dades!N506="",Dades!O506=""),
"No es carregarà",
    IF(OR(Dades!A507="DIRECTA",Dades!A507="INDIRECTA"),Dades!A507,"Valor incorrecte")),
IF(Dades!B507="","","Camp obligatori"))</f>
        <v/>
      </c>
      <c r="B507" t="str">
        <f>IF(Dades!B507&lt;&gt;"",
IF(OR(Dades!B507="SERVEI PROFESSIONAL",
           Dades!B507="DESPESA PERSONAL",
           Dades!B507="ASSEGURANÇA",
           Dades!B507="DIETA",
           Dades!B507="AMORTITZACIO",
           Dades!B507="SUBMINISTRAMENT",
           Dades!B507="SERVEI GENERAL",
           Dades!B507="ALTRES"),
Dades!B507,"Valor incorrecte"),
IF(Dades!A507="","","Camp obligatori"))</f>
        <v/>
      </c>
      <c r="C507" s="6" t="str">
        <f>IF(Dades!C507&lt;&gt;"",
       IF(Dades!B507="DESPESA PERSONAL",
             IF(Q507="",Dades!C507,"Valor incorrecte"),
             Dades!C507),
IF(AND(Dades!B507&lt;&gt;"DIETA",Dades!B507&lt;&gt;"ALTRES"),
     IF(Dades!A507="", "", "Camp obligatori"),
      ""))</f>
        <v/>
      </c>
      <c r="D507" s="2" t="str">
        <f ca="1">IFERROR(IF(Dades!D507&lt;&gt;"",
       IF(OR(CELL("formato",Dades!D507)="D1",CELL("formato",Dades!D507)="D4"),Dades!D507+0,"Format incorrecte"),
      IF(Dades!A507="","","Camp obligatori")),"Valor incorrecte")</f>
        <v/>
      </c>
      <c r="E507" s="2" t="str">
        <f ca="1">IFERROR(IF(Dades!E507&lt;&gt;"",
       IF(OR(CELL("formato",Dades!E507)="D1",CELL("formato",Dades!E507)="D4"),Dades!E507+0,"Format incorrecte"),
      IF(Dades!A507="","","Camp obligatori")),"Valor incorrecte")</f>
        <v/>
      </c>
      <c r="F507" t="str">
        <f>IF(Dades!F507="",IF(Dades!A507="","",IF(Dades!B507="DESPESA PERSONAL","Camp obligatori","")),
IF(LEN(Dades!F507)&gt;255,"Longitud superada",Dades!F507))</f>
        <v/>
      </c>
      <c r="G507" t="str">
        <f>IF(Dades!G507&lt;&gt;"",Dades!G507,
IF(Dades!A507="","","Camp obligatori"))</f>
        <v/>
      </c>
      <c r="H507" t="str">
        <f>IF(Dades!H507="",IF(Dades!A507="","","Camp obligatori"),
IF(LEN(Dades!H507)&gt;255,"Longitud superada",Dades!H507))</f>
        <v/>
      </c>
      <c r="I507" s="7" t="str">
        <f>IFERROR(IF(Dades!I507&lt;&gt;"",
IF(TYPE(Dades!I507)=1,Dades!I507,"Format incorrecte"),
IF(Dades!A507="","","Camp obligatori")),"Valor incorrecte")</f>
        <v/>
      </c>
      <c r="J507" s="7" t="str">
        <f>IFERROR(IF(Dades!J507&lt;&gt;"",
       IF(TYPE(Dades!J507)=1,IF(Dades!I507&lt;Dades!J507,"Import incorrecte",Dades!J507),"Format incorrecte"),
IF(Dades!A507="","","")),"Valor incorrecte")</f>
        <v/>
      </c>
      <c r="K507" s="7" t="str">
        <f>IFERROR(IF(Dades!K507&lt;&gt;"",
IF(TYPE(Dades!K507)=1,Dades!K507,"Format incorrecte"),
IF(Dades!A507="","","Camp obligatori")),"Valor incorrecte")</f>
        <v/>
      </c>
      <c r="L507" s="7" t="str">
        <f>IFERROR(IF(Dades!L507&lt;&gt;"",
       IF(TYPE(Dades!L507)=1,IF(Dades!K507&lt;Dades!L507,"Import incorrecte",Dades!L507),"Format incorrecte"),
IF(Dades!A507="","","Camp obligatori")),"Valor incorrecte")</f>
        <v/>
      </c>
      <c r="M507" s="7" t="str">
        <f>IFERROR(IF(Dades!M507&lt;&gt;"",
IF(TYPE(Dades!M507)=1,Dades!M507,"Format incorrecte"),
IF(Dades!A507="","","")),"Valor incorrecte")</f>
        <v/>
      </c>
      <c r="N507" t="str">
        <f>IF(Dades!N507="","",
IF(LEN(Dades!N507)&gt;255,"Longitud superada",Dades!N507))</f>
        <v/>
      </c>
      <c r="O507" t="str">
        <f>IF(Dades!O507="","",
IF(LEN(Dades!O507)&gt;1000,"Longitud superada",Dades!O507))</f>
        <v/>
      </c>
      <c r="P507" t="str">
        <f>IF(OR(Dades!P507&lt;&gt;"",Dades!Q507&lt;&gt;"",Dades!R507&lt;&gt;"",Dades!S507&lt;&gt;"",Dades!T507&lt;&gt;"",Dades!U507&lt;&gt;"",Dades!V507&lt;&gt;""),"Buidar col P i endavant","")</f>
        <v/>
      </c>
      <c r="Q507" t="str">
        <f>IF(Dades!B507="DESPESA PERSONAL",
IFERROR(IF(
       AND(
         LEN(Dades!C507)=8,
         AND(ISNUMBER(VALUE(LEFT(Dades!C507,2))),VALUE(LEFT(Dades!C507,2))&gt;=1,VALUE(LEFT(Dades!C507,2))&lt;13),
         OR(MID(Dades!C507,3,1)="N",MID(Dades!C507,3,1)="E"),
         MID(Dades!C507,4,1)="/",
         AND(ISNUMBER(VALUE(RIGHT(Dades!C507,4))),VALUE(RIGHT(Dades!C507,4))&gt;=2000,VALUE(RIGHT(Dades!C507,4))&lt;2100)
       )
=FALSE,"Valor incorrecte",""),"Valor incorrecte"),"")</f>
        <v/>
      </c>
    </row>
    <row r="508" spans="1:17" x14ac:dyDescent="0.3">
      <c r="A508" t="str">
        <f>IF(Dades!A508&lt;&gt;"",IF(AND(Dades!A507="",Dades!B507="",Dades!C507="",Dades!D507="",Dades!E507="",Dades!F507="",Dades!G507="",Dades!H507="",Dades!I507="",Dades!J507="",Dades!K507="",Dades!L507="",Dades!M507="",Dades!N507="",Dades!O507=""),
"No es carregarà",
    IF(OR(Dades!A508="DIRECTA",Dades!A508="INDIRECTA"),Dades!A508,"Valor incorrecte")),
IF(Dades!B508="","","Camp obligatori"))</f>
        <v/>
      </c>
      <c r="B508" t="str">
        <f>IF(Dades!B508&lt;&gt;"",
IF(OR(Dades!B508="SERVEI PROFESSIONAL",
           Dades!B508="DESPESA PERSONAL",
           Dades!B508="ASSEGURANÇA",
           Dades!B508="DIETA",
           Dades!B508="AMORTITZACIO",
           Dades!B508="SUBMINISTRAMENT",
           Dades!B508="SERVEI GENERAL",
           Dades!B508="ALTRES"),
Dades!B508,"Valor incorrecte"),
IF(Dades!A508="","","Camp obligatori"))</f>
        <v/>
      </c>
      <c r="C508" s="6" t="str">
        <f>IF(Dades!C508&lt;&gt;"",
       IF(Dades!B508="DESPESA PERSONAL",
             IF(Q508="",Dades!C508,"Valor incorrecte"),
             Dades!C508),
IF(AND(Dades!B508&lt;&gt;"DIETA",Dades!B508&lt;&gt;"ALTRES"),
     IF(Dades!A508="", "", "Camp obligatori"),
      ""))</f>
        <v/>
      </c>
      <c r="D508" s="2" t="str">
        <f ca="1">IFERROR(IF(Dades!D508&lt;&gt;"",
       IF(OR(CELL("formato",Dades!D508)="D1",CELL("formato",Dades!D508)="D4"),Dades!D508+0,"Format incorrecte"),
      IF(Dades!A508="","","Camp obligatori")),"Valor incorrecte")</f>
        <v/>
      </c>
      <c r="E508" s="2" t="str">
        <f ca="1">IFERROR(IF(Dades!E508&lt;&gt;"",
       IF(OR(CELL("formato",Dades!E508)="D1",CELL("formato",Dades!E508)="D4"),Dades!E508+0,"Format incorrecte"),
      IF(Dades!A508="","","Camp obligatori")),"Valor incorrecte")</f>
        <v/>
      </c>
      <c r="F508" t="str">
        <f>IF(Dades!F508="",IF(Dades!A508="","",IF(Dades!B508="DESPESA PERSONAL","Camp obligatori","")),
IF(LEN(Dades!F508)&gt;255,"Longitud superada",Dades!F508))</f>
        <v/>
      </c>
      <c r="G508" t="str">
        <f>IF(Dades!G508&lt;&gt;"",Dades!G508,
IF(Dades!A508="","","Camp obligatori"))</f>
        <v/>
      </c>
      <c r="H508" t="str">
        <f>IF(Dades!H508="",IF(Dades!A508="","","Camp obligatori"),
IF(LEN(Dades!H508)&gt;255,"Longitud superada",Dades!H508))</f>
        <v/>
      </c>
      <c r="I508" s="7" t="str">
        <f>IFERROR(IF(Dades!I508&lt;&gt;"",
IF(TYPE(Dades!I508)=1,Dades!I508,"Format incorrecte"),
IF(Dades!A508="","","Camp obligatori")),"Valor incorrecte")</f>
        <v/>
      </c>
      <c r="J508" s="7" t="str">
        <f>IFERROR(IF(Dades!J508&lt;&gt;"",
       IF(TYPE(Dades!J508)=1,IF(Dades!I508&lt;Dades!J508,"Import incorrecte",Dades!J508),"Format incorrecte"),
IF(Dades!A508="","","")),"Valor incorrecte")</f>
        <v/>
      </c>
      <c r="K508" s="7" t="str">
        <f>IFERROR(IF(Dades!K508&lt;&gt;"",
IF(TYPE(Dades!K508)=1,Dades!K508,"Format incorrecte"),
IF(Dades!A508="","","Camp obligatori")),"Valor incorrecte")</f>
        <v/>
      </c>
      <c r="L508" s="7" t="str">
        <f>IFERROR(IF(Dades!L508&lt;&gt;"",
       IF(TYPE(Dades!L508)=1,IF(Dades!K508&lt;Dades!L508,"Import incorrecte",Dades!L508),"Format incorrecte"),
IF(Dades!A508="","","Camp obligatori")),"Valor incorrecte")</f>
        <v/>
      </c>
      <c r="M508" s="7" t="str">
        <f>IFERROR(IF(Dades!M508&lt;&gt;"",
IF(TYPE(Dades!M508)=1,Dades!M508,"Format incorrecte"),
IF(Dades!A508="","","")),"Valor incorrecte")</f>
        <v/>
      </c>
      <c r="N508" t="str">
        <f>IF(Dades!N508="","",
IF(LEN(Dades!N508)&gt;255,"Longitud superada",Dades!N508))</f>
        <v/>
      </c>
      <c r="O508" t="str">
        <f>IF(Dades!O508="","",
IF(LEN(Dades!O508)&gt;1000,"Longitud superada",Dades!O508))</f>
        <v/>
      </c>
      <c r="P508" t="str">
        <f>IF(OR(Dades!P508&lt;&gt;"",Dades!Q508&lt;&gt;"",Dades!R508&lt;&gt;"",Dades!S508&lt;&gt;"",Dades!T508&lt;&gt;"",Dades!U508&lt;&gt;"",Dades!V508&lt;&gt;""),"Buidar col P i endavant","")</f>
        <v/>
      </c>
      <c r="Q508" t="str">
        <f>IF(Dades!B508="DESPESA PERSONAL",
IFERROR(IF(
       AND(
         LEN(Dades!C508)=8,
         AND(ISNUMBER(VALUE(LEFT(Dades!C508,2))),VALUE(LEFT(Dades!C508,2))&gt;=1,VALUE(LEFT(Dades!C508,2))&lt;13),
         OR(MID(Dades!C508,3,1)="N",MID(Dades!C508,3,1)="E"),
         MID(Dades!C508,4,1)="/",
         AND(ISNUMBER(VALUE(RIGHT(Dades!C508,4))),VALUE(RIGHT(Dades!C508,4))&gt;=2000,VALUE(RIGHT(Dades!C508,4))&lt;2100)
       )
=FALSE,"Valor incorrecte",""),"Valor incorrecte"),"")</f>
        <v/>
      </c>
    </row>
    <row r="509" spans="1:17" x14ac:dyDescent="0.3">
      <c r="A509" t="str">
        <f>IF(Dades!A509&lt;&gt;"",IF(AND(Dades!A508="",Dades!B508="",Dades!C508="",Dades!D508="",Dades!E508="",Dades!F508="",Dades!G508="",Dades!H508="",Dades!I508="",Dades!J508="",Dades!K508="",Dades!L508="",Dades!M508="",Dades!N508="",Dades!O508=""),
"No es carregarà",
    IF(OR(Dades!A509="DIRECTA",Dades!A509="INDIRECTA"),Dades!A509,"Valor incorrecte")),
IF(Dades!B509="","","Camp obligatori"))</f>
        <v/>
      </c>
      <c r="B509" t="str">
        <f>IF(Dades!B509&lt;&gt;"",
IF(OR(Dades!B509="SERVEI PROFESSIONAL",
           Dades!B509="DESPESA PERSONAL",
           Dades!B509="ASSEGURANÇA",
           Dades!B509="DIETA",
           Dades!B509="AMORTITZACIO",
           Dades!B509="SUBMINISTRAMENT",
           Dades!B509="SERVEI GENERAL",
           Dades!B509="ALTRES"),
Dades!B509,"Valor incorrecte"),
IF(Dades!A509="","","Camp obligatori"))</f>
        <v/>
      </c>
      <c r="C509" s="6" t="str">
        <f>IF(Dades!C509&lt;&gt;"",
       IF(Dades!B509="DESPESA PERSONAL",
             IF(Q509="",Dades!C509,"Valor incorrecte"),
             Dades!C509),
IF(AND(Dades!B509&lt;&gt;"DIETA",Dades!B509&lt;&gt;"ALTRES"),
     IF(Dades!A509="", "", "Camp obligatori"),
      ""))</f>
        <v/>
      </c>
      <c r="D509" s="2" t="str">
        <f ca="1">IFERROR(IF(Dades!D509&lt;&gt;"",
       IF(OR(CELL("formato",Dades!D509)="D1",CELL("formato",Dades!D509)="D4"),Dades!D509+0,"Format incorrecte"),
      IF(Dades!A509="","","Camp obligatori")),"Valor incorrecte")</f>
        <v/>
      </c>
      <c r="E509" s="2" t="str">
        <f ca="1">IFERROR(IF(Dades!E509&lt;&gt;"",
       IF(OR(CELL("formato",Dades!E509)="D1",CELL("formato",Dades!E509)="D4"),Dades!E509+0,"Format incorrecte"),
      IF(Dades!A509="","","Camp obligatori")),"Valor incorrecte")</f>
        <v/>
      </c>
      <c r="F509" t="str">
        <f>IF(Dades!F509="",IF(Dades!A509="","",IF(Dades!B509="DESPESA PERSONAL","Camp obligatori","")),
IF(LEN(Dades!F509)&gt;255,"Longitud superada",Dades!F509))</f>
        <v/>
      </c>
      <c r="G509" t="str">
        <f>IF(Dades!G509&lt;&gt;"",Dades!G509,
IF(Dades!A509="","","Camp obligatori"))</f>
        <v/>
      </c>
      <c r="H509" t="str">
        <f>IF(Dades!H509="",IF(Dades!A509="","","Camp obligatori"),
IF(LEN(Dades!H509)&gt;255,"Longitud superada",Dades!H509))</f>
        <v/>
      </c>
      <c r="I509" s="7" t="str">
        <f>IFERROR(IF(Dades!I509&lt;&gt;"",
IF(TYPE(Dades!I509)=1,Dades!I509,"Format incorrecte"),
IF(Dades!A509="","","Camp obligatori")),"Valor incorrecte")</f>
        <v/>
      </c>
      <c r="J509" s="7" t="str">
        <f>IFERROR(IF(Dades!J509&lt;&gt;"",
       IF(TYPE(Dades!J509)=1,IF(Dades!I509&lt;Dades!J509,"Import incorrecte",Dades!J509),"Format incorrecte"),
IF(Dades!A509="","","")),"Valor incorrecte")</f>
        <v/>
      </c>
      <c r="K509" s="7" t="str">
        <f>IFERROR(IF(Dades!K509&lt;&gt;"",
IF(TYPE(Dades!K509)=1,Dades!K509,"Format incorrecte"),
IF(Dades!A509="","","Camp obligatori")),"Valor incorrecte")</f>
        <v/>
      </c>
      <c r="L509" s="7" t="str">
        <f>IFERROR(IF(Dades!L509&lt;&gt;"",
       IF(TYPE(Dades!L509)=1,IF(Dades!K509&lt;Dades!L509,"Import incorrecte",Dades!L509),"Format incorrecte"),
IF(Dades!A509="","","Camp obligatori")),"Valor incorrecte")</f>
        <v/>
      </c>
      <c r="M509" s="7" t="str">
        <f>IFERROR(IF(Dades!M509&lt;&gt;"",
IF(TYPE(Dades!M509)=1,Dades!M509,"Format incorrecte"),
IF(Dades!A509="","","")),"Valor incorrecte")</f>
        <v/>
      </c>
      <c r="N509" t="str">
        <f>IF(Dades!N509="","",
IF(LEN(Dades!N509)&gt;255,"Longitud superada",Dades!N509))</f>
        <v/>
      </c>
      <c r="O509" t="str">
        <f>IF(Dades!O509="","",
IF(LEN(Dades!O509)&gt;1000,"Longitud superada",Dades!O509))</f>
        <v/>
      </c>
      <c r="P509" t="str">
        <f>IF(OR(Dades!P509&lt;&gt;"",Dades!Q509&lt;&gt;"",Dades!R509&lt;&gt;"",Dades!S509&lt;&gt;"",Dades!T509&lt;&gt;"",Dades!U509&lt;&gt;"",Dades!V509&lt;&gt;""),"Buidar col P i endavant","")</f>
        <v/>
      </c>
      <c r="Q509" t="str">
        <f>IF(Dades!B509="DESPESA PERSONAL",
IFERROR(IF(
       AND(
         LEN(Dades!C509)=8,
         AND(ISNUMBER(VALUE(LEFT(Dades!C509,2))),VALUE(LEFT(Dades!C509,2))&gt;=1,VALUE(LEFT(Dades!C509,2))&lt;13),
         OR(MID(Dades!C509,3,1)="N",MID(Dades!C509,3,1)="E"),
         MID(Dades!C509,4,1)="/",
         AND(ISNUMBER(VALUE(RIGHT(Dades!C509,4))),VALUE(RIGHT(Dades!C509,4))&gt;=2000,VALUE(RIGHT(Dades!C509,4))&lt;2100)
       )
=FALSE,"Valor incorrecte",""),"Valor incorrecte"),"")</f>
        <v/>
      </c>
    </row>
    <row r="510" spans="1:17" x14ac:dyDescent="0.3">
      <c r="A510" t="str">
        <f>IF(Dades!A510&lt;&gt;"",IF(AND(Dades!A509="",Dades!B509="",Dades!C509="",Dades!D509="",Dades!E509="",Dades!F509="",Dades!G509="",Dades!H509="",Dades!I509="",Dades!J509="",Dades!K509="",Dades!L509="",Dades!M509="",Dades!N509="",Dades!O509=""),
"No es carregarà",
    IF(OR(Dades!A510="DIRECTA",Dades!A510="INDIRECTA"),Dades!A510,"Valor incorrecte")),
IF(Dades!B510="","","Camp obligatori"))</f>
        <v/>
      </c>
      <c r="B510" t="str">
        <f>IF(Dades!B510&lt;&gt;"",
IF(OR(Dades!B510="SERVEI PROFESSIONAL",
           Dades!B510="DESPESA PERSONAL",
           Dades!B510="ASSEGURANÇA",
           Dades!B510="DIETA",
           Dades!B510="AMORTITZACIO",
           Dades!B510="SUBMINISTRAMENT",
           Dades!B510="SERVEI GENERAL",
           Dades!B510="ALTRES"),
Dades!B510,"Valor incorrecte"),
IF(Dades!A510="","","Camp obligatori"))</f>
        <v/>
      </c>
      <c r="C510" s="6" t="str">
        <f>IF(Dades!C510&lt;&gt;"",
       IF(Dades!B510="DESPESA PERSONAL",
             IF(Q510="",Dades!C510,"Valor incorrecte"),
             Dades!C510),
IF(AND(Dades!B510&lt;&gt;"DIETA",Dades!B510&lt;&gt;"ALTRES"),
     IF(Dades!A510="", "", "Camp obligatori"),
      ""))</f>
        <v/>
      </c>
      <c r="D510" s="2" t="str">
        <f ca="1">IFERROR(IF(Dades!D510&lt;&gt;"",
       IF(OR(CELL("formato",Dades!D510)="D1",CELL("formato",Dades!D510)="D4"),Dades!D510+0,"Format incorrecte"),
      IF(Dades!A510="","","Camp obligatori")),"Valor incorrecte")</f>
        <v/>
      </c>
      <c r="E510" s="2" t="str">
        <f ca="1">IFERROR(IF(Dades!E510&lt;&gt;"",
       IF(OR(CELL("formato",Dades!E510)="D1",CELL("formato",Dades!E510)="D4"),Dades!E510+0,"Format incorrecte"),
      IF(Dades!A510="","","Camp obligatori")),"Valor incorrecte")</f>
        <v/>
      </c>
      <c r="F510" t="str">
        <f>IF(Dades!F510="",IF(Dades!A510="","",IF(Dades!B510="DESPESA PERSONAL","Camp obligatori","")),
IF(LEN(Dades!F510)&gt;255,"Longitud superada",Dades!F510))</f>
        <v/>
      </c>
      <c r="G510" t="str">
        <f>IF(Dades!G510&lt;&gt;"",Dades!G510,
IF(Dades!A510="","","Camp obligatori"))</f>
        <v/>
      </c>
      <c r="H510" t="str">
        <f>IF(Dades!H510="",IF(Dades!A510="","","Camp obligatori"),
IF(LEN(Dades!H510)&gt;255,"Longitud superada",Dades!H510))</f>
        <v/>
      </c>
      <c r="I510" s="7" t="str">
        <f>IFERROR(IF(Dades!I510&lt;&gt;"",
IF(TYPE(Dades!I510)=1,Dades!I510,"Format incorrecte"),
IF(Dades!A510="","","Camp obligatori")),"Valor incorrecte")</f>
        <v/>
      </c>
      <c r="J510" s="7" t="str">
        <f>IFERROR(IF(Dades!J510&lt;&gt;"",
       IF(TYPE(Dades!J510)=1,IF(Dades!I510&lt;Dades!J510,"Import incorrecte",Dades!J510),"Format incorrecte"),
IF(Dades!A510="","","")),"Valor incorrecte")</f>
        <v/>
      </c>
      <c r="K510" s="7" t="str">
        <f>IFERROR(IF(Dades!K510&lt;&gt;"",
IF(TYPE(Dades!K510)=1,Dades!K510,"Format incorrecte"),
IF(Dades!A510="","","Camp obligatori")),"Valor incorrecte")</f>
        <v/>
      </c>
      <c r="L510" s="7" t="str">
        <f>IFERROR(IF(Dades!L510&lt;&gt;"",
       IF(TYPE(Dades!L510)=1,IF(Dades!K510&lt;Dades!L510,"Import incorrecte",Dades!L510),"Format incorrecte"),
IF(Dades!A510="","","Camp obligatori")),"Valor incorrecte")</f>
        <v/>
      </c>
      <c r="M510" s="7" t="str">
        <f>IFERROR(IF(Dades!M510&lt;&gt;"",
IF(TYPE(Dades!M510)=1,Dades!M510,"Format incorrecte"),
IF(Dades!A510="","","")),"Valor incorrecte")</f>
        <v/>
      </c>
      <c r="N510" t="str">
        <f>IF(Dades!N510="","",
IF(LEN(Dades!N510)&gt;255,"Longitud superada",Dades!N510))</f>
        <v/>
      </c>
      <c r="O510" t="str">
        <f>IF(Dades!O510="","",
IF(LEN(Dades!O510)&gt;1000,"Longitud superada",Dades!O510))</f>
        <v/>
      </c>
      <c r="P510" t="str">
        <f>IF(OR(Dades!P510&lt;&gt;"",Dades!Q510&lt;&gt;"",Dades!R510&lt;&gt;"",Dades!S510&lt;&gt;"",Dades!T510&lt;&gt;"",Dades!U510&lt;&gt;"",Dades!V510&lt;&gt;""),"Buidar col P i endavant","")</f>
        <v/>
      </c>
      <c r="Q510" t="str">
        <f>IF(Dades!B510="DESPESA PERSONAL",
IFERROR(IF(
       AND(
         LEN(Dades!C510)=8,
         AND(ISNUMBER(VALUE(LEFT(Dades!C510,2))),VALUE(LEFT(Dades!C510,2))&gt;=1,VALUE(LEFT(Dades!C510,2))&lt;13),
         OR(MID(Dades!C510,3,1)="N",MID(Dades!C510,3,1)="E"),
         MID(Dades!C510,4,1)="/",
         AND(ISNUMBER(VALUE(RIGHT(Dades!C510,4))),VALUE(RIGHT(Dades!C510,4))&gt;=2000,VALUE(RIGHT(Dades!C510,4))&lt;2100)
       )
=FALSE,"Valor incorrecte",""),"Valor incorrecte"),"")</f>
        <v/>
      </c>
    </row>
    <row r="511" spans="1:17" x14ac:dyDescent="0.3">
      <c r="A511" t="str">
        <f>IF(Dades!A511&lt;&gt;"",IF(AND(Dades!A510="",Dades!B510="",Dades!C510="",Dades!D510="",Dades!E510="",Dades!F510="",Dades!G510="",Dades!H510="",Dades!I510="",Dades!J510="",Dades!K510="",Dades!L510="",Dades!M510="",Dades!N510="",Dades!O510=""),
"No es carregarà",
    IF(OR(Dades!A511="DIRECTA",Dades!A511="INDIRECTA"),Dades!A511,"Valor incorrecte")),
IF(Dades!B511="","","Camp obligatori"))</f>
        <v/>
      </c>
      <c r="B511" t="str">
        <f>IF(Dades!B511&lt;&gt;"",
IF(OR(Dades!B511="SERVEI PROFESSIONAL",
           Dades!B511="DESPESA PERSONAL",
           Dades!B511="ASSEGURANÇA",
           Dades!B511="DIETA",
           Dades!B511="AMORTITZACIO",
           Dades!B511="SUBMINISTRAMENT",
           Dades!B511="SERVEI GENERAL",
           Dades!B511="ALTRES"),
Dades!B511,"Valor incorrecte"),
IF(Dades!A511="","","Camp obligatori"))</f>
        <v/>
      </c>
      <c r="C511" s="6" t="str">
        <f>IF(Dades!C511&lt;&gt;"",
       IF(Dades!B511="DESPESA PERSONAL",
             IF(Q511="",Dades!C511,"Valor incorrecte"),
             Dades!C511),
IF(AND(Dades!B511&lt;&gt;"DIETA",Dades!B511&lt;&gt;"ALTRES"),
     IF(Dades!A511="", "", "Camp obligatori"),
      ""))</f>
        <v/>
      </c>
      <c r="D511" s="2" t="str">
        <f ca="1">IFERROR(IF(Dades!D511&lt;&gt;"",
       IF(OR(CELL("formato",Dades!D511)="D1",CELL("formato",Dades!D511)="D4"),Dades!D511+0,"Format incorrecte"),
      IF(Dades!A511="","","Camp obligatori")),"Valor incorrecte")</f>
        <v/>
      </c>
      <c r="E511" s="2" t="str">
        <f ca="1">IFERROR(IF(Dades!E511&lt;&gt;"",
       IF(OR(CELL("formato",Dades!E511)="D1",CELL("formato",Dades!E511)="D4"),Dades!E511+0,"Format incorrecte"),
      IF(Dades!A511="","","Camp obligatori")),"Valor incorrecte")</f>
        <v/>
      </c>
      <c r="F511" t="str">
        <f>IF(Dades!F511="",IF(Dades!A511="","",IF(Dades!B511="DESPESA PERSONAL","Camp obligatori","")),
IF(LEN(Dades!F511)&gt;255,"Longitud superada",Dades!F511))</f>
        <v/>
      </c>
      <c r="G511" t="str">
        <f>IF(Dades!G511&lt;&gt;"",Dades!G511,
IF(Dades!A511="","","Camp obligatori"))</f>
        <v/>
      </c>
      <c r="H511" t="str">
        <f>IF(Dades!H511="",IF(Dades!A511="","","Camp obligatori"),
IF(LEN(Dades!H511)&gt;255,"Longitud superada",Dades!H511))</f>
        <v/>
      </c>
      <c r="I511" s="7" t="str">
        <f>IFERROR(IF(Dades!I511&lt;&gt;"",
IF(TYPE(Dades!I511)=1,Dades!I511,"Format incorrecte"),
IF(Dades!A511="","","Camp obligatori")),"Valor incorrecte")</f>
        <v/>
      </c>
      <c r="J511" s="7" t="str">
        <f>IFERROR(IF(Dades!J511&lt;&gt;"",
       IF(TYPE(Dades!J511)=1,IF(Dades!I511&lt;Dades!J511,"Import incorrecte",Dades!J511),"Format incorrecte"),
IF(Dades!A511="","","")),"Valor incorrecte")</f>
        <v/>
      </c>
      <c r="K511" s="7" t="str">
        <f>IFERROR(IF(Dades!K511&lt;&gt;"",
IF(TYPE(Dades!K511)=1,Dades!K511,"Format incorrecte"),
IF(Dades!A511="","","Camp obligatori")),"Valor incorrecte")</f>
        <v/>
      </c>
      <c r="L511" s="7" t="str">
        <f>IFERROR(IF(Dades!L511&lt;&gt;"",
       IF(TYPE(Dades!L511)=1,IF(Dades!K511&lt;Dades!L511,"Import incorrecte",Dades!L511),"Format incorrecte"),
IF(Dades!A511="","","Camp obligatori")),"Valor incorrecte")</f>
        <v/>
      </c>
      <c r="M511" s="7" t="str">
        <f>IFERROR(IF(Dades!M511&lt;&gt;"",
IF(TYPE(Dades!M511)=1,Dades!M511,"Format incorrecte"),
IF(Dades!A511="","","")),"Valor incorrecte")</f>
        <v/>
      </c>
      <c r="N511" t="str">
        <f>IF(Dades!N511="","",
IF(LEN(Dades!N511)&gt;255,"Longitud superada",Dades!N511))</f>
        <v/>
      </c>
      <c r="O511" t="str">
        <f>IF(Dades!O511="","",
IF(LEN(Dades!O511)&gt;1000,"Longitud superada",Dades!O511))</f>
        <v/>
      </c>
      <c r="P511" t="str">
        <f>IF(OR(Dades!P511&lt;&gt;"",Dades!Q511&lt;&gt;"",Dades!R511&lt;&gt;"",Dades!S511&lt;&gt;"",Dades!T511&lt;&gt;"",Dades!U511&lt;&gt;"",Dades!V511&lt;&gt;""),"Buidar col P i endavant","")</f>
        <v/>
      </c>
      <c r="Q511" t="str">
        <f>IF(Dades!B511="DESPESA PERSONAL",
IFERROR(IF(
       AND(
         LEN(Dades!C511)=8,
         AND(ISNUMBER(VALUE(LEFT(Dades!C511,2))),VALUE(LEFT(Dades!C511,2))&gt;=1,VALUE(LEFT(Dades!C511,2))&lt;13),
         OR(MID(Dades!C511,3,1)="N",MID(Dades!C511,3,1)="E"),
         MID(Dades!C511,4,1)="/",
         AND(ISNUMBER(VALUE(RIGHT(Dades!C511,4))),VALUE(RIGHT(Dades!C511,4))&gt;=2000,VALUE(RIGHT(Dades!C511,4))&lt;2100)
       )
=FALSE,"Valor incorrecte",""),"Valor incorrecte"),"")</f>
        <v/>
      </c>
    </row>
    <row r="512" spans="1:17" x14ac:dyDescent="0.3">
      <c r="A512" t="str">
        <f>IF(Dades!A512&lt;&gt;"",IF(AND(Dades!A511="",Dades!B511="",Dades!C511="",Dades!D511="",Dades!E511="",Dades!F511="",Dades!G511="",Dades!H511="",Dades!I511="",Dades!J511="",Dades!K511="",Dades!L511="",Dades!M511="",Dades!N511="",Dades!O511=""),
"No es carregarà",
    IF(OR(Dades!A512="DIRECTA",Dades!A512="INDIRECTA"),Dades!A512,"Valor incorrecte")),
IF(Dades!B512="","","Camp obligatori"))</f>
        <v/>
      </c>
      <c r="B512" t="str">
        <f>IF(Dades!B512&lt;&gt;"",
IF(OR(Dades!B512="SERVEI PROFESSIONAL",
           Dades!B512="DESPESA PERSONAL",
           Dades!B512="ASSEGURANÇA",
           Dades!B512="DIETA",
           Dades!B512="AMORTITZACIO",
           Dades!B512="SUBMINISTRAMENT",
           Dades!B512="SERVEI GENERAL",
           Dades!B512="ALTRES"),
Dades!B512,"Valor incorrecte"),
IF(Dades!A512="","","Camp obligatori"))</f>
        <v/>
      </c>
      <c r="C512" s="6" t="str">
        <f>IF(Dades!C512&lt;&gt;"",
       IF(Dades!B512="DESPESA PERSONAL",
             IF(Q512="",Dades!C512,"Valor incorrecte"),
             Dades!C512),
IF(AND(Dades!B512&lt;&gt;"DIETA",Dades!B512&lt;&gt;"ALTRES"),
     IF(Dades!A512="", "", "Camp obligatori"),
      ""))</f>
        <v/>
      </c>
      <c r="D512" s="2" t="str">
        <f ca="1">IFERROR(IF(Dades!D512&lt;&gt;"",
       IF(OR(CELL("formato",Dades!D512)="D1",CELL("formato",Dades!D512)="D4"),Dades!D512+0,"Format incorrecte"),
      IF(Dades!A512="","","Camp obligatori")),"Valor incorrecte")</f>
        <v/>
      </c>
      <c r="E512" s="2" t="str">
        <f ca="1">IFERROR(IF(Dades!E512&lt;&gt;"",
       IF(OR(CELL("formato",Dades!E512)="D1",CELL("formato",Dades!E512)="D4"),Dades!E512+0,"Format incorrecte"),
      IF(Dades!A512="","","Camp obligatori")),"Valor incorrecte")</f>
        <v/>
      </c>
      <c r="F512" t="str">
        <f>IF(Dades!F512="",IF(Dades!A512="","",IF(Dades!B512="DESPESA PERSONAL","Camp obligatori","")),
IF(LEN(Dades!F512)&gt;255,"Longitud superada",Dades!F512))</f>
        <v/>
      </c>
      <c r="G512" t="str">
        <f>IF(Dades!G512&lt;&gt;"",Dades!G512,
IF(Dades!A512="","","Camp obligatori"))</f>
        <v/>
      </c>
      <c r="H512" t="str">
        <f>IF(Dades!H512="",IF(Dades!A512="","","Camp obligatori"),
IF(LEN(Dades!H512)&gt;255,"Longitud superada",Dades!H512))</f>
        <v/>
      </c>
      <c r="I512" s="7" t="str">
        <f>IFERROR(IF(Dades!I512&lt;&gt;"",
IF(TYPE(Dades!I512)=1,Dades!I512,"Format incorrecte"),
IF(Dades!A512="","","Camp obligatori")),"Valor incorrecte")</f>
        <v/>
      </c>
      <c r="J512" s="7" t="str">
        <f>IFERROR(IF(Dades!J512&lt;&gt;"",
       IF(TYPE(Dades!J512)=1,IF(Dades!I512&lt;Dades!J512,"Import incorrecte",Dades!J512),"Format incorrecte"),
IF(Dades!A512="","","")),"Valor incorrecte")</f>
        <v/>
      </c>
      <c r="K512" s="7" t="str">
        <f>IFERROR(IF(Dades!K512&lt;&gt;"",
IF(TYPE(Dades!K512)=1,Dades!K512,"Format incorrecte"),
IF(Dades!A512="","","Camp obligatori")),"Valor incorrecte")</f>
        <v/>
      </c>
      <c r="L512" s="7" t="str">
        <f>IFERROR(IF(Dades!L512&lt;&gt;"",
       IF(TYPE(Dades!L512)=1,IF(Dades!K512&lt;Dades!L512,"Import incorrecte",Dades!L512),"Format incorrecte"),
IF(Dades!A512="","","Camp obligatori")),"Valor incorrecte")</f>
        <v/>
      </c>
      <c r="M512" s="7" t="str">
        <f>IFERROR(IF(Dades!M512&lt;&gt;"",
IF(TYPE(Dades!M512)=1,Dades!M512,"Format incorrecte"),
IF(Dades!A512="","","")),"Valor incorrecte")</f>
        <v/>
      </c>
      <c r="N512" t="str">
        <f>IF(Dades!N512="","",
IF(LEN(Dades!N512)&gt;255,"Longitud superada",Dades!N512))</f>
        <v/>
      </c>
      <c r="O512" t="str">
        <f>IF(Dades!O512="","",
IF(LEN(Dades!O512)&gt;1000,"Longitud superada",Dades!O512))</f>
        <v/>
      </c>
      <c r="P512" t="str">
        <f>IF(OR(Dades!P512&lt;&gt;"",Dades!Q512&lt;&gt;"",Dades!R512&lt;&gt;"",Dades!S512&lt;&gt;"",Dades!T512&lt;&gt;"",Dades!U512&lt;&gt;"",Dades!V512&lt;&gt;""),"Buidar col P i endavant","")</f>
        <v/>
      </c>
      <c r="Q512" t="str">
        <f>IF(Dades!B512="DESPESA PERSONAL",
IFERROR(IF(
       AND(
         LEN(Dades!C512)=8,
         AND(ISNUMBER(VALUE(LEFT(Dades!C512,2))),VALUE(LEFT(Dades!C512,2))&gt;=1,VALUE(LEFT(Dades!C512,2))&lt;13),
         OR(MID(Dades!C512,3,1)="N",MID(Dades!C512,3,1)="E"),
         MID(Dades!C512,4,1)="/",
         AND(ISNUMBER(VALUE(RIGHT(Dades!C512,4))),VALUE(RIGHT(Dades!C512,4))&gt;=2000,VALUE(RIGHT(Dades!C512,4))&lt;2100)
       )
=FALSE,"Valor incorrecte",""),"Valor incorrecte"),"")</f>
        <v/>
      </c>
    </row>
    <row r="513" spans="1:17" x14ac:dyDescent="0.3">
      <c r="A513" t="str">
        <f>IF(Dades!A513&lt;&gt;"",IF(AND(Dades!A512="",Dades!B512="",Dades!C512="",Dades!D512="",Dades!E512="",Dades!F512="",Dades!G512="",Dades!H512="",Dades!I512="",Dades!J512="",Dades!K512="",Dades!L512="",Dades!M512="",Dades!N512="",Dades!O512=""),
"No es carregarà",
    IF(OR(Dades!A513="DIRECTA",Dades!A513="INDIRECTA"),Dades!A513,"Valor incorrecte")),
IF(Dades!B513="","","Camp obligatori"))</f>
        <v/>
      </c>
      <c r="B513" t="str">
        <f>IF(Dades!B513&lt;&gt;"",
IF(OR(Dades!B513="SERVEI PROFESSIONAL",
           Dades!B513="DESPESA PERSONAL",
           Dades!B513="ASSEGURANÇA",
           Dades!B513="DIETA",
           Dades!B513="AMORTITZACIO",
           Dades!B513="SUBMINISTRAMENT",
           Dades!B513="SERVEI GENERAL",
           Dades!B513="ALTRES"),
Dades!B513,"Valor incorrecte"),
IF(Dades!A513="","","Camp obligatori"))</f>
        <v/>
      </c>
      <c r="C513" s="6" t="str">
        <f>IF(Dades!C513&lt;&gt;"",
       IF(Dades!B513="DESPESA PERSONAL",
             IF(Q513="",Dades!C513,"Valor incorrecte"),
             Dades!C513),
IF(AND(Dades!B513&lt;&gt;"DIETA",Dades!B513&lt;&gt;"ALTRES"),
     IF(Dades!A513="", "", "Camp obligatori"),
      ""))</f>
        <v/>
      </c>
      <c r="D513" s="2" t="str">
        <f ca="1">IFERROR(IF(Dades!D513&lt;&gt;"",
       IF(OR(CELL("formato",Dades!D513)="D1",CELL("formato",Dades!D513)="D4"),Dades!D513+0,"Format incorrecte"),
      IF(Dades!A513="","","Camp obligatori")),"Valor incorrecte")</f>
        <v/>
      </c>
      <c r="E513" s="2" t="str">
        <f ca="1">IFERROR(IF(Dades!E513&lt;&gt;"",
       IF(OR(CELL("formato",Dades!E513)="D1",CELL("formato",Dades!E513)="D4"),Dades!E513+0,"Format incorrecte"),
      IF(Dades!A513="","","Camp obligatori")),"Valor incorrecte")</f>
        <v/>
      </c>
      <c r="F513" t="str">
        <f>IF(Dades!F513="",IF(Dades!A513="","",IF(Dades!B513="DESPESA PERSONAL","Camp obligatori","")),
IF(LEN(Dades!F513)&gt;255,"Longitud superada",Dades!F513))</f>
        <v/>
      </c>
      <c r="G513" t="str">
        <f>IF(Dades!G513&lt;&gt;"",Dades!G513,
IF(Dades!A513="","","Camp obligatori"))</f>
        <v/>
      </c>
      <c r="H513" t="str">
        <f>IF(Dades!H513="",IF(Dades!A513="","","Camp obligatori"),
IF(LEN(Dades!H513)&gt;255,"Longitud superada",Dades!H513))</f>
        <v/>
      </c>
      <c r="I513" s="7" t="str">
        <f>IFERROR(IF(Dades!I513&lt;&gt;"",
IF(TYPE(Dades!I513)=1,Dades!I513,"Format incorrecte"),
IF(Dades!A513="","","Camp obligatori")),"Valor incorrecte")</f>
        <v/>
      </c>
      <c r="J513" s="7" t="str">
        <f>IFERROR(IF(Dades!J513&lt;&gt;"",
       IF(TYPE(Dades!J513)=1,IF(Dades!I513&lt;Dades!J513,"Import incorrecte",Dades!J513),"Format incorrecte"),
IF(Dades!A513="","","")),"Valor incorrecte")</f>
        <v/>
      </c>
      <c r="K513" s="7" t="str">
        <f>IFERROR(IF(Dades!K513&lt;&gt;"",
IF(TYPE(Dades!K513)=1,Dades!K513,"Format incorrecte"),
IF(Dades!A513="","","Camp obligatori")),"Valor incorrecte")</f>
        <v/>
      </c>
      <c r="L513" s="7" t="str">
        <f>IFERROR(IF(Dades!L513&lt;&gt;"",
       IF(TYPE(Dades!L513)=1,IF(Dades!K513&lt;Dades!L513,"Import incorrecte",Dades!L513),"Format incorrecte"),
IF(Dades!A513="","","Camp obligatori")),"Valor incorrecte")</f>
        <v/>
      </c>
      <c r="M513" s="7" t="str">
        <f>IFERROR(IF(Dades!M513&lt;&gt;"",
IF(TYPE(Dades!M513)=1,Dades!M513,"Format incorrecte"),
IF(Dades!A513="","","")),"Valor incorrecte")</f>
        <v/>
      </c>
      <c r="N513" t="str">
        <f>IF(Dades!N513="","",
IF(LEN(Dades!N513)&gt;255,"Longitud superada",Dades!N513))</f>
        <v/>
      </c>
      <c r="O513" t="str">
        <f>IF(Dades!O513="","",
IF(LEN(Dades!O513)&gt;1000,"Longitud superada",Dades!O513))</f>
        <v/>
      </c>
      <c r="P513" t="str">
        <f>IF(OR(Dades!P513&lt;&gt;"",Dades!Q513&lt;&gt;"",Dades!R513&lt;&gt;"",Dades!S513&lt;&gt;"",Dades!T513&lt;&gt;"",Dades!U513&lt;&gt;"",Dades!V513&lt;&gt;""),"Buidar col P i endavant","")</f>
        <v/>
      </c>
      <c r="Q513" t="str">
        <f>IF(Dades!B513="DESPESA PERSONAL",
IFERROR(IF(
       AND(
         LEN(Dades!C513)=8,
         AND(ISNUMBER(VALUE(LEFT(Dades!C513,2))),VALUE(LEFT(Dades!C513,2))&gt;=1,VALUE(LEFT(Dades!C513,2))&lt;13),
         OR(MID(Dades!C513,3,1)="N",MID(Dades!C513,3,1)="E"),
         MID(Dades!C513,4,1)="/",
         AND(ISNUMBER(VALUE(RIGHT(Dades!C513,4))),VALUE(RIGHT(Dades!C513,4))&gt;=2000,VALUE(RIGHT(Dades!C513,4))&lt;2100)
       )
=FALSE,"Valor incorrecte",""),"Valor incorrecte"),"")</f>
        <v/>
      </c>
    </row>
    <row r="514" spans="1:17" x14ac:dyDescent="0.3">
      <c r="A514" t="str">
        <f>IF(Dades!A514&lt;&gt;"",IF(AND(Dades!A513="",Dades!B513="",Dades!C513="",Dades!D513="",Dades!E513="",Dades!F513="",Dades!G513="",Dades!H513="",Dades!I513="",Dades!J513="",Dades!K513="",Dades!L513="",Dades!M513="",Dades!N513="",Dades!O513=""),
"No es carregarà",
    IF(OR(Dades!A514="DIRECTA",Dades!A514="INDIRECTA"),Dades!A514,"Valor incorrecte")),
IF(Dades!B514="","","Camp obligatori"))</f>
        <v/>
      </c>
      <c r="B514" t="str">
        <f>IF(Dades!B514&lt;&gt;"",
IF(OR(Dades!B514="SERVEI PROFESSIONAL",
           Dades!B514="DESPESA PERSONAL",
           Dades!B514="ASSEGURANÇA",
           Dades!B514="DIETA",
           Dades!B514="AMORTITZACIO",
           Dades!B514="SUBMINISTRAMENT",
           Dades!B514="SERVEI GENERAL",
           Dades!B514="ALTRES"),
Dades!B514,"Valor incorrecte"),
IF(Dades!A514="","","Camp obligatori"))</f>
        <v/>
      </c>
      <c r="C514" s="6" t="str">
        <f>IF(Dades!C514&lt;&gt;"",
       IF(Dades!B514="DESPESA PERSONAL",
             IF(Q514="",Dades!C514,"Valor incorrecte"),
             Dades!C514),
IF(AND(Dades!B514&lt;&gt;"DIETA",Dades!B514&lt;&gt;"ALTRES"),
     IF(Dades!A514="", "", "Camp obligatori"),
      ""))</f>
        <v/>
      </c>
      <c r="D514" s="2" t="str">
        <f ca="1">IFERROR(IF(Dades!D514&lt;&gt;"",
       IF(OR(CELL("formato",Dades!D514)="D1",CELL("formato",Dades!D514)="D4"),Dades!D514+0,"Format incorrecte"),
      IF(Dades!A514="","","Camp obligatori")),"Valor incorrecte")</f>
        <v/>
      </c>
      <c r="E514" s="2" t="str">
        <f ca="1">IFERROR(IF(Dades!E514&lt;&gt;"",
       IF(OR(CELL("formato",Dades!E514)="D1",CELL("formato",Dades!E514)="D4"),Dades!E514+0,"Format incorrecte"),
      IF(Dades!A514="","","Camp obligatori")),"Valor incorrecte")</f>
        <v/>
      </c>
      <c r="F514" t="str">
        <f>IF(Dades!F514="",IF(Dades!A514="","",IF(Dades!B514="DESPESA PERSONAL","Camp obligatori","")),
IF(LEN(Dades!F514)&gt;255,"Longitud superada",Dades!F514))</f>
        <v/>
      </c>
      <c r="G514" t="str">
        <f>IF(Dades!G514&lt;&gt;"",Dades!G514,
IF(Dades!A514="","","Camp obligatori"))</f>
        <v/>
      </c>
      <c r="H514" t="str">
        <f>IF(Dades!H514="",IF(Dades!A514="","","Camp obligatori"),
IF(LEN(Dades!H514)&gt;255,"Longitud superada",Dades!H514))</f>
        <v/>
      </c>
      <c r="I514" s="7" t="str">
        <f>IFERROR(IF(Dades!I514&lt;&gt;"",
IF(TYPE(Dades!I514)=1,Dades!I514,"Format incorrecte"),
IF(Dades!A514="","","Camp obligatori")),"Valor incorrecte")</f>
        <v/>
      </c>
      <c r="J514" s="7" t="str">
        <f>IFERROR(IF(Dades!J514&lt;&gt;"",
       IF(TYPE(Dades!J514)=1,IF(Dades!I514&lt;Dades!J514,"Import incorrecte",Dades!J514),"Format incorrecte"),
IF(Dades!A514="","","")),"Valor incorrecte")</f>
        <v/>
      </c>
      <c r="K514" s="7" t="str">
        <f>IFERROR(IF(Dades!K514&lt;&gt;"",
IF(TYPE(Dades!K514)=1,Dades!K514,"Format incorrecte"),
IF(Dades!A514="","","Camp obligatori")),"Valor incorrecte")</f>
        <v/>
      </c>
      <c r="L514" s="7" t="str">
        <f>IFERROR(IF(Dades!L514&lt;&gt;"",
       IF(TYPE(Dades!L514)=1,IF(Dades!K514&lt;Dades!L514,"Import incorrecte",Dades!L514),"Format incorrecte"),
IF(Dades!A514="","","Camp obligatori")),"Valor incorrecte")</f>
        <v/>
      </c>
      <c r="M514" s="7" t="str">
        <f>IFERROR(IF(Dades!M514&lt;&gt;"",
IF(TYPE(Dades!M514)=1,Dades!M514,"Format incorrecte"),
IF(Dades!A514="","","")),"Valor incorrecte")</f>
        <v/>
      </c>
      <c r="N514" t="str">
        <f>IF(Dades!N514="","",
IF(LEN(Dades!N514)&gt;255,"Longitud superada",Dades!N514))</f>
        <v/>
      </c>
      <c r="O514" t="str">
        <f>IF(Dades!O514="","",
IF(LEN(Dades!O514)&gt;1000,"Longitud superada",Dades!O514))</f>
        <v/>
      </c>
      <c r="P514" t="str">
        <f>IF(OR(Dades!P514&lt;&gt;"",Dades!Q514&lt;&gt;"",Dades!R514&lt;&gt;"",Dades!S514&lt;&gt;"",Dades!T514&lt;&gt;"",Dades!U514&lt;&gt;"",Dades!V514&lt;&gt;""),"Buidar col P i endavant","")</f>
        <v/>
      </c>
      <c r="Q514" t="str">
        <f>IF(Dades!B514="DESPESA PERSONAL",
IFERROR(IF(
       AND(
         LEN(Dades!C514)=8,
         AND(ISNUMBER(VALUE(LEFT(Dades!C514,2))),VALUE(LEFT(Dades!C514,2))&gt;=1,VALUE(LEFT(Dades!C514,2))&lt;13),
         OR(MID(Dades!C514,3,1)="N",MID(Dades!C514,3,1)="E"),
         MID(Dades!C514,4,1)="/",
         AND(ISNUMBER(VALUE(RIGHT(Dades!C514,4))),VALUE(RIGHT(Dades!C514,4))&gt;=2000,VALUE(RIGHT(Dades!C514,4))&lt;2100)
       )
=FALSE,"Valor incorrecte",""),"Valor incorrecte"),"")</f>
        <v/>
      </c>
    </row>
    <row r="515" spans="1:17" x14ac:dyDescent="0.3">
      <c r="A515" t="str">
        <f>IF(Dades!A515&lt;&gt;"",IF(AND(Dades!A514="",Dades!B514="",Dades!C514="",Dades!D514="",Dades!E514="",Dades!F514="",Dades!G514="",Dades!H514="",Dades!I514="",Dades!J514="",Dades!K514="",Dades!L514="",Dades!M514="",Dades!N514="",Dades!O514=""),
"No es carregarà",
    IF(OR(Dades!A515="DIRECTA",Dades!A515="INDIRECTA"),Dades!A515,"Valor incorrecte")),
IF(Dades!B515="","","Camp obligatori"))</f>
        <v/>
      </c>
      <c r="B515" t="str">
        <f>IF(Dades!B515&lt;&gt;"",
IF(OR(Dades!B515="SERVEI PROFESSIONAL",
           Dades!B515="DESPESA PERSONAL",
           Dades!B515="ASSEGURANÇA",
           Dades!B515="DIETA",
           Dades!B515="AMORTITZACIO",
           Dades!B515="SUBMINISTRAMENT",
           Dades!B515="SERVEI GENERAL",
           Dades!B515="ALTRES"),
Dades!B515,"Valor incorrecte"),
IF(Dades!A515="","","Camp obligatori"))</f>
        <v/>
      </c>
      <c r="C515" s="6" t="str">
        <f>IF(Dades!C515&lt;&gt;"",
       IF(Dades!B515="DESPESA PERSONAL",
             IF(Q515="",Dades!C515,"Valor incorrecte"),
             Dades!C515),
IF(AND(Dades!B515&lt;&gt;"DIETA",Dades!B515&lt;&gt;"ALTRES"),
     IF(Dades!A515="", "", "Camp obligatori"),
      ""))</f>
        <v/>
      </c>
      <c r="D515" s="2" t="str">
        <f ca="1">IFERROR(IF(Dades!D515&lt;&gt;"",
       IF(OR(CELL("formato",Dades!D515)="D1",CELL("formato",Dades!D515)="D4"),Dades!D515+0,"Format incorrecte"),
      IF(Dades!A515="","","Camp obligatori")),"Valor incorrecte")</f>
        <v/>
      </c>
      <c r="E515" s="2" t="str">
        <f ca="1">IFERROR(IF(Dades!E515&lt;&gt;"",
       IF(OR(CELL("formato",Dades!E515)="D1",CELL("formato",Dades!E515)="D4"),Dades!E515+0,"Format incorrecte"),
      IF(Dades!A515="","","Camp obligatori")),"Valor incorrecte")</f>
        <v/>
      </c>
      <c r="F515" t="str">
        <f>IF(Dades!F515="",IF(Dades!A515="","",IF(Dades!B515="DESPESA PERSONAL","Camp obligatori","")),
IF(LEN(Dades!F515)&gt;255,"Longitud superada",Dades!F515))</f>
        <v/>
      </c>
      <c r="G515" t="str">
        <f>IF(Dades!G515&lt;&gt;"",Dades!G515,
IF(Dades!A515="","","Camp obligatori"))</f>
        <v/>
      </c>
      <c r="H515" t="str">
        <f>IF(Dades!H515="",IF(Dades!A515="","","Camp obligatori"),
IF(LEN(Dades!H515)&gt;255,"Longitud superada",Dades!H515))</f>
        <v/>
      </c>
      <c r="I515" s="7" t="str">
        <f>IFERROR(IF(Dades!I515&lt;&gt;"",
IF(TYPE(Dades!I515)=1,Dades!I515,"Format incorrecte"),
IF(Dades!A515="","","Camp obligatori")),"Valor incorrecte")</f>
        <v/>
      </c>
      <c r="J515" s="7" t="str">
        <f>IFERROR(IF(Dades!J515&lt;&gt;"",
       IF(TYPE(Dades!J515)=1,IF(Dades!I515&lt;Dades!J515,"Import incorrecte",Dades!J515),"Format incorrecte"),
IF(Dades!A515="","","")),"Valor incorrecte")</f>
        <v/>
      </c>
      <c r="K515" s="7" t="str">
        <f>IFERROR(IF(Dades!K515&lt;&gt;"",
IF(TYPE(Dades!K515)=1,Dades!K515,"Format incorrecte"),
IF(Dades!A515="","","Camp obligatori")),"Valor incorrecte")</f>
        <v/>
      </c>
      <c r="L515" s="7" t="str">
        <f>IFERROR(IF(Dades!L515&lt;&gt;"",
       IF(TYPE(Dades!L515)=1,IF(Dades!K515&lt;Dades!L515,"Import incorrecte",Dades!L515),"Format incorrecte"),
IF(Dades!A515="","","Camp obligatori")),"Valor incorrecte")</f>
        <v/>
      </c>
      <c r="M515" s="7" t="str">
        <f>IFERROR(IF(Dades!M515&lt;&gt;"",
IF(TYPE(Dades!M515)=1,Dades!M515,"Format incorrecte"),
IF(Dades!A515="","","")),"Valor incorrecte")</f>
        <v/>
      </c>
      <c r="N515" t="str">
        <f>IF(Dades!N515="","",
IF(LEN(Dades!N515)&gt;255,"Longitud superada",Dades!N515))</f>
        <v/>
      </c>
      <c r="O515" t="str">
        <f>IF(Dades!O515="","",
IF(LEN(Dades!O515)&gt;1000,"Longitud superada",Dades!O515))</f>
        <v/>
      </c>
      <c r="P515" t="str">
        <f>IF(OR(Dades!P515&lt;&gt;"",Dades!Q515&lt;&gt;"",Dades!R515&lt;&gt;"",Dades!S515&lt;&gt;"",Dades!T515&lt;&gt;"",Dades!U515&lt;&gt;"",Dades!V515&lt;&gt;""),"Buidar col P i endavant","")</f>
        <v/>
      </c>
      <c r="Q515" t="str">
        <f>IF(Dades!B515="DESPESA PERSONAL",
IFERROR(IF(
       AND(
         LEN(Dades!C515)=8,
         AND(ISNUMBER(VALUE(LEFT(Dades!C515,2))),VALUE(LEFT(Dades!C515,2))&gt;=1,VALUE(LEFT(Dades!C515,2))&lt;13),
         OR(MID(Dades!C515,3,1)="N",MID(Dades!C515,3,1)="E"),
         MID(Dades!C515,4,1)="/",
         AND(ISNUMBER(VALUE(RIGHT(Dades!C515,4))),VALUE(RIGHT(Dades!C515,4))&gt;=2000,VALUE(RIGHT(Dades!C515,4))&lt;2100)
       )
=FALSE,"Valor incorrecte",""),"Valor incorrecte"),"")</f>
        <v/>
      </c>
    </row>
    <row r="516" spans="1:17" x14ac:dyDescent="0.3">
      <c r="A516" t="str">
        <f>IF(Dades!A516&lt;&gt;"",IF(AND(Dades!A515="",Dades!B515="",Dades!C515="",Dades!D515="",Dades!E515="",Dades!F515="",Dades!G515="",Dades!H515="",Dades!I515="",Dades!J515="",Dades!K515="",Dades!L515="",Dades!M515="",Dades!N515="",Dades!O515=""),
"No es carregarà",
    IF(OR(Dades!A516="DIRECTA",Dades!A516="INDIRECTA"),Dades!A516,"Valor incorrecte")),
IF(Dades!B516="","","Camp obligatori"))</f>
        <v/>
      </c>
      <c r="B516" t="str">
        <f>IF(Dades!B516&lt;&gt;"",
IF(OR(Dades!B516="SERVEI PROFESSIONAL",
           Dades!B516="DESPESA PERSONAL",
           Dades!B516="ASSEGURANÇA",
           Dades!B516="DIETA",
           Dades!B516="AMORTITZACIO",
           Dades!B516="SUBMINISTRAMENT",
           Dades!B516="SERVEI GENERAL",
           Dades!B516="ALTRES"),
Dades!B516,"Valor incorrecte"),
IF(Dades!A516="","","Camp obligatori"))</f>
        <v/>
      </c>
      <c r="C516" s="6" t="str">
        <f>IF(Dades!C516&lt;&gt;"",
       IF(Dades!B516="DESPESA PERSONAL",
             IF(Q516="",Dades!C516,"Valor incorrecte"),
             Dades!C516),
IF(AND(Dades!B516&lt;&gt;"DIETA",Dades!B516&lt;&gt;"ALTRES"),
     IF(Dades!A516="", "", "Camp obligatori"),
      ""))</f>
        <v/>
      </c>
      <c r="D516" s="2" t="str">
        <f ca="1">IFERROR(IF(Dades!D516&lt;&gt;"",
       IF(OR(CELL("formato",Dades!D516)="D1",CELL("formato",Dades!D516)="D4"),Dades!D516+0,"Format incorrecte"),
      IF(Dades!A516="","","Camp obligatori")),"Valor incorrecte")</f>
        <v/>
      </c>
      <c r="E516" s="2" t="str">
        <f ca="1">IFERROR(IF(Dades!E516&lt;&gt;"",
       IF(OR(CELL("formato",Dades!E516)="D1",CELL("formato",Dades!E516)="D4"),Dades!E516+0,"Format incorrecte"),
      IF(Dades!A516="","","Camp obligatori")),"Valor incorrecte")</f>
        <v/>
      </c>
      <c r="F516" t="str">
        <f>IF(Dades!F516="",IF(Dades!A516="","",IF(Dades!B516="DESPESA PERSONAL","Camp obligatori","")),
IF(LEN(Dades!F516)&gt;255,"Longitud superada",Dades!F516))</f>
        <v/>
      </c>
      <c r="G516" t="str">
        <f>IF(Dades!G516&lt;&gt;"",Dades!G516,
IF(Dades!A516="","","Camp obligatori"))</f>
        <v/>
      </c>
      <c r="H516" t="str">
        <f>IF(Dades!H516="",IF(Dades!A516="","","Camp obligatori"),
IF(LEN(Dades!H516)&gt;255,"Longitud superada",Dades!H516))</f>
        <v/>
      </c>
      <c r="I516" s="7" t="str">
        <f>IFERROR(IF(Dades!I516&lt;&gt;"",
IF(TYPE(Dades!I516)=1,Dades!I516,"Format incorrecte"),
IF(Dades!A516="","","Camp obligatori")),"Valor incorrecte")</f>
        <v/>
      </c>
      <c r="J516" s="7" t="str">
        <f>IFERROR(IF(Dades!J516&lt;&gt;"",
       IF(TYPE(Dades!J516)=1,IF(Dades!I516&lt;Dades!J516,"Import incorrecte",Dades!J516),"Format incorrecte"),
IF(Dades!A516="","","")),"Valor incorrecte")</f>
        <v/>
      </c>
      <c r="K516" s="7" t="str">
        <f>IFERROR(IF(Dades!K516&lt;&gt;"",
IF(TYPE(Dades!K516)=1,Dades!K516,"Format incorrecte"),
IF(Dades!A516="","","Camp obligatori")),"Valor incorrecte")</f>
        <v/>
      </c>
      <c r="L516" s="7" t="str">
        <f>IFERROR(IF(Dades!L516&lt;&gt;"",
       IF(TYPE(Dades!L516)=1,IF(Dades!K516&lt;Dades!L516,"Import incorrecte",Dades!L516),"Format incorrecte"),
IF(Dades!A516="","","Camp obligatori")),"Valor incorrecte")</f>
        <v/>
      </c>
      <c r="M516" s="7" t="str">
        <f>IFERROR(IF(Dades!M516&lt;&gt;"",
IF(TYPE(Dades!M516)=1,Dades!M516,"Format incorrecte"),
IF(Dades!A516="","","")),"Valor incorrecte")</f>
        <v/>
      </c>
      <c r="N516" t="str">
        <f>IF(Dades!N516="","",
IF(LEN(Dades!N516)&gt;255,"Longitud superada",Dades!N516))</f>
        <v/>
      </c>
      <c r="O516" t="str">
        <f>IF(Dades!O516="","",
IF(LEN(Dades!O516)&gt;1000,"Longitud superada",Dades!O516))</f>
        <v/>
      </c>
      <c r="P516" t="str">
        <f>IF(OR(Dades!P516&lt;&gt;"",Dades!Q516&lt;&gt;"",Dades!R516&lt;&gt;"",Dades!S516&lt;&gt;"",Dades!T516&lt;&gt;"",Dades!U516&lt;&gt;"",Dades!V516&lt;&gt;""),"Buidar col P i endavant","")</f>
        <v/>
      </c>
      <c r="Q516" t="str">
        <f>IF(Dades!B516="DESPESA PERSONAL",
IFERROR(IF(
       AND(
         LEN(Dades!C516)=8,
         AND(ISNUMBER(VALUE(LEFT(Dades!C516,2))),VALUE(LEFT(Dades!C516,2))&gt;=1,VALUE(LEFT(Dades!C516,2))&lt;13),
         OR(MID(Dades!C516,3,1)="N",MID(Dades!C516,3,1)="E"),
         MID(Dades!C516,4,1)="/",
         AND(ISNUMBER(VALUE(RIGHT(Dades!C516,4))),VALUE(RIGHT(Dades!C516,4))&gt;=2000,VALUE(RIGHT(Dades!C516,4))&lt;2100)
       )
=FALSE,"Valor incorrecte",""),"Valor incorrecte"),"")</f>
        <v/>
      </c>
    </row>
    <row r="517" spans="1:17" x14ac:dyDescent="0.3">
      <c r="A517" t="str">
        <f>IF(Dades!A517&lt;&gt;"",IF(AND(Dades!A516="",Dades!B516="",Dades!C516="",Dades!D516="",Dades!E516="",Dades!F516="",Dades!G516="",Dades!H516="",Dades!I516="",Dades!J516="",Dades!K516="",Dades!L516="",Dades!M516="",Dades!N516="",Dades!O516=""),
"No es carregarà",
    IF(OR(Dades!A517="DIRECTA",Dades!A517="INDIRECTA"),Dades!A517,"Valor incorrecte")),
IF(Dades!B517="","","Camp obligatori"))</f>
        <v/>
      </c>
      <c r="B517" t="str">
        <f>IF(Dades!B517&lt;&gt;"",
IF(OR(Dades!B517="SERVEI PROFESSIONAL",
           Dades!B517="DESPESA PERSONAL",
           Dades!B517="ASSEGURANÇA",
           Dades!B517="DIETA",
           Dades!B517="AMORTITZACIO",
           Dades!B517="SUBMINISTRAMENT",
           Dades!B517="SERVEI GENERAL",
           Dades!B517="ALTRES"),
Dades!B517,"Valor incorrecte"),
IF(Dades!A517="","","Camp obligatori"))</f>
        <v/>
      </c>
      <c r="C517" s="6" t="str">
        <f>IF(Dades!C517&lt;&gt;"",
       IF(Dades!B517="DESPESA PERSONAL",
             IF(Q517="",Dades!C517,"Valor incorrecte"),
             Dades!C517),
IF(AND(Dades!B517&lt;&gt;"DIETA",Dades!B517&lt;&gt;"ALTRES"),
     IF(Dades!A517="", "", "Camp obligatori"),
      ""))</f>
        <v/>
      </c>
      <c r="D517" s="2" t="str">
        <f ca="1">IFERROR(IF(Dades!D517&lt;&gt;"",
       IF(OR(CELL("formato",Dades!D517)="D1",CELL("formato",Dades!D517)="D4"),Dades!D517+0,"Format incorrecte"),
      IF(Dades!A517="","","Camp obligatori")),"Valor incorrecte")</f>
        <v/>
      </c>
      <c r="E517" s="2" t="str">
        <f ca="1">IFERROR(IF(Dades!E517&lt;&gt;"",
       IF(OR(CELL("formato",Dades!E517)="D1",CELL("formato",Dades!E517)="D4"),Dades!E517+0,"Format incorrecte"),
      IF(Dades!A517="","","Camp obligatori")),"Valor incorrecte")</f>
        <v/>
      </c>
      <c r="F517" t="str">
        <f>IF(Dades!F517="",IF(Dades!A517="","",IF(Dades!B517="DESPESA PERSONAL","Camp obligatori","")),
IF(LEN(Dades!F517)&gt;255,"Longitud superada",Dades!F517))</f>
        <v/>
      </c>
      <c r="G517" t="str">
        <f>IF(Dades!G517&lt;&gt;"",Dades!G517,
IF(Dades!A517="","","Camp obligatori"))</f>
        <v/>
      </c>
      <c r="H517" t="str">
        <f>IF(Dades!H517="",IF(Dades!A517="","","Camp obligatori"),
IF(LEN(Dades!H517)&gt;255,"Longitud superada",Dades!H517))</f>
        <v/>
      </c>
      <c r="I517" s="7" t="str">
        <f>IFERROR(IF(Dades!I517&lt;&gt;"",
IF(TYPE(Dades!I517)=1,Dades!I517,"Format incorrecte"),
IF(Dades!A517="","","Camp obligatori")),"Valor incorrecte")</f>
        <v/>
      </c>
      <c r="J517" s="7" t="str">
        <f>IFERROR(IF(Dades!J517&lt;&gt;"",
       IF(TYPE(Dades!J517)=1,IF(Dades!I517&lt;Dades!J517,"Import incorrecte",Dades!J517),"Format incorrecte"),
IF(Dades!A517="","","")),"Valor incorrecte")</f>
        <v/>
      </c>
      <c r="K517" s="7" t="str">
        <f>IFERROR(IF(Dades!K517&lt;&gt;"",
IF(TYPE(Dades!K517)=1,Dades!K517,"Format incorrecte"),
IF(Dades!A517="","","Camp obligatori")),"Valor incorrecte")</f>
        <v/>
      </c>
      <c r="L517" s="7" t="str">
        <f>IFERROR(IF(Dades!L517&lt;&gt;"",
       IF(TYPE(Dades!L517)=1,IF(Dades!K517&lt;Dades!L517,"Import incorrecte",Dades!L517),"Format incorrecte"),
IF(Dades!A517="","","Camp obligatori")),"Valor incorrecte")</f>
        <v/>
      </c>
      <c r="M517" s="7" t="str">
        <f>IFERROR(IF(Dades!M517&lt;&gt;"",
IF(TYPE(Dades!M517)=1,Dades!M517,"Format incorrecte"),
IF(Dades!A517="","","")),"Valor incorrecte")</f>
        <v/>
      </c>
      <c r="N517" t="str">
        <f>IF(Dades!N517="","",
IF(LEN(Dades!N517)&gt;255,"Longitud superada",Dades!N517))</f>
        <v/>
      </c>
      <c r="O517" t="str">
        <f>IF(Dades!O517="","",
IF(LEN(Dades!O517)&gt;1000,"Longitud superada",Dades!O517))</f>
        <v/>
      </c>
      <c r="P517" t="str">
        <f>IF(OR(Dades!P517&lt;&gt;"",Dades!Q517&lt;&gt;"",Dades!R517&lt;&gt;"",Dades!S517&lt;&gt;"",Dades!T517&lt;&gt;"",Dades!U517&lt;&gt;"",Dades!V517&lt;&gt;""),"Buidar col P i endavant","")</f>
        <v/>
      </c>
      <c r="Q517" t="str">
        <f>IF(Dades!B517="DESPESA PERSONAL",
IFERROR(IF(
       AND(
         LEN(Dades!C517)=8,
         AND(ISNUMBER(VALUE(LEFT(Dades!C517,2))),VALUE(LEFT(Dades!C517,2))&gt;=1,VALUE(LEFT(Dades!C517,2))&lt;13),
         OR(MID(Dades!C517,3,1)="N",MID(Dades!C517,3,1)="E"),
         MID(Dades!C517,4,1)="/",
         AND(ISNUMBER(VALUE(RIGHT(Dades!C517,4))),VALUE(RIGHT(Dades!C517,4))&gt;=2000,VALUE(RIGHT(Dades!C517,4))&lt;2100)
       )
=FALSE,"Valor incorrecte",""),"Valor incorrecte"),"")</f>
        <v/>
      </c>
    </row>
    <row r="518" spans="1:17" x14ac:dyDescent="0.3">
      <c r="A518" t="str">
        <f>IF(Dades!A518&lt;&gt;"",IF(AND(Dades!A517="",Dades!B517="",Dades!C517="",Dades!D517="",Dades!E517="",Dades!F517="",Dades!G517="",Dades!H517="",Dades!I517="",Dades!J517="",Dades!K517="",Dades!L517="",Dades!M517="",Dades!N517="",Dades!O517=""),
"No es carregarà",
    IF(OR(Dades!A518="DIRECTA",Dades!A518="INDIRECTA"),Dades!A518,"Valor incorrecte")),
IF(Dades!B518="","","Camp obligatori"))</f>
        <v/>
      </c>
      <c r="B518" t="str">
        <f>IF(Dades!B518&lt;&gt;"",
IF(OR(Dades!B518="SERVEI PROFESSIONAL",
           Dades!B518="DESPESA PERSONAL",
           Dades!B518="ASSEGURANÇA",
           Dades!B518="DIETA",
           Dades!B518="AMORTITZACIO",
           Dades!B518="SUBMINISTRAMENT",
           Dades!B518="SERVEI GENERAL",
           Dades!B518="ALTRES"),
Dades!B518,"Valor incorrecte"),
IF(Dades!A518="","","Camp obligatori"))</f>
        <v/>
      </c>
      <c r="C518" s="6" t="str">
        <f>IF(Dades!C518&lt;&gt;"",
       IF(Dades!B518="DESPESA PERSONAL",
             IF(Q518="",Dades!C518,"Valor incorrecte"),
             Dades!C518),
IF(AND(Dades!B518&lt;&gt;"DIETA",Dades!B518&lt;&gt;"ALTRES"),
     IF(Dades!A518="", "", "Camp obligatori"),
      ""))</f>
        <v/>
      </c>
      <c r="D518" s="2" t="str">
        <f ca="1">IFERROR(IF(Dades!D518&lt;&gt;"",
       IF(OR(CELL("formato",Dades!D518)="D1",CELL("formato",Dades!D518)="D4"),Dades!D518+0,"Format incorrecte"),
      IF(Dades!A518="","","Camp obligatori")),"Valor incorrecte")</f>
        <v/>
      </c>
      <c r="E518" s="2" t="str">
        <f ca="1">IFERROR(IF(Dades!E518&lt;&gt;"",
       IF(OR(CELL("formato",Dades!E518)="D1",CELL("formato",Dades!E518)="D4"),Dades!E518+0,"Format incorrecte"),
      IF(Dades!A518="","","Camp obligatori")),"Valor incorrecte")</f>
        <v/>
      </c>
      <c r="F518" t="str">
        <f>IF(Dades!F518="",IF(Dades!A518="","",IF(Dades!B518="DESPESA PERSONAL","Camp obligatori","")),
IF(LEN(Dades!F518)&gt;255,"Longitud superada",Dades!F518))</f>
        <v/>
      </c>
      <c r="G518" t="str">
        <f>IF(Dades!G518&lt;&gt;"",Dades!G518,
IF(Dades!A518="","","Camp obligatori"))</f>
        <v/>
      </c>
      <c r="H518" t="str">
        <f>IF(Dades!H518="",IF(Dades!A518="","","Camp obligatori"),
IF(LEN(Dades!H518)&gt;255,"Longitud superada",Dades!H518))</f>
        <v/>
      </c>
      <c r="I518" s="7" t="str">
        <f>IFERROR(IF(Dades!I518&lt;&gt;"",
IF(TYPE(Dades!I518)=1,Dades!I518,"Format incorrecte"),
IF(Dades!A518="","","Camp obligatori")),"Valor incorrecte")</f>
        <v/>
      </c>
      <c r="J518" s="7" t="str">
        <f>IFERROR(IF(Dades!J518&lt;&gt;"",
       IF(TYPE(Dades!J518)=1,IF(Dades!I518&lt;Dades!J518,"Import incorrecte",Dades!J518),"Format incorrecte"),
IF(Dades!A518="","","")),"Valor incorrecte")</f>
        <v/>
      </c>
      <c r="K518" s="7" t="str">
        <f>IFERROR(IF(Dades!K518&lt;&gt;"",
IF(TYPE(Dades!K518)=1,Dades!K518,"Format incorrecte"),
IF(Dades!A518="","","Camp obligatori")),"Valor incorrecte")</f>
        <v/>
      </c>
      <c r="L518" s="7" t="str">
        <f>IFERROR(IF(Dades!L518&lt;&gt;"",
       IF(TYPE(Dades!L518)=1,IF(Dades!K518&lt;Dades!L518,"Import incorrecte",Dades!L518),"Format incorrecte"),
IF(Dades!A518="","","Camp obligatori")),"Valor incorrecte")</f>
        <v/>
      </c>
      <c r="M518" s="7" t="str">
        <f>IFERROR(IF(Dades!M518&lt;&gt;"",
IF(TYPE(Dades!M518)=1,Dades!M518,"Format incorrecte"),
IF(Dades!A518="","","")),"Valor incorrecte")</f>
        <v/>
      </c>
      <c r="N518" t="str">
        <f>IF(Dades!N518="","",
IF(LEN(Dades!N518)&gt;255,"Longitud superada",Dades!N518))</f>
        <v/>
      </c>
      <c r="O518" t="str">
        <f>IF(Dades!O518="","",
IF(LEN(Dades!O518)&gt;1000,"Longitud superada",Dades!O518))</f>
        <v/>
      </c>
      <c r="P518" t="str">
        <f>IF(OR(Dades!P518&lt;&gt;"",Dades!Q518&lt;&gt;"",Dades!R518&lt;&gt;"",Dades!S518&lt;&gt;"",Dades!T518&lt;&gt;"",Dades!U518&lt;&gt;"",Dades!V518&lt;&gt;""),"Buidar col P i endavant","")</f>
        <v/>
      </c>
      <c r="Q518" t="str">
        <f>IF(Dades!B518="DESPESA PERSONAL",
IFERROR(IF(
       AND(
         LEN(Dades!C518)=8,
         AND(ISNUMBER(VALUE(LEFT(Dades!C518,2))),VALUE(LEFT(Dades!C518,2))&gt;=1,VALUE(LEFT(Dades!C518,2))&lt;13),
         OR(MID(Dades!C518,3,1)="N",MID(Dades!C518,3,1)="E"),
         MID(Dades!C518,4,1)="/",
         AND(ISNUMBER(VALUE(RIGHT(Dades!C518,4))),VALUE(RIGHT(Dades!C518,4))&gt;=2000,VALUE(RIGHT(Dades!C518,4))&lt;2100)
       )
=FALSE,"Valor incorrecte",""),"Valor incorrecte"),"")</f>
        <v/>
      </c>
    </row>
    <row r="519" spans="1:17" x14ac:dyDescent="0.3">
      <c r="A519" t="str">
        <f>IF(Dades!A519&lt;&gt;"",IF(AND(Dades!A518="",Dades!B518="",Dades!C518="",Dades!D518="",Dades!E518="",Dades!F518="",Dades!G518="",Dades!H518="",Dades!I518="",Dades!J518="",Dades!K518="",Dades!L518="",Dades!M518="",Dades!N518="",Dades!O518=""),
"No es carregarà",
    IF(OR(Dades!A519="DIRECTA",Dades!A519="INDIRECTA"),Dades!A519,"Valor incorrecte")),
IF(Dades!B519="","","Camp obligatori"))</f>
        <v/>
      </c>
      <c r="B519" t="str">
        <f>IF(Dades!B519&lt;&gt;"",
IF(OR(Dades!B519="SERVEI PROFESSIONAL",
           Dades!B519="DESPESA PERSONAL",
           Dades!B519="ASSEGURANÇA",
           Dades!B519="DIETA",
           Dades!B519="AMORTITZACIO",
           Dades!B519="SUBMINISTRAMENT",
           Dades!B519="SERVEI GENERAL",
           Dades!B519="ALTRES"),
Dades!B519,"Valor incorrecte"),
IF(Dades!A519="","","Camp obligatori"))</f>
        <v/>
      </c>
      <c r="C519" s="6" t="str">
        <f>IF(Dades!C519&lt;&gt;"",
       IF(Dades!B519="DESPESA PERSONAL",
             IF(Q519="",Dades!C519,"Valor incorrecte"),
             Dades!C519),
IF(AND(Dades!B519&lt;&gt;"DIETA",Dades!B519&lt;&gt;"ALTRES"),
     IF(Dades!A519="", "", "Camp obligatori"),
      ""))</f>
        <v/>
      </c>
      <c r="D519" s="2" t="str">
        <f ca="1">IFERROR(IF(Dades!D519&lt;&gt;"",
       IF(OR(CELL("formato",Dades!D519)="D1",CELL("formato",Dades!D519)="D4"),Dades!D519+0,"Format incorrecte"),
      IF(Dades!A519="","","Camp obligatori")),"Valor incorrecte")</f>
        <v/>
      </c>
      <c r="E519" s="2" t="str">
        <f ca="1">IFERROR(IF(Dades!E519&lt;&gt;"",
       IF(OR(CELL("formato",Dades!E519)="D1",CELL("formato",Dades!E519)="D4"),Dades!E519+0,"Format incorrecte"),
      IF(Dades!A519="","","Camp obligatori")),"Valor incorrecte")</f>
        <v/>
      </c>
      <c r="F519" t="str">
        <f>IF(Dades!F519="",IF(Dades!A519="","",IF(Dades!B519="DESPESA PERSONAL","Camp obligatori","")),
IF(LEN(Dades!F519)&gt;255,"Longitud superada",Dades!F519))</f>
        <v/>
      </c>
      <c r="G519" t="str">
        <f>IF(Dades!G519&lt;&gt;"",Dades!G519,
IF(Dades!A519="","","Camp obligatori"))</f>
        <v/>
      </c>
      <c r="H519" t="str">
        <f>IF(Dades!H519="",IF(Dades!A519="","","Camp obligatori"),
IF(LEN(Dades!H519)&gt;255,"Longitud superada",Dades!H519))</f>
        <v/>
      </c>
      <c r="I519" s="7" t="str">
        <f>IFERROR(IF(Dades!I519&lt;&gt;"",
IF(TYPE(Dades!I519)=1,Dades!I519,"Format incorrecte"),
IF(Dades!A519="","","Camp obligatori")),"Valor incorrecte")</f>
        <v/>
      </c>
      <c r="J519" s="7" t="str">
        <f>IFERROR(IF(Dades!J519&lt;&gt;"",
       IF(TYPE(Dades!J519)=1,IF(Dades!I519&lt;Dades!J519,"Import incorrecte",Dades!J519),"Format incorrecte"),
IF(Dades!A519="","","")),"Valor incorrecte")</f>
        <v/>
      </c>
      <c r="K519" s="7" t="str">
        <f>IFERROR(IF(Dades!K519&lt;&gt;"",
IF(TYPE(Dades!K519)=1,Dades!K519,"Format incorrecte"),
IF(Dades!A519="","","Camp obligatori")),"Valor incorrecte")</f>
        <v/>
      </c>
      <c r="L519" s="7" t="str">
        <f>IFERROR(IF(Dades!L519&lt;&gt;"",
       IF(TYPE(Dades!L519)=1,IF(Dades!K519&lt;Dades!L519,"Import incorrecte",Dades!L519),"Format incorrecte"),
IF(Dades!A519="","","Camp obligatori")),"Valor incorrecte")</f>
        <v/>
      </c>
      <c r="M519" s="7" t="str">
        <f>IFERROR(IF(Dades!M519&lt;&gt;"",
IF(TYPE(Dades!M519)=1,Dades!M519,"Format incorrecte"),
IF(Dades!A519="","","")),"Valor incorrecte")</f>
        <v/>
      </c>
      <c r="N519" t="str">
        <f>IF(Dades!N519="","",
IF(LEN(Dades!N519)&gt;255,"Longitud superada",Dades!N519))</f>
        <v/>
      </c>
      <c r="O519" t="str">
        <f>IF(Dades!O519="","",
IF(LEN(Dades!O519)&gt;1000,"Longitud superada",Dades!O519))</f>
        <v/>
      </c>
      <c r="P519" t="str">
        <f>IF(OR(Dades!P519&lt;&gt;"",Dades!Q519&lt;&gt;"",Dades!R519&lt;&gt;"",Dades!S519&lt;&gt;"",Dades!T519&lt;&gt;"",Dades!U519&lt;&gt;"",Dades!V519&lt;&gt;""),"Buidar col P i endavant","")</f>
        <v/>
      </c>
      <c r="Q519" t="str">
        <f>IF(Dades!B519="DESPESA PERSONAL",
IFERROR(IF(
       AND(
         LEN(Dades!C519)=8,
         AND(ISNUMBER(VALUE(LEFT(Dades!C519,2))),VALUE(LEFT(Dades!C519,2))&gt;=1,VALUE(LEFT(Dades!C519,2))&lt;13),
         OR(MID(Dades!C519,3,1)="N",MID(Dades!C519,3,1)="E"),
         MID(Dades!C519,4,1)="/",
         AND(ISNUMBER(VALUE(RIGHT(Dades!C519,4))),VALUE(RIGHT(Dades!C519,4))&gt;=2000,VALUE(RIGHT(Dades!C519,4))&lt;2100)
       )
=FALSE,"Valor incorrecte",""),"Valor incorrecte"),"")</f>
        <v/>
      </c>
    </row>
    <row r="520" spans="1:17" x14ac:dyDescent="0.3">
      <c r="A520" t="str">
        <f>IF(Dades!A520&lt;&gt;"",IF(AND(Dades!A519="",Dades!B519="",Dades!C519="",Dades!D519="",Dades!E519="",Dades!F519="",Dades!G519="",Dades!H519="",Dades!I519="",Dades!J519="",Dades!K519="",Dades!L519="",Dades!M519="",Dades!N519="",Dades!O519=""),
"No es carregarà",
    IF(OR(Dades!A520="DIRECTA",Dades!A520="INDIRECTA"),Dades!A520,"Valor incorrecte")),
IF(Dades!B520="","","Camp obligatori"))</f>
        <v/>
      </c>
      <c r="B520" t="str">
        <f>IF(Dades!B520&lt;&gt;"",
IF(OR(Dades!B520="SERVEI PROFESSIONAL",
           Dades!B520="DESPESA PERSONAL",
           Dades!B520="ASSEGURANÇA",
           Dades!B520="DIETA",
           Dades!B520="AMORTITZACIO",
           Dades!B520="SUBMINISTRAMENT",
           Dades!B520="SERVEI GENERAL",
           Dades!B520="ALTRES"),
Dades!B520,"Valor incorrecte"),
IF(Dades!A520="","","Camp obligatori"))</f>
        <v/>
      </c>
      <c r="C520" s="6" t="str">
        <f>IF(Dades!C520&lt;&gt;"",
       IF(Dades!B520="DESPESA PERSONAL",
             IF(Q520="",Dades!C520,"Valor incorrecte"),
             Dades!C520),
IF(AND(Dades!B520&lt;&gt;"DIETA",Dades!B520&lt;&gt;"ALTRES"),
     IF(Dades!A520="", "", "Camp obligatori"),
      ""))</f>
        <v/>
      </c>
      <c r="D520" s="2" t="str">
        <f ca="1">IFERROR(IF(Dades!D520&lt;&gt;"",
       IF(OR(CELL("formato",Dades!D520)="D1",CELL("formato",Dades!D520)="D4"),Dades!D520+0,"Format incorrecte"),
      IF(Dades!A520="","","Camp obligatori")),"Valor incorrecte")</f>
        <v/>
      </c>
      <c r="E520" s="2" t="str">
        <f ca="1">IFERROR(IF(Dades!E520&lt;&gt;"",
       IF(OR(CELL("formato",Dades!E520)="D1",CELL("formato",Dades!E520)="D4"),Dades!E520+0,"Format incorrecte"),
      IF(Dades!A520="","","Camp obligatori")),"Valor incorrecte")</f>
        <v/>
      </c>
      <c r="F520" t="str">
        <f>IF(Dades!F520="",IF(Dades!A520="","",IF(Dades!B520="DESPESA PERSONAL","Camp obligatori","")),
IF(LEN(Dades!F520)&gt;255,"Longitud superada",Dades!F520))</f>
        <v/>
      </c>
      <c r="G520" t="str">
        <f>IF(Dades!G520&lt;&gt;"",Dades!G520,
IF(Dades!A520="","","Camp obligatori"))</f>
        <v/>
      </c>
      <c r="H520" t="str">
        <f>IF(Dades!H520="",IF(Dades!A520="","","Camp obligatori"),
IF(LEN(Dades!H520)&gt;255,"Longitud superada",Dades!H520))</f>
        <v/>
      </c>
      <c r="I520" s="7" t="str">
        <f>IFERROR(IF(Dades!I520&lt;&gt;"",
IF(TYPE(Dades!I520)=1,Dades!I520,"Format incorrecte"),
IF(Dades!A520="","","Camp obligatori")),"Valor incorrecte")</f>
        <v/>
      </c>
      <c r="J520" s="7" t="str">
        <f>IFERROR(IF(Dades!J520&lt;&gt;"",
       IF(TYPE(Dades!J520)=1,IF(Dades!I520&lt;Dades!J520,"Import incorrecte",Dades!J520),"Format incorrecte"),
IF(Dades!A520="","","")),"Valor incorrecte")</f>
        <v/>
      </c>
      <c r="K520" s="7" t="str">
        <f>IFERROR(IF(Dades!K520&lt;&gt;"",
IF(TYPE(Dades!K520)=1,Dades!K520,"Format incorrecte"),
IF(Dades!A520="","","Camp obligatori")),"Valor incorrecte")</f>
        <v/>
      </c>
      <c r="L520" s="7" t="str">
        <f>IFERROR(IF(Dades!L520&lt;&gt;"",
       IF(TYPE(Dades!L520)=1,IF(Dades!K520&lt;Dades!L520,"Import incorrecte",Dades!L520),"Format incorrecte"),
IF(Dades!A520="","","Camp obligatori")),"Valor incorrecte")</f>
        <v/>
      </c>
      <c r="M520" s="7" t="str">
        <f>IFERROR(IF(Dades!M520&lt;&gt;"",
IF(TYPE(Dades!M520)=1,Dades!M520,"Format incorrecte"),
IF(Dades!A520="","","")),"Valor incorrecte")</f>
        <v/>
      </c>
      <c r="N520" t="str">
        <f>IF(Dades!N520="","",
IF(LEN(Dades!N520)&gt;255,"Longitud superada",Dades!N520))</f>
        <v/>
      </c>
      <c r="O520" t="str">
        <f>IF(Dades!O520="","",
IF(LEN(Dades!O520)&gt;1000,"Longitud superada",Dades!O520))</f>
        <v/>
      </c>
      <c r="P520" t="str">
        <f>IF(OR(Dades!P520&lt;&gt;"",Dades!Q520&lt;&gt;"",Dades!R520&lt;&gt;"",Dades!S520&lt;&gt;"",Dades!T520&lt;&gt;"",Dades!U520&lt;&gt;"",Dades!V520&lt;&gt;""),"Buidar col P i endavant","")</f>
        <v/>
      </c>
      <c r="Q520" t="str">
        <f>IF(Dades!B520="DESPESA PERSONAL",
IFERROR(IF(
       AND(
         LEN(Dades!C520)=8,
         AND(ISNUMBER(VALUE(LEFT(Dades!C520,2))),VALUE(LEFT(Dades!C520,2))&gt;=1,VALUE(LEFT(Dades!C520,2))&lt;13),
         OR(MID(Dades!C520,3,1)="N",MID(Dades!C520,3,1)="E"),
         MID(Dades!C520,4,1)="/",
         AND(ISNUMBER(VALUE(RIGHT(Dades!C520,4))),VALUE(RIGHT(Dades!C520,4))&gt;=2000,VALUE(RIGHT(Dades!C520,4))&lt;2100)
       )
=FALSE,"Valor incorrecte",""),"Valor incorrecte"),"")</f>
        <v/>
      </c>
    </row>
    <row r="521" spans="1:17" x14ac:dyDescent="0.3">
      <c r="A521" t="str">
        <f>IF(Dades!A521&lt;&gt;"",IF(AND(Dades!A520="",Dades!B520="",Dades!C520="",Dades!D520="",Dades!E520="",Dades!F520="",Dades!G520="",Dades!H520="",Dades!I520="",Dades!J520="",Dades!K520="",Dades!L520="",Dades!M520="",Dades!N520="",Dades!O520=""),
"No es carregarà",
    IF(OR(Dades!A521="DIRECTA",Dades!A521="INDIRECTA"),Dades!A521,"Valor incorrecte")),
IF(Dades!B521="","","Camp obligatori"))</f>
        <v/>
      </c>
      <c r="B521" t="str">
        <f>IF(Dades!B521&lt;&gt;"",
IF(OR(Dades!B521="SERVEI PROFESSIONAL",
           Dades!B521="DESPESA PERSONAL",
           Dades!B521="ASSEGURANÇA",
           Dades!B521="DIETA",
           Dades!B521="AMORTITZACIO",
           Dades!B521="SUBMINISTRAMENT",
           Dades!B521="SERVEI GENERAL",
           Dades!B521="ALTRES"),
Dades!B521,"Valor incorrecte"),
IF(Dades!A521="","","Camp obligatori"))</f>
        <v/>
      </c>
      <c r="C521" s="6" t="str">
        <f>IF(Dades!C521&lt;&gt;"",
       IF(Dades!B521="DESPESA PERSONAL",
             IF(Q521="",Dades!C521,"Valor incorrecte"),
             Dades!C521),
IF(AND(Dades!B521&lt;&gt;"DIETA",Dades!B521&lt;&gt;"ALTRES"),
     IF(Dades!A521="", "", "Camp obligatori"),
      ""))</f>
        <v/>
      </c>
      <c r="D521" s="2" t="str">
        <f ca="1">IFERROR(IF(Dades!D521&lt;&gt;"",
       IF(OR(CELL("formato",Dades!D521)="D1",CELL("formato",Dades!D521)="D4"),Dades!D521+0,"Format incorrecte"),
      IF(Dades!A521="","","Camp obligatori")),"Valor incorrecte")</f>
        <v/>
      </c>
      <c r="E521" s="2" t="str">
        <f ca="1">IFERROR(IF(Dades!E521&lt;&gt;"",
       IF(OR(CELL("formato",Dades!E521)="D1",CELL("formato",Dades!E521)="D4"),Dades!E521+0,"Format incorrecte"),
      IF(Dades!A521="","","Camp obligatori")),"Valor incorrecte")</f>
        <v/>
      </c>
      <c r="F521" t="str">
        <f>IF(Dades!F521="",IF(Dades!A521="","",IF(Dades!B521="DESPESA PERSONAL","Camp obligatori","")),
IF(LEN(Dades!F521)&gt;255,"Longitud superada",Dades!F521))</f>
        <v/>
      </c>
      <c r="G521" t="str">
        <f>IF(Dades!G521&lt;&gt;"",Dades!G521,
IF(Dades!A521="","","Camp obligatori"))</f>
        <v/>
      </c>
      <c r="H521" t="str">
        <f>IF(Dades!H521="",IF(Dades!A521="","","Camp obligatori"),
IF(LEN(Dades!H521)&gt;255,"Longitud superada",Dades!H521))</f>
        <v/>
      </c>
      <c r="I521" s="7" t="str">
        <f>IFERROR(IF(Dades!I521&lt;&gt;"",
IF(TYPE(Dades!I521)=1,Dades!I521,"Format incorrecte"),
IF(Dades!A521="","","Camp obligatori")),"Valor incorrecte")</f>
        <v/>
      </c>
      <c r="J521" s="7" t="str">
        <f>IFERROR(IF(Dades!J521&lt;&gt;"",
       IF(TYPE(Dades!J521)=1,IF(Dades!I521&lt;Dades!J521,"Import incorrecte",Dades!J521),"Format incorrecte"),
IF(Dades!A521="","","")),"Valor incorrecte")</f>
        <v/>
      </c>
      <c r="K521" s="7" t="str">
        <f>IFERROR(IF(Dades!K521&lt;&gt;"",
IF(TYPE(Dades!K521)=1,Dades!K521,"Format incorrecte"),
IF(Dades!A521="","","Camp obligatori")),"Valor incorrecte")</f>
        <v/>
      </c>
      <c r="L521" s="7" t="str">
        <f>IFERROR(IF(Dades!L521&lt;&gt;"",
       IF(TYPE(Dades!L521)=1,IF(Dades!K521&lt;Dades!L521,"Import incorrecte",Dades!L521),"Format incorrecte"),
IF(Dades!A521="","","Camp obligatori")),"Valor incorrecte")</f>
        <v/>
      </c>
      <c r="M521" s="7" t="str">
        <f>IFERROR(IF(Dades!M521&lt;&gt;"",
IF(TYPE(Dades!M521)=1,Dades!M521,"Format incorrecte"),
IF(Dades!A521="","","")),"Valor incorrecte")</f>
        <v/>
      </c>
      <c r="N521" t="str">
        <f>IF(Dades!N521="","",
IF(LEN(Dades!N521)&gt;255,"Longitud superada",Dades!N521))</f>
        <v/>
      </c>
      <c r="O521" t="str">
        <f>IF(Dades!O521="","",
IF(LEN(Dades!O521)&gt;1000,"Longitud superada",Dades!O521))</f>
        <v/>
      </c>
      <c r="P521" t="str">
        <f>IF(OR(Dades!P521&lt;&gt;"",Dades!Q521&lt;&gt;"",Dades!R521&lt;&gt;"",Dades!S521&lt;&gt;"",Dades!T521&lt;&gt;"",Dades!U521&lt;&gt;"",Dades!V521&lt;&gt;""),"Buidar col P i endavant","")</f>
        <v/>
      </c>
      <c r="Q521" t="str">
        <f>IF(Dades!B521="DESPESA PERSONAL",
IFERROR(IF(
       AND(
         LEN(Dades!C521)=8,
         AND(ISNUMBER(VALUE(LEFT(Dades!C521,2))),VALUE(LEFT(Dades!C521,2))&gt;=1,VALUE(LEFT(Dades!C521,2))&lt;13),
         OR(MID(Dades!C521,3,1)="N",MID(Dades!C521,3,1)="E"),
         MID(Dades!C521,4,1)="/",
         AND(ISNUMBER(VALUE(RIGHT(Dades!C521,4))),VALUE(RIGHT(Dades!C521,4))&gt;=2000,VALUE(RIGHT(Dades!C521,4))&lt;2100)
       )
=FALSE,"Valor incorrecte",""),"Valor incorrecte"),"")</f>
        <v/>
      </c>
    </row>
    <row r="522" spans="1:17" x14ac:dyDescent="0.3">
      <c r="A522" t="str">
        <f>IF(Dades!A522&lt;&gt;"",IF(AND(Dades!A521="",Dades!B521="",Dades!C521="",Dades!D521="",Dades!E521="",Dades!F521="",Dades!G521="",Dades!H521="",Dades!I521="",Dades!J521="",Dades!K521="",Dades!L521="",Dades!M521="",Dades!N521="",Dades!O521=""),
"No es carregarà",
    IF(OR(Dades!A522="DIRECTA",Dades!A522="INDIRECTA"),Dades!A522,"Valor incorrecte")),
IF(Dades!B522="","","Camp obligatori"))</f>
        <v/>
      </c>
      <c r="B522" t="str">
        <f>IF(Dades!B522&lt;&gt;"",
IF(OR(Dades!B522="SERVEI PROFESSIONAL",
           Dades!B522="DESPESA PERSONAL",
           Dades!B522="ASSEGURANÇA",
           Dades!B522="DIETA",
           Dades!B522="AMORTITZACIO",
           Dades!B522="SUBMINISTRAMENT",
           Dades!B522="SERVEI GENERAL",
           Dades!B522="ALTRES"),
Dades!B522,"Valor incorrecte"),
IF(Dades!A522="","","Camp obligatori"))</f>
        <v/>
      </c>
      <c r="C522" s="6" t="str">
        <f>IF(Dades!C522&lt;&gt;"",
       IF(Dades!B522="DESPESA PERSONAL",
             IF(Q522="",Dades!C522,"Valor incorrecte"),
             Dades!C522),
IF(AND(Dades!B522&lt;&gt;"DIETA",Dades!B522&lt;&gt;"ALTRES"),
     IF(Dades!A522="", "", "Camp obligatori"),
      ""))</f>
        <v/>
      </c>
      <c r="D522" s="2" t="str">
        <f ca="1">IFERROR(IF(Dades!D522&lt;&gt;"",
       IF(OR(CELL("formato",Dades!D522)="D1",CELL("formato",Dades!D522)="D4"),Dades!D522+0,"Format incorrecte"),
      IF(Dades!A522="","","Camp obligatori")),"Valor incorrecte")</f>
        <v/>
      </c>
      <c r="E522" s="2" t="str">
        <f ca="1">IFERROR(IF(Dades!E522&lt;&gt;"",
       IF(OR(CELL("formato",Dades!E522)="D1",CELL("formato",Dades!E522)="D4"),Dades!E522+0,"Format incorrecte"),
      IF(Dades!A522="","","Camp obligatori")),"Valor incorrecte")</f>
        <v/>
      </c>
      <c r="F522" t="str">
        <f>IF(Dades!F522="",IF(Dades!A522="","",IF(Dades!B522="DESPESA PERSONAL","Camp obligatori","")),
IF(LEN(Dades!F522)&gt;255,"Longitud superada",Dades!F522))</f>
        <v/>
      </c>
      <c r="G522" t="str">
        <f>IF(Dades!G522&lt;&gt;"",Dades!G522,
IF(Dades!A522="","","Camp obligatori"))</f>
        <v/>
      </c>
      <c r="H522" t="str">
        <f>IF(Dades!H522="",IF(Dades!A522="","","Camp obligatori"),
IF(LEN(Dades!H522)&gt;255,"Longitud superada",Dades!H522))</f>
        <v/>
      </c>
      <c r="I522" s="7" t="str">
        <f>IFERROR(IF(Dades!I522&lt;&gt;"",
IF(TYPE(Dades!I522)=1,Dades!I522,"Format incorrecte"),
IF(Dades!A522="","","Camp obligatori")),"Valor incorrecte")</f>
        <v/>
      </c>
      <c r="J522" s="7" t="str">
        <f>IFERROR(IF(Dades!J522&lt;&gt;"",
       IF(TYPE(Dades!J522)=1,IF(Dades!I522&lt;Dades!J522,"Import incorrecte",Dades!J522),"Format incorrecte"),
IF(Dades!A522="","","")),"Valor incorrecte")</f>
        <v/>
      </c>
      <c r="K522" s="7" t="str">
        <f>IFERROR(IF(Dades!K522&lt;&gt;"",
IF(TYPE(Dades!K522)=1,Dades!K522,"Format incorrecte"),
IF(Dades!A522="","","Camp obligatori")),"Valor incorrecte")</f>
        <v/>
      </c>
      <c r="L522" s="7" t="str">
        <f>IFERROR(IF(Dades!L522&lt;&gt;"",
       IF(TYPE(Dades!L522)=1,IF(Dades!K522&lt;Dades!L522,"Import incorrecte",Dades!L522),"Format incorrecte"),
IF(Dades!A522="","","Camp obligatori")),"Valor incorrecte")</f>
        <v/>
      </c>
      <c r="M522" s="7" t="str">
        <f>IFERROR(IF(Dades!M522&lt;&gt;"",
IF(TYPE(Dades!M522)=1,Dades!M522,"Format incorrecte"),
IF(Dades!A522="","","")),"Valor incorrecte")</f>
        <v/>
      </c>
      <c r="N522" t="str">
        <f>IF(Dades!N522="","",
IF(LEN(Dades!N522)&gt;255,"Longitud superada",Dades!N522))</f>
        <v/>
      </c>
      <c r="O522" t="str">
        <f>IF(Dades!O522="","",
IF(LEN(Dades!O522)&gt;1000,"Longitud superada",Dades!O522))</f>
        <v/>
      </c>
      <c r="P522" t="str">
        <f>IF(OR(Dades!P522&lt;&gt;"",Dades!Q522&lt;&gt;"",Dades!R522&lt;&gt;"",Dades!S522&lt;&gt;"",Dades!T522&lt;&gt;"",Dades!U522&lt;&gt;"",Dades!V522&lt;&gt;""),"Buidar col P i endavant","")</f>
        <v/>
      </c>
      <c r="Q522" t="str">
        <f>IF(Dades!B522="DESPESA PERSONAL",
IFERROR(IF(
       AND(
         LEN(Dades!C522)=8,
         AND(ISNUMBER(VALUE(LEFT(Dades!C522,2))),VALUE(LEFT(Dades!C522,2))&gt;=1,VALUE(LEFT(Dades!C522,2))&lt;13),
         OR(MID(Dades!C522,3,1)="N",MID(Dades!C522,3,1)="E"),
         MID(Dades!C522,4,1)="/",
         AND(ISNUMBER(VALUE(RIGHT(Dades!C522,4))),VALUE(RIGHT(Dades!C522,4))&gt;=2000,VALUE(RIGHT(Dades!C522,4))&lt;2100)
       )
=FALSE,"Valor incorrecte",""),"Valor incorrecte"),"")</f>
        <v/>
      </c>
    </row>
    <row r="523" spans="1:17" x14ac:dyDescent="0.3">
      <c r="A523" t="str">
        <f>IF(Dades!A523&lt;&gt;"",IF(AND(Dades!A522="",Dades!B522="",Dades!C522="",Dades!D522="",Dades!E522="",Dades!F522="",Dades!G522="",Dades!H522="",Dades!I522="",Dades!J522="",Dades!K522="",Dades!L522="",Dades!M522="",Dades!N522="",Dades!O522=""),
"No es carregarà",
    IF(OR(Dades!A523="DIRECTA",Dades!A523="INDIRECTA"),Dades!A523,"Valor incorrecte")),
IF(Dades!B523="","","Camp obligatori"))</f>
        <v/>
      </c>
      <c r="B523" t="str">
        <f>IF(Dades!B523&lt;&gt;"",
IF(OR(Dades!B523="SERVEI PROFESSIONAL",
           Dades!B523="DESPESA PERSONAL",
           Dades!B523="ASSEGURANÇA",
           Dades!B523="DIETA",
           Dades!B523="AMORTITZACIO",
           Dades!B523="SUBMINISTRAMENT",
           Dades!B523="SERVEI GENERAL",
           Dades!B523="ALTRES"),
Dades!B523,"Valor incorrecte"),
IF(Dades!A523="","","Camp obligatori"))</f>
        <v/>
      </c>
      <c r="C523" s="6" t="str">
        <f>IF(Dades!C523&lt;&gt;"",
       IF(Dades!B523="DESPESA PERSONAL",
             IF(Q523="",Dades!C523,"Valor incorrecte"),
             Dades!C523),
IF(AND(Dades!B523&lt;&gt;"DIETA",Dades!B523&lt;&gt;"ALTRES"),
     IF(Dades!A523="", "", "Camp obligatori"),
      ""))</f>
        <v/>
      </c>
      <c r="D523" s="2" t="str">
        <f ca="1">IFERROR(IF(Dades!D523&lt;&gt;"",
       IF(OR(CELL("formato",Dades!D523)="D1",CELL("formato",Dades!D523)="D4"),Dades!D523+0,"Format incorrecte"),
      IF(Dades!A523="","","Camp obligatori")),"Valor incorrecte")</f>
        <v/>
      </c>
      <c r="E523" s="2" t="str">
        <f ca="1">IFERROR(IF(Dades!E523&lt;&gt;"",
       IF(OR(CELL("formato",Dades!E523)="D1",CELL("formato",Dades!E523)="D4"),Dades!E523+0,"Format incorrecte"),
      IF(Dades!A523="","","Camp obligatori")),"Valor incorrecte")</f>
        <v/>
      </c>
      <c r="F523" t="str">
        <f>IF(Dades!F523="",IF(Dades!A523="","",IF(Dades!B523="DESPESA PERSONAL","Camp obligatori","")),
IF(LEN(Dades!F523)&gt;255,"Longitud superada",Dades!F523))</f>
        <v/>
      </c>
      <c r="G523" t="str">
        <f>IF(Dades!G523&lt;&gt;"",Dades!G523,
IF(Dades!A523="","","Camp obligatori"))</f>
        <v/>
      </c>
      <c r="H523" t="str">
        <f>IF(Dades!H523="",IF(Dades!A523="","","Camp obligatori"),
IF(LEN(Dades!H523)&gt;255,"Longitud superada",Dades!H523))</f>
        <v/>
      </c>
      <c r="I523" s="7" t="str">
        <f>IFERROR(IF(Dades!I523&lt;&gt;"",
IF(TYPE(Dades!I523)=1,Dades!I523,"Format incorrecte"),
IF(Dades!A523="","","Camp obligatori")),"Valor incorrecte")</f>
        <v/>
      </c>
      <c r="J523" s="7" t="str">
        <f>IFERROR(IF(Dades!J523&lt;&gt;"",
       IF(TYPE(Dades!J523)=1,IF(Dades!I523&lt;Dades!J523,"Import incorrecte",Dades!J523),"Format incorrecte"),
IF(Dades!A523="","","")),"Valor incorrecte")</f>
        <v/>
      </c>
      <c r="K523" s="7" t="str">
        <f>IFERROR(IF(Dades!K523&lt;&gt;"",
IF(TYPE(Dades!K523)=1,Dades!K523,"Format incorrecte"),
IF(Dades!A523="","","Camp obligatori")),"Valor incorrecte")</f>
        <v/>
      </c>
      <c r="L523" s="7" t="str">
        <f>IFERROR(IF(Dades!L523&lt;&gt;"",
       IF(TYPE(Dades!L523)=1,IF(Dades!K523&lt;Dades!L523,"Import incorrecte",Dades!L523),"Format incorrecte"),
IF(Dades!A523="","","Camp obligatori")),"Valor incorrecte")</f>
        <v/>
      </c>
      <c r="M523" s="7" t="str">
        <f>IFERROR(IF(Dades!M523&lt;&gt;"",
IF(TYPE(Dades!M523)=1,Dades!M523,"Format incorrecte"),
IF(Dades!A523="","","")),"Valor incorrecte")</f>
        <v/>
      </c>
      <c r="N523" t="str">
        <f>IF(Dades!N523="","",
IF(LEN(Dades!N523)&gt;255,"Longitud superada",Dades!N523))</f>
        <v/>
      </c>
      <c r="O523" t="str">
        <f>IF(Dades!O523="","",
IF(LEN(Dades!O523)&gt;1000,"Longitud superada",Dades!O523))</f>
        <v/>
      </c>
      <c r="P523" t="str">
        <f>IF(OR(Dades!P523&lt;&gt;"",Dades!Q523&lt;&gt;"",Dades!R523&lt;&gt;"",Dades!S523&lt;&gt;"",Dades!T523&lt;&gt;"",Dades!U523&lt;&gt;"",Dades!V523&lt;&gt;""),"Buidar col P i endavant","")</f>
        <v/>
      </c>
      <c r="Q523" t="str">
        <f>IF(Dades!B523="DESPESA PERSONAL",
IFERROR(IF(
       AND(
         LEN(Dades!C523)=8,
         AND(ISNUMBER(VALUE(LEFT(Dades!C523,2))),VALUE(LEFT(Dades!C523,2))&gt;=1,VALUE(LEFT(Dades!C523,2))&lt;13),
         OR(MID(Dades!C523,3,1)="N",MID(Dades!C523,3,1)="E"),
         MID(Dades!C523,4,1)="/",
         AND(ISNUMBER(VALUE(RIGHT(Dades!C523,4))),VALUE(RIGHT(Dades!C523,4))&gt;=2000,VALUE(RIGHT(Dades!C523,4))&lt;2100)
       )
=FALSE,"Valor incorrecte",""),"Valor incorrecte"),"")</f>
        <v/>
      </c>
    </row>
    <row r="524" spans="1:17" x14ac:dyDescent="0.3">
      <c r="A524" t="str">
        <f>IF(Dades!A524&lt;&gt;"",IF(AND(Dades!A523="",Dades!B523="",Dades!C523="",Dades!D523="",Dades!E523="",Dades!F523="",Dades!G523="",Dades!H523="",Dades!I523="",Dades!J523="",Dades!K523="",Dades!L523="",Dades!M523="",Dades!N523="",Dades!O523=""),
"No es carregarà",
    IF(OR(Dades!A524="DIRECTA",Dades!A524="INDIRECTA"),Dades!A524,"Valor incorrecte")),
IF(Dades!B524="","","Camp obligatori"))</f>
        <v/>
      </c>
      <c r="B524" t="str">
        <f>IF(Dades!B524&lt;&gt;"",
IF(OR(Dades!B524="SERVEI PROFESSIONAL",
           Dades!B524="DESPESA PERSONAL",
           Dades!B524="ASSEGURANÇA",
           Dades!B524="DIETA",
           Dades!B524="AMORTITZACIO",
           Dades!B524="SUBMINISTRAMENT",
           Dades!B524="SERVEI GENERAL",
           Dades!B524="ALTRES"),
Dades!B524,"Valor incorrecte"),
IF(Dades!A524="","","Camp obligatori"))</f>
        <v/>
      </c>
      <c r="C524" s="6" t="str">
        <f>IF(Dades!C524&lt;&gt;"",
       IF(Dades!B524="DESPESA PERSONAL",
             IF(Q524="",Dades!C524,"Valor incorrecte"),
             Dades!C524),
IF(AND(Dades!B524&lt;&gt;"DIETA",Dades!B524&lt;&gt;"ALTRES"),
     IF(Dades!A524="", "", "Camp obligatori"),
      ""))</f>
        <v/>
      </c>
      <c r="D524" s="2" t="str">
        <f ca="1">IFERROR(IF(Dades!D524&lt;&gt;"",
       IF(OR(CELL("formato",Dades!D524)="D1",CELL("formato",Dades!D524)="D4"),Dades!D524+0,"Format incorrecte"),
      IF(Dades!A524="","","Camp obligatori")),"Valor incorrecte")</f>
        <v/>
      </c>
      <c r="E524" s="2" t="str">
        <f ca="1">IFERROR(IF(Dades!E524&lt;&gt;"",
       IF(OR(CELL("formato",Dades!E524)="D1",CELL("formato",Dades!E524)="D4"),Dades!E524+0,"Format incorrecte"),
      IF(Dades!A524="","","Camp obligatori")),"Valor incorrecte")</f>
        <v/>
      </c>
      <c r="F524" t="str">
        <f>IF(Dades!F524="",IF(Dades!A524="","",IF(Dades!B524="DESPESA PERSONAL","Camp obligatori","")),
IF(LEN(Dades!F524)&gt;255,"Longitud superada",Dades!F524))</f>
        <v/>
      </c>
      <c r="G524" t="str">
        <f>IF(Dades!G524&lt;&gt;"",Dades!G524,
IF(Dades!A524="","","Camp obligatori"))</f>
        <v/>
      </c>
      <c r="H524" t="str">
        <f>IF(Dades!H524="",IF(Dades!A524="","","Camp obligatori"),
IF(LEN(Dades!H524)&gt;255,"Longitud superada",Dades!H524))</f>
        <v/>
      </c>
      <c r="I524" s="7" t="str">
        <f>IFERROR(IF(Dades!I524&lt;&gt;"",
IF(TYPE(Dades!I524)=1,Dades!I524,"Format incorrecte"),
IF(Dades!A524="","","Camp obligatori")),"Valor incorrecte")</f>
        <v/>
      </c>
      <c r="J524" s="7" t="str">
        <f>IFERROR(IF(Dades!J524&lt;&gt;"",
       IF(TYPE(Dades!J524)=1,IF(Dades!I524&lt;Dades!J524,"Import incorrecte",Dades!J524),"Format incorrecte"),
IF(Dades!A524="","","")),"Valor incorrecte")</f>
        <v/>
      </c>
      <c r="K524" s="7" t="str">
        <f>IFERROR(IF(Dades!K524&lt;&gt;"",
IF(TYPE(Dades!K524)=1,Dades!K524,"Format incorrecte"),
IF(Dades!A524="","","Camp obligatori")),"Valor incorrecte")</f>
        <v/>
      </c>
      <c r="L524" s="7" t="str">
        <f>IFERROR(IF(Dades!L524&lt;&gt;"",
       IF(TYPE(Dades!L524)=1,IF(Dades!K524&lt;Dades!L524,"Import incorrecte",Dades!L524),"Format incorrecte"),
IF(Dades!A524="","","Camp obligatori")),"Valor incorrecte")</f>
        <v/>
      </c>
      <c r="M524" s="7" t="str">
        <f>IFERROR(IF(Dades!M524&lt;&gt;"",
IF(TYPE(Dades!M524)=1,Dades!M524,"Format incorrecte"),
IF(Dades!A524="","","")),"Valor incorrecte")</f>
        <v/>
      </c>
      <c r="N524" t="str">
        <f>IF(Dades!N524="","",
IF(LEN(Dades!N524)&gt;255,"Longitud superada",Dades!N524))</f>
        <v/>
      </c>
      <c r="O524" t="str">
        <f>IF(Dades!O524="","",
IF(LEN(Dades!O524)&gt;1000,"Longitud superada",Dades!O524))</f>
        <v/>
      </c>
      <c r="P524" t="str">
        <f>IF(OR(Dades!P524&lt;&gt;"",Dades!Q524&lt;&gt;"",Dades!R524&lt;&gt;"",Dades!S524&lt;&gt;"",Dades!T524&lt;&gt;"",Dades!U524&lt;&gt;"",Dades!V524&lt;&gt;""),"Buidar col P i endavant","")</f>
        <v/>
      </c>
      <c r="Q524" t="str">
        <f>IF(Dades!B524="DESPESA PERSONAL",
IFERROR(IF(
       AND(
         LEN(Dades!C524)=8,
         AND(ISNUMBER(VALUE(LEFT(Dades!C524,2))),VALUE(LEFT(Dades!C524,2))&gt;=1,VALUE(LEFT(Dades!C524,2))&lt;13),
         OR(MID(Dades!C524,3,1)="N",MID(Dades!C524,3,1)="E"),
         MID(Dades!C524,4,1)="/",
         AND(ISNUMBER(VALUE(RIGHT(Dades!C524,4))),VALUE(RIGHT(Dades!C524,4))&gt;=2000,VALUE(RIGHT(Dades!C524,4))&lt;2100)
       )
=FALSE,"Valor incorrecte",""),"Valor incorrecte"),"")</f>
        <v/>
      </c>
    </row>
    <row r="525" spans="1:17" x14ac:dyDescent="0.3">
      <c r="A525" t="str">
        <f>IF(Dades!A525&lt;&gt;"",IF(AND(Dades!A524="",Dades!B524="",Dades!C524="",Dades!D524="",Dades!E524="",Dades!F524="",Dades!G524="",Dades!H524="",Dades!I524="",Dades!J524="",Dades!K524="",Dades!L524="",Dades!M524="",Dades!N524="",Dades!O524=""),
"No es carregarà",
    IF(OR(Dades!A525="DIRECTA",Dades!A525="INDIRECTA"),Dades!A525,"Valor incorrecte")),
IF(Dades!B525="","","Camp obligatori"))</f>
        <v/>
      </c>
      <c r="B525" t="str">
        <f>IF(Dades!B525&lt;&gt;"",
IF(OR(Dades!B525="SERVEI PROFESSIONAL",
           Dades!B525="DESPESA PERSONAL",
           Dades!B525="ASSEGURANÇA",
           Dades!B525="DIETA",
           Dades!B525="AMORTITZACIO",
           Dades!B525="SUBMINISTRAMENT",
           Dades!B525="SERVEI GENERAL",
           Dades!B525="ALTRES"),
Dades!B525,"Valor incorrecte"),
IF(Dades!A525="","","Camp obligatori"))</f>
        <v/>
      </c>
      <c r="C525" s="6" t="str">
        <f>IF(Dades!C525&lt;&gt;"",
       IF(Dades!B525="DESPESA PERSONAL",
             IF(Q525="",Dades!C525,"Valor incorrecte"),
             Dades!C525),
IF(AND(Dades!B525&lt;&gt;"DIETA",Dades!B525&lt;&gt;"ALTRES"),
     IF(Dades!A525="", "", "Camp obligatori"),
      ""))</f>
        <v/>
      </c>
      <c r="D525" s="2" t="str">
        <f ca="1">IFERROR(IF(Dades!D525&lt;&gt;"",
       IF(OR(CELL("formato",Dades!D525)="D1",CELL("formato",Dades!D525)="D4"),Dades!D525+0,"Format incorrecte"),
      IF(Dades!A525="","","Camp obligatori")),"Valor incorrecte")</f>
        <v/>
      </c>
      <c r="E525" s="2" t="str">
        <f ca="1">IFERROR(IF(Dades!E525&lt;&gt;"",
       IF(OR(CELL("formato",Dades!E525)="D1",CELL("formato",Dades!E525)="D4"),Dades!E525+0,"Format incorrecte"),
      IF(Dades!A525="","","Camp obligatori")),"Valor incorrecte")</f>
        <v/>
      </c>
      <c r="F525" t="str">
        <f>IF(Dades!F525="",IF(Dades!A525="","",IF(Dades!B525="DESPESA PERSONAL","Camp obligatori","")),
IF(LEN(Dades!F525)&gt;255,"Longitud superada",Dades!F525))</f>
        <v/>
      </c>
      <c r="G525" t="str">
        <f>IF(Dades!G525&lt;&gt;"",Dades!G525,
IF(Dades!A525="","","Camp obligatori"))</f>
        <v/>
      </c>
      <c r="H525" t="str">
        <f>IF(Dades!H525="",IF(Dades!A525="","","Camp obligatori"),
IF(LEN(Dades!H525)&gt;255,"Longitud superada",Dades!H525))</f>
        <v/>
      </c>
      <c r="I525" s="7" t="str">
        <f>IFERROR(IF(Dades!I525&lt;&gt;"",
IF(TYPE(Dades!I525)=1,Dades!I525,"Format incorrecte"),
IF(Dades!A525="","","Camp obligatori")),"Valor incorrecte")</f>
        <v/>
      </c>
      <c r="J525" s="7" t="str">
        <f>IFERROR(IF(Dades!J525&lt;&gt;"",
       IF(TYPE(Dades!J525)=1,IF(Dades!I525&lt;Dades!J525,"Import incorrecte",Dades!J525),"Format incorrecte"),
IF(Dades!A525="","","")),"Valor incorrecte")</f>
        <v/>
      </c>
      <c r="K525" s="7" t="str">
        <f>IFERROR(IF(Dades!K525&lt;&gt;"",
IF(TYPE(Dades!K525)=1,Dades!K525,"Format incorrecte"),
IF(Dades!A525="","","Camp obligatori")),"Valor incorrecte")</f>
        <v/>
      </c>
      <c r="L525" s="7" t="str">
        <f>IFERROR(IF(Dades!L525&lt;&gt;"",
       IF(TYPE(Dades!L525)=1,IF(Dades!K525&lt;Dades!L525,"Import incorrecte",Dades!L525),"Format incorrecte"),
IF(Dades!A525="","","Camp obligatori")),"Valor incorrecte")</f>
        <v/>
      </c>
      <c r="M525" s="7" t="str">
        <f>IFERROR(IF(Dades!M525&lt;&gt;"",
IF(TYPE(Dades!M525)=1,Dades!M525,"Format incorrecte"),
IF(Dades!A525="","","")),"Valor incorrecte")</f>
        <v/>
      </c>
      <c r="N525" t="str">
        <f>IF(Dades!N525="","",
IF(LEN(Dades!N525)&gt;255,"Longitud superada",Dades!N525))</f>
        <v/>
      </c>
      <c r="O525" t="str">
        <f>IF(Dades!O525="","",
IF(LEN(Dades!O525)&gt;1000,"Longitud superada",Dades!O525))</f>
        <v/>
      </c>
      <c r="P525" t="str">
        <f>IF(OR(Dades!P525&lt;&gt;"",Dades!Q525&lt;&gt;"",Dades!R525&lt;&gt;"",Dades!S525&lt;&gt;"",Dades!T525&lt;&gt;"",Dades!U525&lt;&gt;"",Dades!V525&lt;&gt;""),"Buidar col P i endavant","")</f>
        <v/>
      </c>
      <c r="Q525" t="str">
        <f>IF(Dades!B525="DESPESA PERSONAL",
IFERROR(IF(
       AND(
         LEN(Dades!C525)=8,
         AND(ISNUMBER(VALUE(LEFT(Dades!C525,2))),VALUE(LEFT(Dades!C525,2))&gt;=1,VALUE(LEFT(Dades!C525,2))&lt;13),
         OR(MID(Dades!C525,3,1)="N",MID(Dades!C525,3,1)="E"),
         MID(Dades!C525,4,1)="/",
         AND(ISNUMBER(VALUE(RIGHT(Dades!C525,4))),VALUE(RIGHT(Dades!C525,4))&gt;=2000,VALUE(RIGHT(Dades!C525,4))&lt;2100)
       )
=FALSE,"Valor incorrecte",""),"Valor incorrecte"),"")</f>
        <v/>
      </c>
    </row>
    <row r="526" spans="1:17" x14ac:dyDescent="0.3">
      <c r="A526" t="str">
        <f>IF(Dades!A526&lt;&gt;"",IF(AND(Dades!A525="",Dades!B525="",Dades!C525="",Dades!D525="",Dades!E525="",Dades!F525="",Dades!G525="",Dades!H525="",Dades!I525="",Dades!J525="",Dades!K525="",Dades!L525="",Dades!M525="",Dades!N525="",Dades!O525=""),
"No es carregarà",
    IF(OR(Dades!A526="DIRECTA",Dades!A526="INDIRECTA"),Dades!A526,"Valor incorrecte")),
IF(Dades!B526="","","Camp obligatori"))</f>
        <v/>
      </c>
      <c r="B526" t="str">
        <f>IF(Dades!B526&lt;&gt;"",
IF(OR(Dades!B526="SERVEI PROFESSIONAL",
           Dades!B526="DESPESA PERSONAL",
           Dades!B526="ASSEGURANÇA",
           Dades!B526="DIETA",
           Dades!B526="AMORTITZACIO",
           Dades!B526="SUBMINISTRAMENT",
           Dades!B526="SERVEI GENERAL",
           Dades!B526="ALTRES"),
Dades!B526,"Valor incorrecte"),
IF(Dades!A526="","","Camp obligatori"))</f>
        <v/>
      </c>
      <c r="C526" s="6" t="str">
        <f>IF(Dades!C526&lt;&gt;"",
       IF(Dades!B526="DESPESA PERSONAL",
             IF(Q526="",Dades!C526,"Valor incorrecte"),
             Dades!C526),
IF(AND(Dades!B526&lt;&gt;"DIETA",Dades!B526&lt;&gt;"ALTRES"),
     IF(Dades!A526="", "", "Camp obligatori"),
      ""))</f>
        <v/>
      </c>
      <c r="D526" s="2" t="str">
        <f ca="1">IFERROR(IF(Dades!D526&lt;&gt;"",
       IF(OR(CELL("formato",Dades!D526)="D1",CELL("formato",Dades!D526)="D4"),Dades!D526+0,"Format incorrecte"),
      IF(Dades!A526="","","Camp obligatori")),"Valor incorrecte")</f>
        <v/>
      </c>
      <c r="E526" s="2" t="str">
        <f ca="1">IFERROR(IF(Dades!E526&lt;&gt;"",
       IF(OR(CELL("formato",Dades!E526)="D1",CELL("formato",Dades!E526)="D4"),Dades!E526+0,"Format incorrecte"),
      IF(Dades!A526="","","Camp obligatori")),"Valor incorrecte")</f>
        <v/>
      </c>
      <c r="F526" t="str">
        <f>IF(Dades!F526="",IF(Dades!A526="","",IF(Dades!B526="DESPESA PERSONAL","Camp obligatori","")),
IF(LEN(Dades!F526)&gt;255,"Longitud superada",Dades!F526))</f>
        <v/>
      </c>
      <c r="G526" t="str">
        <f>IF(Dades!G526&lt;&gt;"",Dades!G526,
IF(Dades!A526="","","Camp obligatori"))</f>
        <v/>
      </c>
      <c r="H526" t="str">
        <f>IF(Dades!H526="",IF(Dades!A526="","","Camp obligatori"),
IF(LEN(Dades!H526)&gt;255,"Longitud superada",Dades!H526))</f>
        <v/>
      </c>
      <c r="I526" s="7" t="str">
        <f>IFERROR(IF(Dades!I526&lt;&gt;"",
IF(TYPE(Dades!I526)=1,Dades!I526,"Format incorrecte"),
IF(Dades!A526="","","Camp obligatori")),"Valor incorrecte")</f>
        <v/>
      </c>
      <c r="J526" s="7" t="str">
        <f>IFERROR(IF(Dades!J526&lt;&gt;"",
       IF(TYPE(Dades!J526)=1,IF(Dades!I526&lt;Dades!J526,"Import incorrecte",Dades!J526),"Format incorrecte"),
IF(Dades!A526="","","")),"Valor incorrecte")</f>
        <v/>
      </c>
      <c r="K526" s="7" t="str">
        <f>IFERROR(IF(Dades!K526&lt;&gt;"",
IF(TYPE(Dades!K526)=1,Dades!K526,"Format incorrecte"),
IF(Dades!A526="","","Camp obligatori")),"Valor incorrecte")</f>
        <v/>
      </c>
      <c r="L526" s="7" t="str">
        <f>IFERROR(IF(Dades!L526&lt;&gt;"",
       IF(TYPE(Dades!L526)=1,IF(Dades!K526&lt;Dades!L526,"Import incorrecte",Dades!L526),"Format incorrecte"),
IF(Dades!A526="","","Camp obligatori")),"Valor incorrecte")</f>
        <v/>
      </c>
      <c r="M526" s="7" t="str">
        <f>IFERROR(IF(Dades!M526&lt;&gt;"",
IF(TYPE(Dades!M526)=1,Dades!M526,"Format incorrecte"),
IF(Dades!A526="","","")),"Valor incorrecte")</f>
        <v/>
      </c>
      <c r="N526" t="str">
        <f>IF(Dades!N526="","",
IF(LEN(Dades!N526)&gt;255,"Longitud superada",Dades!N526))</f>
        <v/>
      </c>
      <c r="O526" t="str">
        <f>IF(Dades!O526="","",
IF(LEN(Dades!O526)&gt;1000,"Longitud superada",Dades!O526))</f>
        <v/>
      </c>
      <c r="P526" t="str">
        <f>IF(OR(Dades!P526&lt;&gt;"",Dades!Q526&lt;&gt;"",Dades!R526&lt;&gt;"",Dades!S526&lt;&gt;"",Dades!T526&lt;&gt;"",Dades!U526&lt;&gt;"",Dades!V526&lt;&gt;""),"Buidar col P i endavant","")</f>
        <v/>
      </c>
      <c r="Q526" t="str">
        <f>IF(Dades!B526="DESPESA PERSONAL",
IFERROR(IF(
       AND(
         LEN(Dades!C526)=8,
         AND(ISNUMBER(VALUE(LEFT(Dades!C526,2))),VALUE(LEFT(Dades!C526,2))&gt;=1,VALUE(LEFT(Dades!C526,2))&lt;13),
         OR(MID(Dades!C526,3,1)="N",MID(Dades!C526,3,1)="E"),
         MID(Dades!C526,4,1)="/",
         AND(ISNUMBER(VALUE(RIGHT(Dades!C526,4))),VALUE(RIGHT(Dades!C526,4))&gt;=2000,VALUE(RIGHT(Dades!C526,4))&lt;2100)
       )
=FALSE,"Valor incorrecte",""),"Valor incorrecte"),"")</f>
        <v/>
      </c>
    </row>
    <row r="527" spans="1:17" x14ac:dyDescent="0.3">
      <c r="A527" t="str">
        <f>IF(Dades!A527&lt;&gt;"",IF(AND(Dades!A526="",Dades!B526="",Dades!C526="",Dades!D526="",Dades!E526="",Dades!F526="",Dades!G526="",Dades!H526="",Dades!I526="",Dades!J526="",Dades!K526="",Dades!L526="",Dades!M526="",Dades!N526="",Dades!O526=""),
"No es carregarà",
    IF(OR(Dades!A527="DIRECTA",Dades!A527="INDIRECTA"),Dades!A527,"Valor incorrecte")),
IF(Dades!B527="","","Camp obligatori"))</f>
        <v/>
      </c>
      <c r="B527" t="str">
        <f>IF(Dades!B527&lt;&gt;"",
IF(OR(Dades!B527="SERVEI PROFESSIONAL",
           Dades!B527="DESPESA PERSONAL",
           Dades!B527="ASSEGURANÇA",
           Dades!B527="DIETA",
           Dades!B527="AMORTITZACIO",
           Dades!B527="SUBMINISTRAMENT",
           Dades!B527="SERVEI GENERAL",
           Dades!B527="ALTRES"),
Dades!B527,"Valor incorrecte"),
IF(Dades!A527="","","Camp obligatori"))</f>
        <v/>
      </c>
      <c r="C527" s="6" t="str">
        <f>IF(Dades!C527&lt;&gt;"",
       IF(Dades!B527="DESPESA PERSONAL",
             IF(Q527="",Dades!C527,"Valor incorrecte"),
             Dades!C527),
IF(AND(Dades!B527&lt;&gt;"DIETA",Dades!B527&lt;&gt;"ALTRES"),
     IF(Dades!A527="", "", "Camp obligatori"),
      ""))</f>
        <v/>
      </c>
      <c r="D527" s="2" t="str">
        <f ca="1">IFERROR(IF(Dades!D527&lt;&gt;"",
       IF(OR(CELL("formato",Dades!D527)="D1",CELL("formato",Dades!D527)="D4"),Dades!D527+0,"Format incorrecte"),
      IF(Dades!A527="","","Camp obligatori")),"Valor incorrecte")</f>
        <v/>
      </c>
      <c r="E527" s="2" t="str">
        <f ca="1">IFERROR(IF(Dades!E527&lt;&gt;"",
       IF(OR(CELL("formato",Dades!E527)="D1",CELL("formato",Dades!E527)="D4"),Dades!E527+0,"Format incorrecte"),
      IF(Dades!A527="","","Camp obligatori")),"Valor incorrecte")</f>
        <v/>
      </c>
      <c r="F527" t="str">
        <f>IF(Dades!F527="",IF(Dades!A527="","",IF(Dades!B527="DESPESA PERSONAL","Camp obligatori","")),
IF(LEN(Dades!F527)&gt;255,"Longitud superada",Dades!F527))</f>
        <v/>
      </c>
      <c r="G527" t="str">
        <f>IF(Dades!G527&lt;&gt;"",Dades!G527,
IF(Dades!A527="","","Camp obligatori"))</f>
        <v/>
      </c>
      <c r="H527" t="str">
        <f>IF(Dades!H527="",IF(Dades!A527="","","Camp obligatori"),
IF(LEN(Dades!H527)&gt;255,"Longitud superada",Dades!H527))</f>
        <v/>
      </c>
      <c r="I527" s="7" t="str">
        <f>IFERROR(IF(Dades!I527&lt;&gt;"",
IF(TYPE(Dades!I527)=1,Dades!I527,"Format incorrecte"),
IF(Dades!A527="","","Camp obligatori")),"Valor incorrecte")</f>
        <v/>
      </c>
      <c r="J527" s="7" t="str">
        <f>IFERROR(IF(Dades!J527&lt;&gt;"",
       IF(TYPE(Dades!J527)=1,IF(Dades!I527&lt;Dades!J527,"Import incorrecte",Dades!J527),"Format incorrecte"),
IF(Dades!A527="","","")),"Valor incorrecte")</f>
        <v/>
      </c>
      <c r="K527" s="7" t="str">
        <f>IFERROR(IF(Dades!K527&lt;&gt;"",
IF(TYPE(Dades!K527)=1,Dades!K527,"Format incorrecte"),
IF(Dades!A527="","","Camp obligatori")),"Valor incorrecte")</f>
        <v/>
      </c>
      <c r="L527" s="7" t="str">
        <f>IFERROR(IF(Dades!L527&lt;&gt;"",
       IF(TYPE(Dades!L527)=1,IF(Dades!K527&lt;Dades!L527,"Import incorrecte",Dades!L527),"Format incorrecte"),
IF(Dades!A527="","","Camp obligatori")),"Valor incorrecte")</f>
        <v/>
      </c>
      <c r="M527" s="7" t="str">
        <f>IFERROR(IF(Dades!M527&lt;&gt;"",
IF(TYPE(Dades!M527)=1,Dades!M527,"Format incorrecte"),
IF(Dades!A527="","","")),"Valor incorrecte")</f>
        <v/>
      </c>
      <c r="N527" t="str">
        <f>IF(Dades!N527="","",
IF(LEN(Dades!N527)&gt;255,"Longitud superada",Dades!N527))</f>
        <v/>
      </c>
      <c r="O527" t="str">
        <f>IF(Dades!O527="","",
IF(LEN(Dades!O527)&gt;1000,"Longitud superada",Dades!O527))</f>
        <v/>
      </c>
      <c r="P527" t="str">
        <f>IF(OR(Dades!P527&lt;&gt;"",Dades!Q527&lt;&gt;"",Dades!R527&lt;&gt;"",Dades!S527&lt;&gt;"",Dades!T527&lt;&gt;"",Dades!U527&lt;&gt;"",Dades!V527&lt;&gt;""),"Buidar col P i endavant","")</f>
        <v/>
      </c>
      <c r="Q527" t="str">
        <f>IF(Dades!B527="DESPESA PERSONAL",
IFERROR(IF(
       AND(
         LEN(Dades!C527)=8,
         AND(ISNUMBER(VALUE(LEFT(Dades!C527,2))),VALUE(LEFT(Dades!C527,2))&gt;=1,VALUE(LEFT(Dades!C527,2))&lt;13),
         OR(MID(Dades!C527,3,1)="N",MID(Dades!C527,3,1)="E"),
         MID(Dades!C527,4,1)="/",
         AND(ISNUMBER(VALUE(RIGHT(Dades!C527,4))),VALUE(RIGHT(Dades!C527,4))&gt;=2000,VALUE(RIGHT(Dades!C527,4))&lt;2100)
       )
=FALSE,"Valor incorrecte",""),"Valor incorrecte"),"")</f>
        <v/>
      </c>
    </row>
    <row r="528" spans="1:17" x14ac:dyDescent="0.3">
      <c r="A528" t="str">
        <f>IF(Dades!A528&lt;&gt;"",IF(AND(Dades!A527="",Dades!B527="",Dades!C527="",Dades!D527="",Dades!E527="",Dades!F527="",Dades!G527="",Dades!H527="",Dades!I527="",Dades!J527="",Dades!K527="",Dades!L527="",Dades!M527="",Dades!N527="",Dades!O527=""),
"No es carregarà",
    IF(OR(Dades!A528="DIRECTA",Dades!A528="INDIRECTA"),Dades!A528,"Valor incorrecte")),
IF(Dades!B528="","","Camp obligatori"))</f>
        <v/>
      </c>
      <c r="B528" t="str">
        <f>IF(Dades!B528&lt;&gt;"",
IF(OR(Dades!B528="SERVEI PROFESSIONAL",
           Dades!B528="DESPESA PERSONAL",
           Dades!B528="ASSEGURANÇA",
           Dades!B528="DIETA",
           Dades!B528="AMORTITZACIO",
           Dades!B528="SUBMINISTRAMENT",
           Dades!B528="SERVEI GENERAL",
           Dades!B528="ALTRES"),
Dades!B528,"Valor incorrecte"),
IF(Dades!A528="","","Camp obligatori"))</f>
        <v/>
      </c>
      <c r="C528" s="6" t="str">
        <f>IF(Dades!C528&lt;&gt;"",
       IF(Dades!B528="DESPESA PERSONAL",
             IF(Q528="",Dades!C528,"Valor incorrecte"),
             Dades!C528),
IF(AND(Dades!B528&lt;&gt;"DIETA",Dades!B528&lt;&gt;"ALTRES"),
     IF(Dades!A528="", "", "Camp obligatori"),
      ""))</f>
        <v/>
      </c>
      <c r="D528" s="2" t="str">
        <f ca="1">IFERROR(IF(Dades!D528&lt;&gt;"",
       IF(OR(CELL("formato",Dades!D528)="D1",CELL("formato",Dades!D528)="D4"),Dades!D528+0,"Format incorrecte"),
      IF(Dades!A528="","","Camp obligatori")),"Valor incorrecte")</f>
        <v/>
      </c>
      <c r="E528" s="2" t="str">
        <f ca="1">IFERROR(IF(Dades!E528&lt;&gt;"",
       IF(OR(CELL("formato",Dades!E528)="D1",CELL("formato",Dades!E528)="D4"),Dades!E528+0,"Format incorrecte"),
      IF(Dades!A528="","","Camp obligatori")),"Valor incorrecte")</f>
        <v/>
      </c>
      <c r="F528" t="str">
        <f>IF(Dades!F528="",IF(Dades!A528="","",IF(Dades!B528="DESPESA PERSONAL","Camp obligatori","")),
IF(LEN(Dades!F528)&gt;255,"Longitud superada",Dades!F528))</f>
        <v/>
      </c>
      <c r="G528" t="str">
        <f>IF(Dades!G528&lt;&gt;"",Dades!G528,
IF(Dades!A528="","","Camp obligatori"))</f>
        <v/>
      </c>
      <c r="H528" t="str">
        <f>IF(Dades!H528="",IF(Dades!A528="","","Camp obligatori"),
IF(LEN(Dades!H528)&gt;255,"Longitud superada",Dades!H528))</f>
        <v/>
      </c>
      <c r="I528" s="7" t="str">
        <f>IFERROR(IF(Dades!I528&lt;&gt;"",
IF(TYPE(Dades!I528)=1,Dades!I528,"Format incorrecte"),
IF(Dades!A528="","","Camp obligatori")),"Valor incorrecte")</f>
        <v/>
      </c>
      <c r="J528" s="7" t="str">
        <f>IFERROR(IF(Dades!J528&lt;&gt;"",
       IF(TYPE(Dades!J528)=1,IF(Dades!I528&lt;Dades!J528,"Import incorrecte",Dades!J528),"Format incorrecte"),
IF(Dades!A528="","","")),"Valor incorrecte")</f>
        <v/>
      </c>
      <c r="K528" s="7" t="str">
        <f>IFERROR(IF(Dades!K528&lt;&gt;"",
IF(TYPE(Dades!K528)=1,Dades!K528,"Format incorrecte"),
IF(Dades!A528="","","Camp obligatori")),"Valor incorrecte")</f>
        <v/>
      </c>
      <c r="L528" s="7" t="str">
        <f>IFERROR(IF(Dades!L528&lt;&gt;"",
       IF(TYPE(Dades!L528)=1,IF(Dades!K528&lt;Dades!L528,"Import incorrecte",Dades!L528),"Format incorrecte"),
IF(Dades!A528="","","Camp obligatori")),"Valor incorrecte")</f>
        <v/>
      </c>
      <c r="M528" s="7" t="str">
        <f>IFERROR(IF(Dades!M528&lt;&gt;"",
IF(TYPE(Dades!M528)=1,Dades!M528,"Format incorrecte"),
IF(Dades!A528="","","")),"Valor incorrecte")</f>
        <v/>
      </c>
      <c r="N528" t="str">
        <f>IF(Dades!N528="","",
IF(LEN(Dades!N528)&gt;255,"Longitud superada",Dades!N528))</f>
        <v/>
      </c>
      <c r="O528" t="str">
        <f>IF(Dades!O528="","",
IF(LEN(Dades!O528)&gt;1000,"Longitud superada",Dades!O528))</f>
        <v/>
      </c>
      <c r="P528" t="str">
        <f>IF(OR(Dades!P528&lt;&gt;"",Dades!Q528&lt;&gt;"",Dades!R528&lt;&gt;"",Dades!S528&lt;&gt;"",Dades!T528&lt;&gt;"",Dades!U528&lt;&gt;"",Dades!V528&lt;&gt;""),"Buidar col P i endavant","")</f>
        <v/>
      </c>
      <c r="Q528" t="str">
        <f>IF(Dades!B528="DESPESA PERSONAL",
IFERROR(IF(
       AND(
         LEN(Dades!C528)=8,
         AND(ISNUMBER(VALUE(LEFT(Dades!C528,2))),VALUE(LEFT(Dades!C528,2))&gt;=1,VALUE(LEFT(Dades!C528,2))&lt;13),
         OR(MID(Dades!C528,3,1)="N",MID(Dades!C528,3,1)="E"),
         MID(Dades!C528,4,1)="/",
         AND(ISNUMBER(VALUE(RIGHT(Dades!C528,4))),VALUE(RIGHT(Dades!C528,4))&gt;=2000,VALUE(RIGHT(Dades!C528,4))&lt;2100)
       )
=FALSE,"Valor incorrecte",""),"Valor incorrecte"),"")</f>
        <v/>
      </c>
    </row>
    <row r="529" spans="1:17" x14ac:dyDescent="0.3">
      <c r="A529" t="str">
        <f>IF(Dades!A529&lt;&gt;"",IF(AND(Dades!A528="",Dades!B528="",Dades!C528="",Dades!D528="",Dades!E528="",Dades!F528="",Dades!G528="",Dades!H528="",Dades!I528="",Dades!J528="",Dades!K528="",Dades!L528="",Dades!M528="",Dades!N528="",Dades!O528=""),
"No es carregarà",
    IF(OR(Dades!A529="DIRECTA",Dades!A529="INDIRECTA"),Dades!A529,"Valor incorrecte")),
IF(Dades!B529="","","Camp obligatori"))</f>
        <v/>
      </c>
      <c r="B529" t="str">
        <f>IF(Dades!B529&lt;&gt;"",
IF(OR(Dades!B529="SERVEI PROFESSIONAL",
           Dades!B529="DESPESA PERSONAL",
           Dades!B529="ASSEGURANÇA",
           Dades!B529="DIETA",
           Dades!B529="AMORTITZACIO",
           Dades!B529="SUBMINISTRAMENT",
           Dades!B529="SERVEI GENERAL",
           Dades!B529="ALTRES"),
Dades!B529,"Valor incorrecte"),
IF(Dades!A529="","","Camp obligatori"))</f>
        <v/>
      </c>
      <c r="C529" s="6" t="str">
        <f>IF(Dades!C529&lt;&gt;"",
       IF(Dades!B529="DESPESA PERSONAL",
             IF(Q529="",Dades!C529,"Valor incorrecte"),
             Dades!C529),
IF(AND(Dades!B529&lt;&gt;"DIETA",Dades!B529&lt;&gt;"ALTRES"),
     IF(Dades!A529="", "", "Camp obligatori"),
      ""))</f>
        <v/>
      </c>
      <c r="D529" s="2" t="str">
        <f ca="1">IFERROR(IF(Dades!D529&lt;&gt;"",
       IF(OR(CELL("formato",Dades!D529)="D1",CELL("formato",Dades!D529)="D4"),Dades!D529+0,"Format incorrecte"),
      IF(Dades!A529="","","Camp obligatori")),"Valor incorrecte")</f>
        <v/>
      </c>
      <c r="E529" s="2" t="str">
        <f ca="1">IFERROR(IF(Dades!E529&lt;&gt;"",
       IF(OR(CELL("formato",Dades!E529)="D1",CELL("formato",Dades!E529)="D4"),Dades!E529+0,"Format incorrecte"),
      IF(Dades!A529="","","Camp obligatori")),"Valor incorrecte")</f>
        <v/>
      </c>
      <c r="F529" t="str">
        <f>IF(Dades!F529="",IF(Dades!A529="","",IF(Dades!B529="DESPESA PERSONAL","Camp obligatori","")),
IF(LEN(Dades!F529)&gt;255,"Longitud superada",Dades!F529))</f>
        <v/>
      </c>
      <c r="G529" t="str">
        <f>IF(Dades!G529&lt;&gt;"",Dades!G529,
IF(Dades!A529="","","Camp obligatori"))</f>
        <v/>
      </c>
      <c r="H529" t="str">
        <f>IF(Dades!H529="",IF(Dades!A529="","","Camp obligatori"),
IF(LEN(Dades!H529)&gt;255,"Longitud superada",Dades!H529))</f>
        <v/>
      </c>
      <c r="I529" s="7" t="str">
        <f>IFERROR(IF(Dades!I529&lt;&gt;"",
IF(TYPE(Dades!I529)=1,Dades!I529,"Format incorrecte"),
IF(Dades!A529="","","Camp obligatori")),"Valor incorrecte")</f>
        <v/>
      </c>
      <c r="J529" s="7" t="str">
        <f>IFERROR(IF(Dades!J529&lt;&gt;"",
       IF(TYPE(Dades!J529)=1,IF(Dades!I529&lt;Dades!J529,"Import incorrecte",Dades!J529),"Format incorrecte"),
IF(Dades!A529="","","")),"Valor incorrecte")</f>
        <v/>
      </c>
      <c r="K529" s="7" t="str">
        <f>IFERROR(IF(Dades!K529&lt;&gt;"",
IF(TYPE(Dades!K529)=1,Dades!K529,"Format incorrecte"),
IF(Dades!A529="","","Camp obligatori")),"Valor incorrecte")</f>
        <v/>
      </c>
      <c r="L529" s="7" t="str">
        <f>IFERROR(IF(Dades!L529&lt;&gt;"",
       IF(TYPE(Dades!L529)=1,IF(Dades!K529&lt;Dades!L529,"Import incorrecte",Dades!L529),"Format incorrecte"),
IF(Dades!A529="","","Camp obligatori")),"Valor incorrecte")</f>
        <v/>
      </c>
      <c r="M529" s="7" t="str">
        <f>IFERROR(IF(Dades!M529&lt;&gt;"",
IF(TYPE(Dades!M529)=1,Dades!M529,"Format incorrecte"),
IF(Dades!A529="","","")),"Valor incorrecte")</f>
        <v/>
      </c>
      <c r="N529" t="str">
        <f>IF(Dades!N529="","",
IF(LEN(Dades!N529)&gt;255,"Longitud superada",Dades!N529))</f>
        <v/>
      </c>
      <c r="O529" t="str">
        <f>IF(Dades!O529="","",
IF(LEN(Dades!O529)&gt;1000,"Longitud superada",Dades!O529))</f>
        <v/>
      </c>
      <c r="P529" t="str">
        <f>IF(OR(Dades!P529&lt;&gt;"",Dades!Q529&lt;&gt;"",Dades!R529&lt;&gt;"",Dades!S529&lt;&gt;"",Dades!T529&lt;&gt;"",Dades!U529&lt;&gt;"",Dades!V529&lt;&gt;""),"Buidar col P i endavant","")</f>
        <v/>
      </c>
      <c r="Q529" t="str">
        <f>IF(Dades!B529="DESPESA PERSONAL",
IFERROR(IF(
       AND(
         LEN(Dades!C529)=8,
         AND(ISNUMBER(VALUE(LEFT(Dades!C529,2))),VALUE(LEFT(Dades!C529,2))&gt;=1,VALUE(LEFT(Dades!C529,2))&lt;13),
         OR(MID(Dades!C529,3,1)="N",MID(Dades!C529,3,1)="E"),
         MID(Dades!C529,4,1)="/",
         AND(ISNUMBER(VALUE(RIGHT(Dades!C529,4))),VALUE(RIGHT(Dades!C529,4))&gt;=2000,VALUE(RIGHT(Dades!C529,4))&lt;2100)
       )
=FALSE,"Valor incorrecte",""),"Valor incorrecte"),"")</f>
        <v/>
      </c>
    </row>
    <row r="530" spans="1:17" x14ac:dyDescent="0.3">
      <c r="A530" t="str">
        <f>IF(Dades!A530&lt;&gt;"",IF(AND(Dades!A529="",Dades!B529="",Dades!C529="",Dades!D529="",Dades!E529="",Dades!F529="",Dades!G529="",Dades!H529="",Dades!I529="",Dades!J529="",Dades!K529="",Dades!L529="",Dades!M529="",Dades!N529="",Dades!O529=""),
"No es carregarà",
    IF(OR(Dades!A530="DIRECTA",Dades!A530="INDIRECTA"),Dades!A530,"Valor incorrecte")),
IF(Dades!B530="","","Camp obligatori"))</f>
        <v/>
      </c>
      <c r="B530" t="str">
        <f>IF(Dades!B530&lt;&gt;"",
IF(OR(Dades!B530="SERVEI PROFESSIONAL",
           Dades!B530="DESPESA PERSONAL",
           Dades!B530="ASSEGURANÇA",
           Dades!B530="DIETA",
           Dades!B530="AMORTITZACIO",
           Dades!B530="SUBMINISTRAMENT",
           Dades!B530="SERVEI GENERAL",
           Dades!B530="ALTRES"),
Dades!B530,"Valor incorrecte"),
IF(Dades!A530="","","Camp obligatori"))</f>
        <v/>
      </c>
      <c r="C530" s="6" t="str">
        <f>IF(Dades!C530&lt;&gt;"",
       IF(Dades!B530="DESPESA PERSONAL",
             IF(Q530="",Dades!C530,"Valor incorrecte"),
             Dades!C530),
IF(AND(Dades!B530&lt;&gt;"DIETA",Dades!B530&lt;&gt;"ALTRES"),
     IF(Dades!A530="", "", "Camp obligatori"),
      ""))</f>
        <v/>
      </c>
      <c r="D530" s="2" t="str">
        <f ca="1">IFERROR(IF(Dades!D530&lt;&gt;"",
       IF(OR(CELL("formato",Dades!D530)="D1",CELL("formato",Dades!D530)="D4"),Dades!D530+0,"Format incorrecte"),
      IF(Dades!A530="","","Camp obligatori")),"Valor incorrecte")</f>
        <v/>
      </c>
      <c r="E530" s="2" t="str">
        <f ca="1">IFERROR(IF(Dades!E530&lt;&gt;"",
       IF(OR(CELL("formato",Dades!E530)="D1",CELL("formato",Dades!E530)="D4"),Dades!E530+0,"Format incorrecte"),
      IF(Dades!A530="","","Camp obligatori")),"Valor incorrecte")</f>
        <v/>
      </c>
      <c r="F530" t="str">
        <f>IF(Dades!F530="",IF(Dades!A530="","",IF(Dades!B530="DESPESA PERSONAL","Camp obligatori","")),
IF(LEN(Dades!F530)&gt;255,"Longitud superada",Dades!F530))</f>
        <v/>
      </c>
      <c r="G530" t="str">
        <f>IF(Dades!G530&lt;&gt;"",Dades!G530,
IF(Dades!A530="","","Camp obligatori"))</f>
        <v/>
      </c>
      <c r="H530" t="str">
        <f>IF(Dades!H530="",IF(Dades!A530="","","Camp obligatori"),
IF(LEN(Dades!H530)&gt;255,"Longitud superada",Dades!H530))</f>
        <v/>
      </c>
      <c r="I530" s="7" t="str">
        <f>IFERROR(IF(Dades!I530&lt;&gt;"",
IF(TYPE(Dades!I530)=1,Dades!I530,"Format incorrecte"),
IF(Dades!A530="","","Camp obligatori")),"Valor incorrecte")</f>
        <v/>
      </c>
      <c r="J530" s="7" t="str">
        <f>IFERROR(IF(Dades!J530&lt;&gt;"",
       IF(TYPE(Dades!J530)=1,IF(Dades!I530&lt;Dades!J530,"Import incorrecte",Dades!J530),"Format incorrecte"),
IF(Dades!A530="","","")),"Valor incorrecte")</f>
        <v/>
      </c>
      <c r="K530" s="7" t="str">
        <f>IFERROR(IF(Dades!K530&lt;&gt;"",
IF(TYPE(Dades!K530)=1,Dades!K530,"Format incorrecte"),
IF(Dades!A530="","","Camp obligatori")),"Valor incorrecte")</f>
        <v/>
      </c>
      <c r="L530" s="7" t="str">
        <f>IFERROR(IF(Dades!L530&lt;&gt;"",
       IF(TYPE(Dades!L530)=1,IF(Dades!K530&lt;Dades!L530,"Import incorrecte",Dades!L530),"Format incorrecte"),
IF(Dades!A530="","","Camp obligatori")),"Valor incorrecte")</f>
        <v/>
      </c>
      <c r="M530" s="7" t="str">
        <f>IFERROR(IF(Dades!M530&lt;&gt;"",
IF(TYPE(Dades!M530)=1,Dades!M530,"Format incorrecte"),
IF(Dades!A530="","","")),"Valor incorrecte")</f>
        <v/>
      </c>
      <c r="N530" t="str">
        <f>IF(Dades!N530="","",
IF(LEN(Dades!N530)&gt;255,"Longitud superada",Dades!N530))</f>
        <v/>
      </c>
      <c r="O530" t="str">
        <f>IF(Dades!O530="","",
IF(LEN(Dades!O530)&gt;1000,"Longitud superada",Dades!O530))</f>
        <v/>
      </c>
      <c r="P530" t="str">
        <f>IF(OR(Dades!P530&lt;&gt;"",Dades!Q530&lt;&gt;"",Dades!R530&lt;&gt;"",Dades!S530&lt;&gt;"",Dades!T530&lt;&gt;"",Dades!U530&lt;&gt;"",Dades!V530&lt;&gt;""),"Buidar col P i endavant","")</f>
        <v/>
      </c>
      <c r="Q530" t="str">
        <f>IF(Dades!B530="DESPESA PERSONAL",
IFERROR(IF(
       AND(
         LEN(Dades!C530)=8,
         AND(ISNUMBER(VALUE(LEFT(Dades!C530,2))),VALUE(LEFT(Dades!C530,2))&gt;=1,VALUE(LEFT(Dades!C530,2))&lt;13),
         OR(MID(Dades!C530,3,1)="N",MID(Dades!C530,3,1)="E"),
         MID(Dades!C530,4,1)="/",
         AND(ISNUMBER(VALUE(RIGHT(Dades!C530,4))),VALUE(RIGHT(Dades!C530,4))&gt;=2000,VALUE(RIGHT(Dades!C530,4))&lt;2100)
       )
=FALSE,"Valor incorrecte",""),"Valor incorrecte"),"")</f>
        <v/>
      </c>
    </row>
    <row r="531" spans="1:17" x14ac:dyDescent="0.3">
      <c r="A531" t="str">
        <f>IF(Dades!A531&lt;&gt;"",IF(AND(Dades!A530="",Dades!B530="",Dades!C530="",Dades!D530="",Dades!E530="",Dades!F530="",Dades!G530="",Dades!H530="",Dades!I530="",Dades!J530="",Dades!K530="",Dades!L530="",Dades!M530="",Dades!N530="",Dades!O530=""),
"No es carregarà",
    IF(OR(Dades!A531="DIRECTA",Dades!A531="INDIRECTA"),Dades!A531,"Valor incorrecte")),
IF(Dades!B531="","","Camp obligatori"))</f>
        <v/>
      </c>
      <c r="B531" t="str">
        <f>IF(Dades!B531&lt;&gt;"",
IF(OR(Dades!B531="SERVEI PROFESSIONAL",
           Dades!B531="DESPESA PERSONAL",
           Dades!B531="ASSEGURANÇA",
           Dades!B531="DIETA",
           Dades!B531="AMORTITZACIO",
           Dades!B531="SUBMINISTRAMENT",
           Dades!B531="SERVEI GENERAL",
           Dades!B531="ALTRES"),
Dades!B531,"Valor incorrecte"),
IF(Dades!A531="","","Camp obligatori"))</f>
        <v/>
      </c>
      <c r="C531" s="6" t="str">
        <f>IF(Dades!C531&lt;&gt;"",
       IF(Dades!B531="DESPESA PERSONAL",
             IF(Q531="",Dades!C531,"Valor incorrecte"),
             Dades!C531),
IF(AND(Dades!B531&lt;&gt;"DIETA",Dades!B531&lt;&gt;"ALTRES"),
     IF(Dades!A531="", "", "Camp obligatori"),
      ""))</f>
        <v/>
      </c>
      <c r="D531" s="2" t="str">
        <f ca="1">IFERROR(IF(Dades!D531&lt;&gt;"",
       IF(OR(CELL("formato",Dades!D531)="D1",CELL("formato",Dades!D531)="D4"),Dades!D531+0,"Format incorrecte"),
      IF(Dades!A531="","","Camp obligatori")),"Valor incorrecte")</f>
        <v/>
      </c>
      <c r="E531" s="2" t="str">
        <f ca="1">IFERROR(IF(Dades!E531&lt;&gt;"",
       IF(OR(CELL("formato",Dades!E531)="D1",CELL("formato",Dades!E531)="D4"),Dades!E531+0,"Format incorrecte"),
      IF(Dades!A531="","","Camp obligatori")),"Valor incorrecte")</f>
        <v/>
      </c>
      <c r="F531" t="str">
        <f>IF(Dades!F531="",IF(Dades!A531="","",IF(Dades!B531="DESPESA PERSONAL","Camp obligatori","")),
IF(LEN(Dades!F531)&gt;255,"Longitud superada",Dades!F531))</f>
        <v/>
      </c>
      <c r="G531" t="str">
        <f>IF(Dades!G531&lt;&gt;"",Dades!G531,
IF(Dades!A531="","","Camp obligatori"))</f>
        <v/>
      </c>
      <c r="H531" t="str">
        <f>IF(Dades!H531="",IF(Dades!A531="","","Camp obligatori"),
IF(LEN(Dades!H531)&gt;255,"Longitud superada",Dades!H531))</f>
        <v/>
      </c>
      <c r="I531" s="7" t="str">
        <f>IFERROR(IF(Dades!I531&lt;&gt;"",
IF(TYPE(Dades!I531)=1,Dades!I531,"Format incorrecte"),
IF(Dades!A531="","","Camp obligatori")),"Valor incorrecte")</f>
        <v/>
      </c>
      <c r="J531" s="7" t="str">
        <f>IFERROR(IF(Dades!J531&lt;&gt;"",
       IF(TYPE(Dades!J531)=1,IF(Dades!I531&lt;Dades!J531,"Import incorrecte",Dades!J531),"Format incorrecte"),
IF(Dades!A531="","","")),"Valor incorrecte")</f>
        <v/>
      </c>
      <c r="K531" s="7" t="str">
        <f>IFERROR(IF(Dades!K531&lt;&gt;"",
IF(TYPE(Dades!K531)=1,Dades!K531,"Format incorrecte"),
IF(Dades!A531="","","Camp obligatori")),"Valor incorrecte")</f>
        <v/>
      </c>
      <c r="L531" s="7" t="str">
        <f>IFERROR(IF(Dades!L531&lt;&gt;"",
       IF(TYPE(Dades!L531)=1,IF(Dades!K531&lt;Dades!L531,"Import incorrecte",Dades!L531),"Format incorrecte"),
IF(Dades!A531="","","Camp obligatori")),"Valor incorrecte")</f>
        <v/>
      </c>
      <c r="M531" s="7" t="str">
        <f>IFERROR(IF(Dades!M531&lt;&gt;"",
IF(TYPE(Dades!M531)=1,Dades!M531,"Format incorrecte"),
IF(Dades!A531="","","")),"Valor incorrecte")</f>
        <v/>
      </c>
      <c r="N531" t="str">
        <f>IF(Dades!N531="","",
IF(LEN(Dades!N531)&gt;255,"Longitud superada",Dades!N531))</f>
        <v/>
      </c>
      <c r="O531" t="str">
        <f>IF(Dades!O531="","",
IF(LEN(Dades!O531)&gt;1000,"Longitud superada",Dades!O531))</f>
        <v/>
      </c>
      <c r="P531" t="str">
        <f>IF(OR(Dades!P531&lt;&gt;"",Dades!Q531&lt;&gt;"",Dades!R531&lt;&gt;"",Dades!S531&lt;&gt;"",Dades!T531&lt;&gt;"",Dades!U531&lt;&gt;"",Dades!V531&lt;&gt;""),"Buidar col P i endavant","")</f>
        <v/>
      </c>
      <c r="Q531" t="str">
        <f>IF(Dades!B531="DESPESA PERSONAL",
IFERROR(IF(
       AND(
         LEN(Dades!C531)=8,
         AND(ISNUMBER(VALUE(LEFT(Dades!C531,2))),VALUE(LEFT(Dades!C531,2))&gt;=1,VALUE(LEFT(Dades!C531,2))&lt;13),
         OR(MID(Dades!C531,3,1)="N",MID(Dades!C531,3,1)="E"),
         MID(Dades!C531,4,1)="/",
         AND(ISNUMBER(VALUE(RIGHT(Dades!C531,4))),VALUE(RIGHT(Dades!C531,4))&gt;=2000,VALUE(RIGHT(Dades!C531,4))&lt;2100)
       )
=FALSE,"Valor incorrecte",""),"Valor incorrecte"),"")</f>
        <v/>
      </c>
    </row>
    <row r="532" spans="1:17" x14ac:dyDescent="0.3">
      <c r="A532" t="str">
        <f>IF(Dades!A532&lt;&gt;"",IF(AND(Dades!A531="",Dades!B531="",Dades!C531="",Dades!D531="",Dades!E531="",Dades!F531="",Dades!G531="",Dades!H531="",Dades!I531="",Dades!J531="",Dades!K531="",Dades!L531="",Dades!M531="",Dades!N531="",Dades!O531=""),
"No es carregarà",
    IF(OR(Dades!A532="DIRECTA",Dades!A532="INDIRECTA"),Dades!A532,"Valor incorrecte")),
IF(Dades!B532="","","Camp obligatori"))</f>
        <v/>
      </c>
      <c r="B532" t="str">
        <f>IF(Dades!B532&lt;&gt;"",
IF(OR(Dades!B532="SERVEI PROFESSIONAL",
           Dades!B532="DESPESA PERSONAL",
           Dades!B532="ASSEGURANÇA",
           Dades!B532="DIETA",
           Dades!B532="AMORTITZACIO",
           Dades!B532="SUBMINISTRAMENT",
           Dades!B532="SERVEI GENERAL",
           Dades!B532="ALTRES"),
Dades!B532,"Valor incorrecte"),
IF(Dades!A532="","","Camp obligatori"))</f>
        <v/>
      </c>
      <c r="C532" s="6" t="str">
        <f>IF(Dades!C532&lt;&gt;"",
       IF(Dades!B532="DESPESA PERSONAL",
             IF(Q532="",Dades!C532,"Valor incorrecte"),
             Dades!C532),
IF(AND(Dades!B532&lt;&gt;"DIETA",Dades!B532&lt;&gt;"ALTRES"),
     IF(Dades!A532="", "", "Camp obligatori"),
      ""))</f>
        <v/>
      </c>
      <c r="D532" s="2" t="str">
        <f ca="1">IFERROR(IF(Dades!D532&lt;&gt;"",
       IF(OR(CELL("formato",Dades!D532)="D1",CELL("formato",Dades!D532)="D4"),Dades!D532+0,"Format incorrecte"),
      IF(Dades!A532="","","Camp obligatori")),"Valor incorrecte")</f>
        <v/>
      </c>
      <c r="E532" s="2" t="str">
        <f ca="1">IFERROR(IF(Dades!E532&lt;&gt;"",
       IF(OR(CELL("formato",Dades!E532)="D1",CELL("formato",Dades!E532)="D4"),Dades!E532+0,"Format incorrecte"),
      IF(Dades!A532="","","Camp obligatori")),"Valor incorrecte")</f>
        <v/>
      </c>
      <c r="F532" t="str">
        <f>IF(Dades!F532="",IF(Dades!A532="","",IF(Dades!B532="DESPESA PERSONAL","Camp obligatori","")),
IF(LEN(Dades!F532)&gt;255,"Longitud superada",Dades!F532))</f>
        <v/>
      </c>
      <c r="G532" t="str">
        <f>IF(Dades!G532&lt;&gt;"",Dades!G532,
IF(Dades!A532="","","Camp obligatori"))</f>
        <v/>
      </c>
      <c r="H532" t="str">
        <f>IF(Dades!H532="",IF(Dades!A532="","","Camp obligatori"),
IF(LEN(Dades!H532)&gt;255,"Longitud superada",Dades!H532))</f>
        <v/>
      </c>
      <c r="I532" s="7" t="str">
        <f>IFERROR(IF(Dades!I532&lt;&gt;"",
IF(TYPE(Dades!I532)=1,Dades!I532,"Format incorrecte"),
IF(Dades!A532="","","Camp obligatori")),"Valor incorrecte")</f>
        <v/>
      </c>
      <c r="J532" s="7" t="str">
        <f>IFERROR(IF(Dades!J532&lt;&gt;"",
       IF(TYPE(Dades!J532)=1,IF(Dades!I532&lt;Dades!J532,"Import incorrecte",Dades!J532),"Format incorrecte"),
IF(Dades!A532="","","")),"Valor incorrecte")</f>
        <v/>
      </c>
      <c r="K532" s="7" t="str">
        <f>IFERROR(IF(Dades!K532&lt;&gt;"",
IF(TYPE(Dades!K532)=1,Dades!K532,"Format incorrecte"),
IF(Dades!A532="","","Camp obligatori")),"Valor incorrecte")</f>
        <v/>
      </c>
      <c r="L532" s="7" t="str">
        <f>IFERROR(IF(Dades!L532&lt;&gt;"",
       IF(TYPE(Dades!L532)=1,IF(Dades!K532&lt;Dades!L532,"Import incorrecte",Dades!L532),"Format incorrecte"),
IF(Dades!A532="","","Camp obligatori")),"Valor incorrecte")</f>
        <v/>
      </c>
      <c r="M532" s="7" t="str">
        <f>IFERROR(IF(Dades!M532&lt;&gt;"",
IF(TYPE(Dades!M532)=1,Dades!M532,"Format incorrecte"),
IF(Dades!A532="","","")),"Valor incorrecte")</f>
        <v/>
      </c>
      <c r="N532" t="str">
        <f>IF(Dades!N532="","",
IF(LEN(Dades!N532)&gt;255,"Longitud superada",Dades!N532))</f>
        <v/>
      </c>
      <c r="O532" t="str">
        <f>IF(Dades!O532="","",
IF(LEN(Dades!O532)&gt;1000,"Longitud superada",Dades!O532))</f>
        <v/>
      </c>
      <c r="P532" t="str">
        <f>IF(OR(Dades!P532&lt;&gt;"",Dades!Q532&lt;&gt;"",Dades!R532&lt;&gt;"",Dades!S532&lt;&gt;"",Dades!T532&lt;&gt;"",Dades!U532&lt;&gt;"",Dades!V532&lt;&gt;""),"Buidar col P i endavant","")</f>
        <v/>
      </c>
      <c r="Q532" t="str">
        <f>IF(Dades!B532="DESPESA PERSONAL",
IFERROR(IF(
       AND(
         LEN(Dades!C532)=8,
         AND(ISNUMBER(VALUE(LEFT(Dades!C532,2))),VALUE(LEFT(Dades!C532,2))&gt;=1,VALUE(LEFT(Dades!C532,2))&lt;13),
         OR(MID(Dades!C532,3,1)="N",MID(Dades!C532,3,1)="E"),
         MID(Dades!C532,4,1)="/",
         AND(ISNUMBER(VALUE(RIGHT(Dades!C532,4))),VALUE(RIGHT(Dades!C532,4))&gt;=2000,VALUE(RIGHT(Dades!C532,4))&lt;2100)
       )
=FALSE,"Valor incorrecte",""),"Valor incorrecte"),"")</f>
        <v/>
      </c>
    </row>
    <row r="533" spans="1:17" x14ac:dyDescent="0.3">
      <c r="A533" t="str">
        <f>IF(Dades!A533&lt;&gt;"",IF(AND(Dades!A532="",Dades!B532="",Dades!C532="",Dades!D532="",Dades!E532="",Dades!F532="",Dades!G532="",Dades!H532="",Dades!I532="",Dades!J532="",Dades!K532="",Dades!L532="",Dades!M532="",Dades!N532="",Dades!O532=""),
"No es carregarà",
    IF(OR(Dades!A533="DIRECTA",Dades!A533="INDIRECTA"),Dades!A533,"Valor incorrecte")),
IF(Dades!B533="","","Camp obligatori"))</f>
        <v/>
      </c>
      <c r="B533" t="str">
        <f>IF(Dades!B533&lt;&gt;"",
IF(OR(Dades!B533="SERVEI PROFESSIONAL",
           Dades!B533="DESPESA PERSONAL",
           Dades!B533="ASSEGURANÇA",
           Dades!B533="DIETA",
           Dades!B533="AMORTITZACIO",
           Dades!B533="SUBMINISTRAMENT",
           Dades!B533="SERVEI GENERAL",
           Dades!B533="ALTRES"),
Dades!B533,"Valor incorrecte"),
IF(Dades!A533="","","Camp obligatori"))</f>
        <v/>
      </c>
      <c r="C533" s="6" t="str">
        <f>IF(Dades!C533&lt;&gt;"",
       IF(Dades!B533="DESPESA PERSONAL",
             IF(Q533="",Dades!C533,"Valor incorrecte"),
             Dades!C533),
IF(AND(Dades!B533&lt;&gt;"DIETA",Dades!B533&lt;&gt;"ALTRES"),
     IF(Dades!A533="", "", "Camp obligatori"),
      ""))</f>
        <v/>
      </c>
      <c r="D533" s="2" t="str">
        <f ca="1">IFERROR(IF(Dades!D533&lt;&gt;"",
       IF(OR(CELL("formato",Dades!D533)="D1",CELL("formato",Dades!D533)="D4"),Dades!D533+0,"Format incorrecte"),
      IF(Dades!A533="","","Camp obligatori")),"Valor incorrecte")</f>
        <v/>
      </c>
      <c r="E533" s="2" t="str">
        <f ca="1">IFERROR(IF(Dades!E533&lt;&gt;"",
       IF(OR(CELL("formato",Dades!E533)="D1",CELL("formato",Dades!E533)="D4"),Dades!E533+0,"Format incorrecte"),
      IF(Dades!A533="","","Camp obligatori")),"Valor incorrecte")</f>
        <v/>
      </c>
      <c r="F533" t="str">
        <f>IF(Dades!F533="",IF(Dades!A533="","",IF(Dades!B533="DESPESA PERSONAL","Camp obligatori","")),
IF(LEN(Dades!F533)&gt;255,"Longitud superada",Dades!F533))</f>
        <v/>
      </c>
      <c r="G533" t="str">
        <f>IF(Dades!G533&lt;&gt;"",Dades!G533,
IF(Dades!A533="","","Camp obligatori"))</f>
        <v/>
      </c>
      <c r="H533" t="str">
        <f>IF(Dades!H533="",IF(Dades!A533="","","Camp obligatori"),
IF(LEN(Dades!H533)&gt;255,"Longitud superada",Dades!H533))</f>
        <v/>
      </c>
      <c r="I533" s="7" t="str">
        <f>IFERROR(IF(Dades!I533&lt;&gt;"",
IF(TYPE(Dades!I533)=1,Dades!I533,"Format incorrecte"),
IF(Dades!A533="","","Camp obligatori")),"Valor incorrecte")</f>
        <v/>
      </c>
      <c r="J533" s="7" t="str">
        <f>IFERROR(IF(Dades!J533&lt;&gt;"",
       IF(TYPE(Dades!J533)=1,IF(Dades!I533&lt;Dades!J533,"Import incorrecte",Dades!J533),"Format incorrecte"),
IF(Dades!A533="","","")),"Valor incorrecte")</f>
        <v/>
      </c>
      <c r="K533" s="7" t="str">
        <f>IFERROR(IF(Dades!K533&lt;&gt;"",
IF(TYPE(Dades!K533)=1,Dades!K533,"Format incorrecte"),
IF(Dades!A533="","","Camp obligatori")),"Valor incorrecte")</f>
        <v/>
      </c>
      <c r="L533" s="7" t="str">
        <f>IFERROR(IF(Dades!L533&lt;&gt;"",
       IF(TYPE(Dades!L533)=1,IF(Dades!K533&lt;Dades!L533,"Import incorrecte",Dades!L533),"Format incorrecte"),
IF(Dades!A533="","","Camp obligatori")),"Valor incorrecte")</f>
        <v/>
      </c>
      <c r="M533" s="7" t="str">
        <f>IFERROR(IF(Dades!M533&lt;&gt;"",
IF(TYPE(Dades!M533)=1,Dades!M533,"Format incorrecte"),
IF(Dades!A533="","","")),"Valor incorrecte")</f>
        <v/>
      </c>
      <c r="N533" t="str">
        <f>IF(Dades!N533="","",
IF(LEN(Dades!N533)&gt;255,"Longitud superada",Dades!N533))</f>
        <v/>
      </c>
      <c r="O533" t="str">
        <f>IF(Dades!O533="","",
IF(LEN(Dades!O533)&gt;1000,"Longitud superada",Dades!O533))</f>
        <v/>
      </c>
      <c r="P533" t="str">
        <f>IF(OR(Dades!P533&lt;&gt;"",Dades!Q533&lt;&gt;"",Dades!R533&lt;&gt;"",Dades!S533&lt;&gt;"",Dades!T533&lt;&gt;"",Dades!U533&lt;&gt;"",Dades!V533&lt;&gt;""),"Buidar col P i endavant","")</f>
        <v/>
      </c>
      <c r="Q533" t="str">
        <f>IF(Dades!B533="DESPESA PERSONAL",
IFERROR(IF(
       AND(
         LEN(Dades!C533)=8,
         AND(ISNUMBER(VALUE(LEFT(Dades!C533,2))),VALUE(LEFT(Dades!C533,2))&gt;=1,VALUE(LEFT(Dades!C533,2))&lt;13),
         OR(MID(Dades!C533,3,1)="N",MID(Dades!C533,3,1)="E"),
         MID(Dades!C533,4,1)="/",
         AND(ISNUMBER(VALUE(RIGHT(Dades!C533,4))),VALUE(RIGHT(Dades!C533,4))&gt;=2000,VALUE(RIGHT(Dades!C533,4))&lt;2100)
       )
=FALSE,"Valor incorrecte",""),"Valor incorrecte"),"")</f>
        <v/>
      </c>
    </row>
    <row r="534" spans="1:17" x14ac:dyDescent="0.3">
      <c r="A534" t="str">
        <f>IF(Dades!A534&lt;&gt;"",IF(AND(Dades!A533="",Dades!B533="",Dades!C533="",Dades!D533="",Dades!E533="",Dades!F533="",Dades!G533="",Dades!H533="",Dades!I533="",Dades!J533="",Dades!K533="",Dades!L533="",Dades!M533="",Dades!N533="",Dades!O533=""),
"No es carregarà",
    IF(OR(Dades!A534="DIRECTA",Dades!A534="INDIRECTA"),Dades!A534,"Valor incorrecte")),
IF(Dades!B534="","","Camp obligatori"))</f>
        <v/>
      </c>
      <c r="B534" t="str">
        <f>IF(Dades!B534&lt;&gt;"",
IF(OR(Dades!B534="SERVEI PROFESSIONAL",
           Dades!B534="DESPESA PERSONAL",
           Dades!B534="ASSEGURANÇA",
           Dades!B534="DIETA",
           Dades!B534="AMORTITZACIO",
           Dades!B534="SUBMINISTRAMENT",
           Dades!B534="SERVEI GENERAL",
           Dades!B534="ALTRES"),
Dades!B534,"Valor incorrecte"),
IF(Dades!A534="","","Camp obligatori"))</f>
        <v/>
      </c>
      <c r="C534" s="6" t="str">
        <f>IF(Dades!C534&lt;&gt;"",
       IF(Dades!B534="DESPESA PERSONAL",
             IF(Q534="",Dades!C534,"Valor incorrecte"),
             Dades!C534),
IF(AND(Dades!B534&lt;&gt;"DIETA",Dades!B534&lt;&gt;"ALTRES"),
     IF(Dades!A534="", "", "Camp obligatori"),
      ""))</f>
        <v/>
      </c>
      <c r="D534" s="2" t="str">
        <f ca="1">IFERROR(IF(Dades!D534&lt;&gt;"",
       IF(OR(CELL("formato",Dades!D534)="D1",CELL("formato",Dades!D534)="D4"),Dades!D534+0,"Format incorrecte"),
      IF(Dades!A534="","","Camp obligatori")),"Valor incorrecte")</f>
        <v/>
      </c>
      <c r="E534" s="2" t="str">
        <f ca="1">IFERROR(IF(Dades!E534&lt;&gt;"",
       IF(OR(CELL("formato",Dades!E534)="D1",CELL("formato",Dades!E534)="D4"),Dades!E534+0,"Format incorrecte"),
      IF(Dades!A534="","","Camp obligatori")),"Valor incorrecte")</f>
        <v/>
      </c>
      <c r="F534" t="str">
        <f>IF(Dades!F534="",IF(Dades!A534="","",IF(Dades!B534="DESPESA PERSONAL","Camp obligatori","")),
IF(LEN(Dades!F534)&gt;255,"Longitud superada",Dades!F534))</f>
        <v/>
      </c>
      <c r="G534" t="str">
        <f>IF(Dades!G534&lt;&gt;"",Dades!G534,
IF(Dades!A534="","","Camp obligatori"))</f>
        <v/>
      </c>
      <c r="H534" t="str">
        <f>IF(Dades!H534="",IF(Dades!A534="","","Camp obligatori"),
IF(LEN(Dades!H534)&gt;255,"Longitud superada",Dades!H534))</f>
        <v/>
      </c>
      <c r="I534" s="7" t="str">
        <f>IFERROR(IF(Dades!I534&lt;&gt;"",
IF(TYPE(Dades!I534)=1,Dades!I534,"Format incorrecte"),
IF(Dades!A534="","","Camp obligatori")),"Valor incorrecte")</f>
        <v/>
      </c>
      <c r="J534" s="7" t="str">
        <f>IFERROR(IF(Dades!J534&lt;&gt;"",
       IF(TYPE(Dades!J534)=1,IF(Dades!I534&lt;Dades!J534,"Import incorrecte",Dades!J534),"Format incorrecte"),
IF(Dades!A534="","","")),"Valor incorrecte")</f>
        <v/>
      </c>
      <c r="K534" s="7" t="str">
        <f>IFERROR(IF(Dades!K534&lt;&gt;"",
IF(TYPE(Dades!K534)=1,Dades!K534,"Format incorrecte"),
IF(Dades!A534="","","Camp obligatori")),"Valor incorrecte")</f>
        <v/>
      </c>
      <c r="L534" s="7" t="str">
        <f>IFERROR(IF(Dades!L534&lt;&gt;"",
       IF(TYPE(Dades!L534)=1,IF(Dades!K534&lt;Dades!L534,"Import incorrecte",Dades!L534),"Format incorrecte"),
IF(Dades!A534="","","Camp obligatori")),"Valor incorrecte")</f>
        <v/>
      </c>
      <c r="M534" s="7" t="str">
        <f>IFERROR(IF(Dades!M534&lt;&gt;"",
IF(TYPE(Dades!M534)=1,Dades!M534,"Format incorrecte"),
IF(Dades!A534="","","")),"Valor incorrecte")</f>
        <v/>
      </c>
      <c r="N534" t="str">
        <f>IF(Dades!N534="","",
IF(LEN(Dades!N534)&gt;255,"Longitud superada",Dades!N534))</f>
        <v/>
      </c>
      <c r="O534" t="str">
        <f>IF(Dades!O534="","",
IF(LEN(Dades!O534)&gt;1000,"Longitud superada",Dades!O534))</f>
        <v/>
      </c>
      <c r="P534" t="str">
        <f>IF(OR(Dades!P534&lt;&gt;"",Dades!Q534&lt;&gt;"",Dades!R534&lt;&gt;"",Dades!S534&lt;&gt;"",Dades!T534&lt;&gt;"",Dades!U534&lt;&gt;"",Dades!V534&lt;&gt;""),"Buidar col P i endavant","")</f>
        <v/>
      </c>
      <c r="Q534" t="str">
        <f>IF(Dades!B534="DESPESA PERSONAL",
IFERROR(IF(
       AND(
         LEN(Dades!C534)=8,
         AND(ISNUMBER(VALUE(LEFT(Dades!C534,2))),VALUE(LEFT(Dades!C534,2))&gt;=1,VALUE(LEFT(Dades!C534,2))&lt;13),
         OR(MID(Dades!C534,3,1)="N",MID(Dades!C534,3,1)="E"),
         MID(Dades!C534,4,1)="/",
         AND(ISNUMBER(VALUE(RIGHT(Dades!C534,4))),VALUE(RIGHT(Dades!C534,4))&gt;=2000,VALUE(RIGHT(Dades!C534,4))&lt;2100)
       )
=FALSE,"Valor incorrecte",""),"Valor incorrecte"),"")</f>
        <v/>
      </c>
    </row>
    <row r="535" spans="1:17" x14ac:dyDescent="0.3">
      <c r="A535" t="str">
        <f>IF(Dades!A535&lt;&gt;"",IF(AND(Dades!A534="",Dades!B534="",Dades!C534="",Dades!D534="",Dades!E534="",Dades!F534="",Dades!G534="",Dades!H534="",Dades!I534="",Dades!J534="",Dades!K534="",Dades!L534="",Dades!M534="",Dades!N534="",Dades!O534=""),
"No es carregarà",
    IF(OR(Dades!A535="DIRECTA",Dades!A535="INDIRECTA"),Dades!A535,"Valor incorrecte")),
IF(Dades!B535="","","Camp obligatori"))</f>
        <v/>
      </c>
      <c r="B535" t="str">
        <f>IF(Dades!B535&lt;&gt;"",
IF(OR(Dades!B535="SERVEI PROFESSIONAL",
           Dades!B535="DESPESA PERSONAL",
           Dades!B535="ASSEGURANÇA",
           Dades!B535="DIETA",
           Dades!B535="AMORTITZACIO",
           Dades!B535="SUBMINISTRAMENT",
           Dades!B535="SERVEI GENERAL",
           Dades!B535="ALTRES"),
Dades!B535,"Valor incorrecte"),
IF(Dades!A535="","","Camp obligatori"))</f>
        <v/>
      </c>
      <c r="C535" s="6" t="str">
        <f>IF(Dades!C535&lt;&gt;"",
       IF(Dades!B535="DESPESA PERSONAL",
             IF(Q535="",Dades!C535,"Valor incorrecte"),
             Dades!C535),
IF(AND(Dades!B535&lt;&gt;"DIETA",Dades!B535&lt;&gt;"ALTRES"),
     IF(Dades!A535="", "", "Camp obligatori"),
      ""))</f>
        <v/>
      </c>
      <c r="D535" s="2" t="str">
        <f ca="1">IFERROR(IF(Dades!D535&lt;&gt;"",
       IF(OR(CELL("formato",Dades!D535)="D1",CELL("formato",Dades!D535)="D4"),Dades!D535+0,"Format incorrecte"),
      IF(Dades!A535="","","Camp obligatori")),"Valor incorrecte")</f>
        <v/>
      </c>
      <c r="E535" s="2" t="str">
        <f ca="1">IFERROR(IF(Dades!E535&lt;&gt;"",
       IF(OR(CELL("formato",Dades!E535)="D1",CELL("formato",Dades!E535)="D4"),Dades!E535+0,"Format incorrecte"),
      IF(Dades!A535="","","Camp obligatori")),"Valor incorrecte")</f>
        <v/>
      </c>
      <c r="F535" t="str">
        <f>IF(Dades!F535="",IF(Dades!A535="","",IF(Dades!B535="DESPESA PERSONAL","Camp obligatori","")),
IF(LEN(Dades!F535)&gt;255,"Longitud superada",Dades!F535))</f>
        <v/>
      </c>
      <c r="G535" t="str">
        <f>IF(Dades!G535&lt;&gt;"",Dades!G535,
IF(Dades!A535="","","Camp obligatori"))</f>
        <v/>
      </c>
      <c r="H535" t="str">
        <f>IF(Dades!H535="",IF(Dades!A535="","","Camp obligatori"),
IF(LEN(Dades!H535)&gt;255,"Longitud superada",Dades!H535))</f>
        <v/>
      </c>
      <c r="I535" s="7" t="str">
        <f>IFERROR(IF(Dades!I535&lt;&gt;"",
IF(TYPE(Dades!I535)=1,Dades!I535,"Format incorrecte"),
IF(Dades!A535="","","Camp obligatori")),"Valor incorrecte")</f>
        <v/>
      </c>
      <c r="J535" s="7" t="str">
        <f>IFERROR(IF(Dades!J535&lt;&gt;"",
       IF(TYPE(Dades!J535)=1,IF(Dades!I535&lt;Dades!J535,"Import incorrecte",Dades!J535),"Format incorrecte"),
IF(Dades!A535="","","")),"Valor incorrecte")</f>
        <v/>
      </c>
      <c r="K535" s="7" t="str">
        <f>IFERROR(IF(Dades!K535&lt;&gt;"",
IF(TYPE(Dades!K535)=1,Dades!K535,"Format incorrecte"),
IF(Dades!A535="","","Camp obligatori")),"Valor incorrecte")</f>
        <v/>
      </c>
      <c r="L535" s="7" t="str">
        <f>IFERROR(IF(Dades!L535&lt;&gt;"",
       IF(TYPE(Dades!L535)=1,IF(Dades!K535&lt;Dades!L535,"Import incorrecte",Dades!L535),"Format incorrecte"),
IF(Dades!A535="","","Camp obligatori")),"Valor incorrecte")</f>
        <v/>
      </c>
      <c r="M535" s="7" t="str">
        <f>IFERROR(IF(Dades!M535&lt;&gt;"",
IF(TYPE(Dades!M535)=1,Dades!M535,"Format incorrecte"),
IF(Dades!A535="","","")),"Valor incorrecte")</f>
        <v/>
      </c>
      <c r="N535" t="str">
        <f>IF(Dades!N535="","",
IF(LEN(Dades!N535)&gt;255,"Longitud superada",Dades!N535))</f>
        <v/>
      </c>
      <c r="O535" t="str">
        <f>IF(Dades!O535="","",
IF(LEN(Dades!O535)&gt;1000,"Longitud superada",Dades!O535))</f>
        <v/>
      </c>
      <c r="P535" t="str">
        <f>IF(OR(Dades!P535&lt;&gt;"",Dades!Q535&lt;&gt;"",Dades!R535&lt;&gt;"",Dades!S535&lt;&gt;"",Dades!T535&lt;&gt;"",Dades!U535&lt;&gt;"",Dades!V535&lt;&gt;""),"Buidar col P i endavant","")</f>
        <v/>
      </c>
      <c r="Q535" t="str">
        <f>IF(Dades!B535="DESPESA PERSONAL",
IFERROR(IF(
       AND(
         LEN(Dades!C535)=8,
         AND(ISNUMBER(VALUE(LEFT(Dades!C535,2))),VALUE(LEFT(Dades!C535,2))&gt;=1,VALUE(LEFT(Dades!C535,2))&lt;13),
         OR(MID(Dades!C535,3,1)="N",MID(Dades!C535,3,1)="E"),
         MID(Dades!C535,4,1)="/",
         AND(ISNUMBER(VALUE(RIGHT(Dades!C535,4))),VALUE(RIGHT(Dades!C535,4))&gt;=2000,VALUE(RIGHT(Dades!C535,4))&lt;2100)
       )
=FALSE,"Valor incorrecte",""),"Valor incorrecte"),"")</f>
        <v/>
      </c>
    </row>
    <row r="536" spans="1:17" x14ac:dyDescent="0.3">
      <c r="A536" t="str">
        <f>IF(Dades!A536&lt;&gt;"",IF(AND(Dades!A535="",Dades!B535="",Dades!C535="",Dades!D535="",Dades!E535="",Dades!F535="",Dades!G535="",Dades!H535="",Dades!I535="",Dades!J535="",Dades!K535="",Dades!L535="",Dades!M535="",Dades!N535="",Dades!O535=""),
"No es carregarà",
    IF(OR(Dades!A536="DIRECTA",Dades!A536="INDIRECTA"),Dades!A536,"Valor incorrecte")),
IF(Dades!B536="","","Camp obligatori"))</f>
        <v/>
      </c>
      <c r="B536" t="str">
        <f>IF(Dades!B536&lt;&gt;"",
IF(OR(Dades!B536="SERVEI PROFESSIONAL",
           Dades!B536="DESPESA PERSONAL",
           Dades!B536="ASSEGURANÇA",
           Dades!B536="DIETA",
           Dades!B536="AMORTITZACIO",
           Dades!B536="SUBMINISTRAMENT",
           Dades!B536="SERVEI GENERAL",
           Dades!B536="ALTRES"),
Dades!B536,"Valor incorrecte"),
IF(Dades!A536="","","Camp obligatori"))</f>
        <v/>
      </c>
      <c r="C536" s="6" t="str">
        <f>IF(Dades!C536&lt;&gt;"",
       IF(Dades!B536="DESPESA PERSONAL",
             IF(Q536="",Dades!C536,"Valor incorrecte"),
             Dades!C536),
IF(AND(Dades!B536&lt;&gt;"DIETA",Dades!B536&lt;&gt;"ALTRES"),
     IF(Dades!A536="", "", "Camp obligatori"),
      ""))</f>
        <v/>
      </c>
      <c r="D536" s="2" t="str">
        <f ca="1">IFERROR(IF(Dades!D536&lt;&gt;"",
       IF(OR(CELL("formato",Dades!D536)="D1",CELL("formato",Dades!D536)="D4"),Dades!D536+0,"Format incorrecte"),
      IF(Dades!A536="","","Camp obligatori")),"Valor incorrecte")</f>
        <v/>
      </c>
      <c r="E536" s="2" t="str">
        <f ca="1">IFERROR(IF(Dades!E536&lt;&gt;"",
       IF(OR(CELL("formato",Dades!E536)="D1",CELL("formato",Dades!E536)="D4"),Dades!E536+0,"Format incorrecte"),
      IF(Dades!A536="","","Camp obligatori")),"Valor incorrecte")</f>
        <v/>
      </c>
      <c r="F536" t="str">
        <f>IF(Dades!F536="",IF(Dades!A536="","",IF(Dades!B536="DESPESA PERSONAL","Camp obligatori","")),
IF(LEN(Dades!F536)&gt;255,"Longitud superada",Dades!F536))</f>
        <v/>
      </c>
      <c r="G536" t="str">
        <f>IF(Dades!G536&lt;&gt;"",Dades!G536,
IF(Dades!A536="","","Camp obligatori"))</f>
        <v/>
      </c>
      <c r="H536" t="str">
        <f>IF(Dades!H536="",IF(Dades!A536="","","Camp obligatori"),
IF(LEN(Dades!H536)&gt;255,"Longitud superada",Dades!H536))</f>
        <v/>
      </c>
      <c r="I536" s="7" t="str">
        <f>IFERROR(IF(Dades!I536&lt;&gt;"",
IF(TYPE(Dades!I536)=1,Dades!I536,"Format incorrecte"),
IF(Dades!A536="","","Camp obligatori")),"Valor incorrecte")</f>
        <v/>
      </c>
      <c r="J536" s="7" t="str">
        <f>IFERROR(IF(Dades!J536&lt;&gt;"",
       IF(TYPE(Dades!J536)=1,IF(Dades!I536&lt;Dades!J536,"Import incorrecte",Dades!J536),"Format incorrecte"),
IF(Dades!A536="","","")),"Valor incorrecte")</f>
        <v/>
      </c>
      <c r="K536" s="7" t="str">
        <f>IFERROR(IF(Dades!K536&lt;&gt;"",
IF(TYPE(Dades!K536)=1,Dades!K536,"Format incorrecte"),
IF(Dades!A536="","","Camp obligatori")),"Valor incorrecte")</f>
        <v/>
      </c>
      <c r="L536" s="7" t="str">
        <f>IFERROR(IF(Dades!L536&lt;&gt;"",
       IF(TYPE(Dades!L536)=1,IF(Dades!K536&lt;Dades!L536,"Import incorrecte",Dades!L536),"Format incorrecte"),
IF(Dades!A536="","","Camp obligatori")),"Valor incorrecte")</f>
        <v/>
      </c>
      <c r="M536" s="7" t="str">
        <f>IFERROR(IF(Dades!M536&lt;&gt;"",
IF(TYPE(Dades!M536)=1,Dades!M536,"Format incorrecte"),
IF(Dades!A536="","","")),"Valor incorrecte")</f>
        <v/>
      </c>
      <c r="N536" t="str">
        <f>IF(Dades!N536="","",
IF(LEN(Dades!N536)&gt;255,"Longitud superada",Dades!N536))</f>
        <v/>
      </c>
      <c r="O536" t="str">
        <f>IF(Dades!O536="","",
IF(LEN(Dades!O536)&gt;1000,"Longitud superada",Dades!O536))</f>
        <v/>
      </c>
      <c r="P536" t="str">
        <f>IF(OR(Dades!P536&lt;&gt;"",Dades!Q536&lt;&gt;"",Dades!R536&lt;&gt;"",Dades!S536&lt;&gt;"",Dades!T536&lt;&gt;"",Dades!U536&lt;&gt;"",Dades!V536&lt;&gt;""),"Buidar col P i endavant","")</f>
        <v/>
      </c>
      <c r="Q536" t="str">
        <f>IF(Dades!B536="DESPESA PERSONAL",
IFERROR(IF(
       AND(
         LEN(Dades!C536)=8,
         AND(ISNUMBER(VALUE(LEFT(Dades!C536,2))),VALUE(LEFT(Dades!C536,2))&gt;=1,VALUE(LEFT(Dades!C536,2))&lt;13),
         OR(MID(Dades!C536,3,1)="N",MID(Dades!C536,3,1)="E"),
         MID(Dades!C536,4,1)="/",
         AND(ISNUMBER(VALUE(RIGHT(Dades!C536,4))),VALUE(RIGHT(Dades!C536,4))&gt;=2000,VALUE(RIGHT(Dades!C536,4))&lt;2100)
       )
=FALSE,"Valor incorrecte",""),"Valor incorrecte"),"")</f>
        <v/>
      </c>
    </row>
    <row r="537" spans="1:17" x14ac:dyDescent="0.3">
      <c r="A537" t="str">
        <f>IF(Dades!A537&lt;&gt;"",IF(AND(Dades!A536="",Dades!B536="",Dades!C536="",Dades!D536="",Dades!E536="",Dades!F536="",Dades!G536="",Dades!H536="",Dades!I536="",Dades!J536="",Dades!K536="",Dades!L536="",Dades!M536="",Dades!N536="",Dades!O536=""),
"No es carregarà",
    IF(OR(Dades!A537="DIRECTA",Dades!A537="INDIRECTA"),Dades!A537,"Valor incorrecte")),
IF(Dades!B537="","","Camp obligatori"))</f>
        <v/>
      </c>
      <c r="B537" t="str">
        <f>IF(Dades!B537&lt;&gt;"",
IF(OR(Dades!B537="SERVEI PROFESSIONAL",
           Dades!B537="DESPESA PERSONAL",
           Dades!B537="ASSEGURANÇA",
           Dades!B537="DIETA",
           Dades!B537="AMORTITZACIO",
           Dades!B537="SUBMINISTRAMENT",
           Dades!B537="SERVEI GENERAL",
           Dades!B537="ALTRES"),
Dades!B537,"Valor incorrecte"),
IF(Dades!A537="","","Camp obligatori"))</f>
        <v/>
      </c>
      <c r="C537" s="6" t="str">
        <f>IF(Dades!C537&lt;&gt;"",
       IF(Dades!B537="DESPESA PERSONAL",
             IF(Q537="",Dades!C537,"Valor incorrecte"),
             Dades!C537),
IF(AND(Dades!B537&lt;&gt;"DIETA",Dades!B537&lt;&gt;"ALTRES"),
     IF(Dades!A537="", "", "Camp obligatori"),
      ""))</f>
        <v/>
      </c>
      <c r="D537" s="2" t="str">
        <f ca="1">IFERROR(IF(Dades!D537&lt;&gt;"",
       IF(OR(CELL("formato",Dades!D537)="D1",CELL("formato",Dades!D537)="D4"),Dades!D537+0,"Format incorrecte"),
      IF(Dades!A537="","","Camp obligatori")),"Valor incorrecte")</f>
        <v/>
      </c>
      <c r="E537" s="2" t="str">
        <f ca="1">IFERROR(IF(Dades!E537&lt;&gt;"",
       IF(OR(CELL("formato",Dades!E537)="D1",CELL("formato",Dades!E537)="D4"),Dades!E537+0,"Format incorrecte"),
      IF(Dades!A537="","","Camp obligatori")),"Valor incorrecte")</f>
        <v/>
      </c>
      <c r="F537" t="str">
        <f>IF(Dades!F537="",IF(Dades!A537="","",IF(Dades!B537="DESPESA PERSONAL","Camp obligatori","")),
IF(LEN(Dades!F537)&gt;255,"Longitud superada",Dades!F537))</f>
        <v/>
      </c>
      <c r="G537" t="str">
        <f>IF(Dades!G537&lt;&gt;"",Dades!G537,
IF(Dades!A537="","","Camp obligatori"))</f>
        <v/>
      </c>
      <c r="H537" t="str">
        <f>IF(Dades!H537="",IF(Dades!A537="","","Camp obligatori"),
IF(LEN(Dades!H537)&gt;255,"Longitud superada",Dades!H537))</f>
        <v/>
      </c>
      <c r="I537" s="7" t="str">
        <f>IFERROR(IF(Dades!I537&lt;&gt;"",
IF(TYPE(Dades!I537)=1,Dades!I537,"Format incorrecte"),
IF(Dades!A537="","","Camp obligatori")),"Valor incorrecte")</f>
        <v/>
      </c>
      <c r="J537" s="7" t="str">
        <f>IFERROR(IF(Dades!J537&lt;&gt;"",
       IF(TYPE(Dades!J537)=1,IF(Dades!I537&lt;Dades!J537,"Import incorrecte",Dades!J537),"Format incorrecte"),
IF(Dades!A537="","","")),"Valor incorrecte")</f>
        <v/>
      </c>
      <c r="K537" s="7" t="str">
        <f>IFERROR(IF(Dades!K537&lt;&gt;"",
IF(TYPE(Dades!K537)=1,Dades!K537,"Format incorrecte"),
IF(Dades!A537="","","Camp obligatori")),"Valor incorrecte")</f>
        <v/>
      </c>
      <c r="L537" s="7" t="str">
        <f>IFERROR(IF(Dades!L537&lt;&gt;"",
       IF(TYPE(Dades!L537)=1,IF(Dades!K537&lt;Dades!L537,"Import incorrecte",Dades!L537),"Format incorrecte"),
IF(Dades!A537="","","Camp obligatori")),"Valor incorrecte")</f>
        <v/>
      </c>
      <c r="M537" s="7" t="str">
        <f>IFERROR(IF(Dades!M537&lt;&gt;"",
IF(TYPE(Dades!M537)=1,Dades!M537,"Format incorrecte"),
IF(Dades!A537="","","")),"Valor incorrecte")</f>
        <v/>
      </c>
      <c r="N537" t="str">
        <f>IF(Dades!N537="","",
IF(LEN(Dades!N537)&gt;255,"Longitud superada",Dades!N537))</f>
        <v/>
      </c>
      <c r="O537" t="str">
        <f>IF(Dades!O537="","",
IF(LEN(Dades!O537)&gt;1000,"Longitud superada",Dades!O537))</f>
        <v/>
      </c>
      <c r="P537" t="str">
        <f>IF(OR(Dades!P537&lt;&gt;"",Dades!Q537&lt;&gt;"",Dades!R537&lt;&gt;"",Dades!S537&lt;&gt;"",Dades!T537&lt;&gt;"",Dades!U537&lt;&gt;"",Dades!V537&lt;&gt;""),"Buidar col P i endavant","")</f>
        <v/>
      </c>
      <c r="Q537" t="str">
        <f>IF(Dades!B537="DESPESA PERSONAL",
IFERROR(IF(
       AND(
         LEN(Dades!C537)=8,
         AND(ISNUMBER(VALUE(LEFT(Dades!C537,2))),VALUE(LEFT(Dades!C537,2))&gt;=1,VALUE(LEFT(Dades!C537,2))&lt;13),
         OR(MID(Dades!C537,3,1)="N",MID(Dades!C537,3,1)="E"),
         MID(Dades!C537,4,1)="/",
         AND(ISNUMBER(VALUE(RIGHT(Dades!C537,4))),VALUE(RIGHT(Dades!C537,4))&gt;=2000,VALUE(RIGHT(Dades!C537,4))&lt;2100)
       )
=FALSE,"Valor incorrecte",""),"Valor incorrecte"),"")</f>
        <v/>
      </c>
    </row>
    <row r="538" spans="1:17" x14ac:dyDescent="0.3">
      <c r="A538" t="str">
        <f>IF(Dades!A538&lt;&gt;"",IF(AND(Dades!A537="",Dades!B537="",Dades!C537="",Dades!D537="",Dades!E537="",Dades!F537="",Dades!G537="",Dades!H537="",Dades!I537="",Dades!J537="",Dades!K537="",Dades!L537="",Dades!M537="",Dades!N537="",Dades!O537=""),
"No es carregarà",
    IF(OR(Dades!A538="DIRECTA",Dades!A538="INDIRECTA"),Dades!A538,"Valor incorrecte")),
IF(Dades!B538="","","Camp obligatori"))</f>
        <v/>
      </c>
      <c r="B538" t="str">
        <f>IF(Dades!B538&lt;&gt;"",
IF(OR(Dades!B538="SERVEI PROFESSIONAL",
           Dades!B538="DESPESA PERSONAL",
           Dades!B538="ASSEGURANÇA",
           Dades!B538="DIETA",
           Dades!B538="AMORTITZACIO",
           Dades!B538="SUBMINISTRAMENT",
           Dades!B538="SERVEI GENERAL",
           Dades!B538="ALTRES"),
Dades!B538,"Valor incorrecte"),
IF(Dades!A538="","","Camp obligatori"))</f>
        <v/>
      </c>
      <c r="C538" s="6" t="str">
        <f>IF(Dades!C538&lt;&gt;"",
       IF(Dades!B538="DESPESA PERSONAL",
             IF(Q538="",Dades!C538,"Valor incorrecte"),
             Dades!C538),
IF(AND(Dades!B538&lt;&gt;"DIETA",Dades!B538&lt;&gt;"ALTRES"),
     IF(Dades!A538="", "", "Camp obligatori"),
      ""))</f>
        <v/>
      </c>
      <c r="D538" s="2" t="str">
        <f ca="1">IFERROR(IF(Dades!D538&lt;&gt;"",
       IF(OR(CELL("formato",Dades!D538)="D1",CELL("formato",Dades!D538)="D4"),Dades!D538+0,"Format incorrecte"),
      IF(Dades!A538="","","Camp obligatori")),"Valor incorrecte")</f>
        <v/>
      </c>
      <c r="E538" s="2" t="str">
        <f ca="1">IFERROR(IF(Dades!E538&lt;&gt;"",
       IF(OR(CELL("formato",Dades!E538)="D1",CELL("formato",Dades!E538)="D4"),Dades!E538+0,"Format incorrecte"),
      IF(Dades!A538="","","Camp obligatori")),"Valor incorrecte")</f>
        <v/>
      </c>
      <c r="F538" t="str">
        <f>IF(Dades!F538="",IF(Dades!A538="","",IF(Dades!B538="DESPESA PERSONAL","Camp obligatori","")),
IF(LEN(Dades!F538)&gt;255,"Longitud superada",Dades!F538))</f>
        <v/>
      </c>
      <c r="G538" t="str">
        <f>IF(Dades!G538&lt;&gt;"",Dades!G538,
IF(Dades!A538="","","Camp obligatori"))</f>
        <v/>
      </c>
      <c r="H538" t="str">
        <f>IF(Dades!H538="",IF(Dades!A538="","","Camp obligatori"),
IF(LEN(Dades!H538)&gt;255,"Longitud superada",Dades!H538))</f>
        <v/>
      </c>
      <c r="I538" s="7" t="str">
        <f>IFERROR(IF(Dades!I538&lt;&gt;"",
IF(TYPE(Dades!I538)=1,Dades!I538,"Format incorrecte"),
IF(Dades!A538="","","Camp obligatori")),"Valor incorrecte")</f>
        <v/>
      </c>
      <c r="J538" s="7" t="str">
        <f>IFERROR(IF(Dades!J538&lt;&gt;"",
       IF(TYPE(Dades!J538)=1,IF(Dades!I538&lt;Dades!J538,"Import incorrecte",Dades!J538),"Format incorrecte"),
IF(Dades!A538="","","")),"Valor incorrecte")</f>
        <v/>
      </c>
      <c r="K538" s="7" t="str">
        <f>IFERROR(IF(Dades!K538&lt;&gt;"",
IF(TYPE(Dades!K538)=1,Dades!K538,"Format incorrecte"),
IF(Dades!A538="","","Camp obligatori")),"Valor incorrecte")</f>
        <v/>
      </c>
      <c r="L538" s="7" t="str">
        <f>IFERROR(IF(Dades!L538&lt;&gt;"",
       IF(TYPE(Dades!L538)=1,IF(Dades!K538&lt;Dades!L538,"Import incorrecte",Dades!L538),"Format incorrecte"),
IF(Dades!A538="","","Camp obligatori")),"Valor incorrecte")</f>
        <v/>
      </c>
      <c r="M538" s="7" t="str">
        <f>IFERROR(IF(Dades!M538&lt;&gt;"",
IF(TYPE(Dades!M538)=1,Dades!M538,"Format incorrecte"),
IF(Dades!A538="","","")),"Valor incorrecte")</f>
        <v/>
      </c>
      <c r="N538" t="str">
        <f>IF(Dades!N538="","",
IF(LEN(Dades!N538)&gt;255,"Longitud superada",Dades!N538))</f>
        <v/>
      </c>
      <c r="O538" t="str">
        <f>IF(Dades!O538="","",
IF(LEN(Dades!O538)&gt;1000,"Longitud superada",Dades!O538))</f>
        <v/>
      </c>
      <c r="P538" t="str">
        <f>IF(OR(Dades!P538&lt;&gt;"",Dades!Q538&lt;&gt;"",Dades!R538&lt;&gt;"",Dades!S538&lt;&gt;"",Dades!T538&lt;&gt;"",Dades!U538&lt;&gt;"",Dades!V538&lt;&gt;""),"Buidar col P i endavant","")</f>
        <v/>
      </c>
      <c r="Q538" t="str">
        <f>IF(Dades!B538="DESPESA PERSONAL",
IFERROR(IF(
       AND(
         LEN(Dades!C538)=8,
         AND(ISNUMBER(VALUE(LEFT(Dades!C538,2))),VALUE(LEFT(Dades!C538,2))&gt;=1,VALUE(LEFT(Dades!C538,2))&lt;13),
         OR(MID(Dades!C538,3,1)="N",MID(Dades!C538,3,1)="E"),
         MID(Dades!C538,4,1)="/",
         AND(ISNUMBER(VALUE(RIGHT(Dades!C538,4))),VALUE(RIGHT(Dades!C538,4))&gt;=2000,VALUE(RIGHT(Dades!C538,4))&lt;2100)
       )
=FALSE,"Valor incorrecte",""),"Valor incorrecte"),"")</f>
        <v/>
      </c>
    </row>
    <row r="539" spans="1:17" x14ac:dyDescent="0.3">
      <c r="A539" t="str">
        <f>IF(Dades!A539&lt;&gt;"",IF(AND(Dades!A538="",Dades!B538="",Dades!C538="",Dades!D538="",Dades!E538="",Dades!F538="",Dades!G538="",Dades!H538="",Dades!I538="",Dades!J538="",Dades!K538="",Dades!L538="",Dades!M538="",Dades!N538="",Dades!O538=""),
"No es carregarà",
    IF(OR(Dades!A539="DIRECTA",Dades!A539="INDIRECTA"),Dades!A539,"Valor incorrecte")),
IF(Dades!B539="","","Camp obligatori"))</f>
        <v/>
      </c>
      <c r="B539" t="str">
        <f>IF(Dades!B539&lt;&gt;"",
IF(OR(Dades!B539="SERVEI PROFESSIONAL",
           Dades!B539="DESPESA PERSONAL",
           Dades!B539="ASSEGURANÇA",
           Dades!B539="DIETA",
           Dades!B539="AMORTITZACIO",
           Dades!B539="SUBMINISTRAMENT",
           Dades!B539="SERVEI GENERAL",
           Dades!B539="ALTRES"),
Dades!B539,"Valor incorrecte"),
IF(Dades!A539="","","Camp obligatori"))</f>
        <v/>
      </c>
      <c r="C539" s="6" t="str">
        <f>IF(Dades!C539&lt;&gt;"",
       IF(Dades!B539="DESPESA PERSONAL",
             IF(Q539="",Dades!C539,"Valor incorrecte"),
             Dades!C539),
IF(AND(Dades!B539&lt;&gt;"DIETA",Dades!B539&lt;&gt;"ALTRES"),
     IF(Dades!A539="", "", "Camp obligatori"),
      ""))</f>
        <v/>
      </c>
      <c r="D539" s="2" t="str">
        <f ca="1">IFERROR(IF(Dades!D539&lt;&gt;"",
       IF(OR(CELL("formato",Dades!D539)="D1",CELL("formato",Dades!D539)="D4"),Dades!D539+0,"Format incorrecte"),
      IF(Dades!A539="","","Camp obligatori")),"Valor incorrecte")</f>
        <v/>
      </c>
      <c r="E539" s="2" t="str">
        <f ca="1">IFERROR(IF(Dades!E539&lt;&gt;"",
       IF(OR(CELL("formato",Dades!E539)="D1",CELL("formato",Dades!E539)="D4"),Dades!E539+0,"Format incorrecte"),
      IF(Dades!A539="","","Camp obligatori")),"Valor incorrecte")</f>
        <v/>
      </c>
      <c r="F539" t="str">
        <f>IF(Dades!F539="",IF(Dades!A539="","",IF(Dades!B539="DESPESA PERSONAL","Camp obligatori","")),
IF(LEN(Dades!F539)&gt;255,"Longitud superada",Dades!F539))</f>
        <v/>
      </c>
      <c r="G539" t="str">
        <f>IF(Dades!G539&lt;&gt;"",Dades!G539,
IF(Dades!A539="","","Camp obligatori"))</f>
        <v/>
      </c>
      <c r="H539" t="str">
        <f>IF(Dades!H539="",IF(Dades!A539="","","Camp obligatori"),
IF(LEN(Dades!H539)&gt;255,"Longitud superada",Dades!H539))</f>
        <v/>
      </c>
      <c r="I539" s="7" t="str">
        <f>IFERROR(IF(Dades!I539&lt;&gt;"",
IF(TYPE(Dades!I539)=1,Dades!I539,"Format incorrecte"),
IF(Dades!A539="","","Camp obligatori")),"Valor incorrecte")</f>
        <v/>
      </c>
      <c r="J539" s="7" t="str">
        <f>IFERROR(IF(Dades!J539&lt;&gt;"",
       IF(TYPE(Dades!J539)=1,IF(Dades!I539&lt;Dades!J539,"Import incorrecte",Dades!J539),"Format incorrecte"),
IF(Dades!A539="","","")),"Valor incorrecte")</f>
        <v/>
      </c>
      <c r="K539" s="7" t="str">
        <f>IFERROR(IF(Dades!K539&lt;&gt;"",
IF(TYPE(Dades!K539)=1,Dades!K539,"Format incorrecte"),
IF(Dades!A539="","","Camp obligatori")),"Valor incorrecte")</f>
        <v/>
      </c>
      <c r="L539" s="7" t="str">
        <f>IFERROR(IF(Dades!L539&lt;&gt;"",
       IF(TYPE(Dades!L539)=1,IF(Dades!K539&lt;Dades!L539,"Import incorrecte",Dades!L539),"Format incorrecte"),
IF(Dades!A539="","","Camp obligatori")),"Valor incorrecte")</f>
        <v/>
      </c>
      <c r="M539" s="7" t="str">
        <f>IFERROR(IF(Dades!M539&lt;&gt;"",
IF(TYPE(Dades!M539)=1,Dades!M539,"Format incorrecte"),
IF(Dades!A539="","","")),"Valor incorrecte")</f>
        <v/>
      </c>
      <c r="N539" t="str">
        <f>IF(Dades!N539="","",
IF(LEN(Dades!N539)&gt;255,"Longitud superada",Dades!N539))</f>
        <v/>
      </c>
      <c r="O539" t="str">
        <f>IF(Dades!O539="","",
IF(LEN(Dades!O539)&gt;1000,"Longitud superada",Dades!O539))</f>
        <v/>
      </c>
      <c r="P539" t="str">
        <f>IF(OR(Dades!P539&lt;&gt;"",Dades!Q539&lt;&gt;"",Dades!R539&lt;&gt;"",Dades!S539&lt;&gt;"",Dades!T539&lt;&gt;"",Dades!U539&lt;&gt;"",Dades!V539&lt;&gt;""),"Buidar col P i endavant","")</f>
        <v/>
      </c>
      <c r="Q539" t="str">
        <f>IF(Dades!B539="DESPESA PERSONAL",
IFERROR(IF(
       AND(
         LEN(Dades!C539)=8,
         AND(ISNUMBER(VALUE(LEFT(Dades!C539,2))),VALUE(LEFT(Dades!C539,2))&gt;=1,VALUE(LEFT(Dades!C539,2))&lt;13),
         OR(MID(Dades!C539,3,1)="N",MID(Dades!C539,3,1)="E"),
         MID(Dades!C539,4,1)="/",
         AND(ISNUMBER(VALUE(RIGHT(Dades!C539,4))),VALUE(RIGHT(Dades!C539,4))&gt;=2000,VALUE(RIGHT(Dades!C539,4))&lt;2100)
       )
=FALSE,"Valor incorrecte",""),"Valor incorrecte"),"")</f>
        <v/>
      </c>
    </row>
    <row r="540" spans="1:17" x14ac:dyDescent="0.3">
      <c r="A540" t="str">
        <f>IF(Dades!A540&lt;&gt;"",IF(AND(Dades!A539="",Dades!B539="",Dades!C539="",Dades!D539="",Dades!E539="",Dades!F539="",Dades!G539="",Dades!H539="",Dades!I539="",Dades!J539="",Dades!K539="",Dades!L539="",Dades!M539="",Dades!N539="",Dades!O539=""),
"No es carregarà",
    IF(OR(Dades!A540="DIRECTA",Dades!A540="INDIRECTA"),Dades!A540,"Valor incorrecte")),
IF(Dades!B540="","","Camp obligatori"))</f>
        <v/>
      </c>
      <c r="B540" t="str">
        <f>IF(Dades!B540&lt;&gt;"",
IF(OR(Dades!B540="SERVEI PROFESSIONAL",
           Dades!B540="DESPESA PERSONAL",
           Dades!B540="ASSEGURANÇA",
           Dades!B540="DIETA",
           Dades!B540="AMORTITZACIO",
           Dades!B540="SUBMINISTRAMENT",
           Dades!B540="SERVEI GENERAL",
           Dades!B540="ALTRES"),
Dades!B540,"Valor incorrecte"),
IF(Dades!A540="","","Camp obligatori"))</f>
        <v/>
      </c>
      <c r="C540" s="6" t="str">
        <f>IF(Dades!C540&lt;&gt;"",
       IF(Dades!B540="DESPESA PERSONAL",
             IF(Q540="",Dades!C540,"Valor incorrecte"),
             Dades!C540),
IF(AND(Dades!B540&lt;&gt;"DIETA",Dades!B540&lt;&gt;"ALTRES"),
     IF(Dades!A540="", "", "Camp obligatori"),
      ""))</f>
        <v/>
      </c>
      <c r="D540" s="2" t="str">
        <f ca="1">IFERROR(IF(Dades!D540&lt;&gt;"",
       IF(OR(CELL("formato",Dades!D540)="D1",CELL("formato",Dades!D540)="D4"),Dades!D540+0,"Format incorrecte"),
      IF(Dades!A540="","","Camp obligatori")),"Valor incorrecte")</f>
        <v/>
      </c>
      <c r="E540" s="2" t="str">
        <f ca="1">IFERROR(IF(Dades!E540&lt;&gt;"",
       IF(OR(CELL("formato",Dades!E540)="D1",CELL("formato",Dades!E540)="D4"),Dades!E540+0,"Format incorrecte"),
      IF(Dades!A540="","","Camp obligatori")),"Valor incorrecte")</f>
        <v/>
      </c>
      <c r="F540" t="str">
        <f>IF(Dades!F540="",IF(Dades!A540="","",IF(Dades!B540="DESPESA PERSONAL","Camp obligatori","")),
IF(LEN(Dades!F540)&gt;255,"Longitud superada",Dades!F540))</f>
        <v/>
      </c>
      <c r="G540" t="str">
        <f>IF(Dades!G540&lt;&gt;"",Dades!G540,
IF(Dades!A540="","","Camp obligatori"))</f>
        <v/>
      </c>
      <c r="H540" t="str">
        <f>IF(Dades!H540="",IF(Dades!A540="","","Camp obligatori"),
IF(LEN(Dades!H540)&gt;255,"Longitud superada",Dades!H540))</f>
        <v/>
      </c>
      <c r="I540" s="7" t="str">
        <f>IFERROR(IF(Dades!I540&lt;&gt;"",
IF(TYPE(Dades!I540)=1,Dades!I540,"Format incorrecte"),
IF(Dades!A540="","","Camp obligatori")),"Valor incorrecte")</f>
        <v/>
      </c>
      <c r="J540" s="7" t="str">
        <f>IFERROR(IF(Dades!J540&lt;&gt;"",
       IF(TYPE(Dades!J540)=1,IF(Dades!I540&lt;Dades!J540,"Import incorrecte",Dades!J540),"Format incorrecte"),
IF(Dades!A540="","","")),"Valor incorrecte")</f>
        <v/>
      </c>
      <c r="K540" s="7" t="str">
        <f>IFERROR(IF(Dades!K540&lt;&gt;"",
IF(TYPE(Dades!K540)=1,Dades!K540,"Format incorrecte"),
IF(Dades!A540="","","Camp obligatori")),"Valor incorrecte")</f>
        <v/>
      </c>
      <c r="L540" s="7" t="str">
        <f>IFERROR(IF(Dades!L540&lt;&gt;"",
       IF(TYPE(Dades!L540)=1,IF(Dades!K540&lt;Dades!L540,"Import incorrecte",Dades!L540),"Format incorrecte"),
IF(Dades!A540="","","Camp obligatori")),"Valor incorrecte")</f>
        <v/>
      </c>
      <c r="M540" s="7" t="str">
        <f>IFERROR(IF(Dades!M540&lt;&gt;"",
IF(TYPE(Dades!M540)=1,Dades!M540,"Format incorrecte"),
IF(Dades!A540="","","")),"Valor incorrecte")</f>
        <v/>
      </c>
      <c r="N540" t="str">
        <f>IF(Dades!N540="","",
IF(LEN(Dades!N540)&gt;255,"Longitud superada",Dades!N540))</f>
        <v/>
      </c>
      <c r="O540" t="str">
        <f>IF(Dades!O540="","",
IF(LEN(Dades!O540)&gt;1000,"Longitud superada",Dades!O540))</f>
        <v/>
      </c>
      <c r="P540" t="str">
        <f>IF(OR(Dades!P540&lt;&gt;"",Dades!Q540&lt;&gt;"",Dades!R540&lt;&gt;"",Dades!S540&lt;&gt;"",Dades!T540&lt;&gt;"",Dades!U540&lt;&gt;"",Dades!V540&lt;&gt;""),"Buidar col P i endavant","")</f>
        <v/>
      </c>
      <c r="Q540" t="str">
        <f>IF(Dades!B540="DESPESA PERSONAL",
IFERROR(IF(
       AND(
         LEN(Dades!C540)=8,
         AND(ISNUMBER(VALUE(LEFT(Dades!C540,2))),VALUE(LEFT(Dades!C540,2))&gt;=1,VALUE(LEFT(Dades!C540,2))&lt;13),
         OR(MID(Dades!C540,3,1)="N",MID(Dades!C540,3,1)="E"),
         MID(Dades!C540,4,1)="/",
         AND(ISNUMBER(VALUE(RIGHT(Dades!C540,4))),VALUE(RIGHT(Dades!C540,4))&gt;=2000,VALUE(RIGHT(Dades!C540,4))&lt;2100)
       )
=FALSE,"Valor incorrecte",""),"Valor incorrecte"),"")</f>
        <v/>
      </c>
    </row>
    <row r="541" spans="1:17" x14ac:dyDescent="0.3">
      <c r="A541" t="str">
        <f>IF(Dades!A541&lt;&gt;"",IF(AND(Dades!A540="",Dades!B540="",Dades!C540="",Dades!D540="",Dades!E540="",Dades!F540="",Dades!G540="",Dades!H540="",Dades!I540="",Dades!J540="",Dades!K540="",Dades!L540="",Dades!M540="",Dades!N540="",Dades!O540=""),
"No es carregarà",
    IF(OR(Dades!A541="DIRECTA",Dades!A541="INDIRECTA"),Dades!A541,"Valor incorrecte")),
IF(Dades!B541="","","Camp obligatori"))</f>
        <v/>
      </c>
      <c r="B541" t="str">
        <f>IF(Dades!B541&lt;&gt;"",
IF(OR(Dades!B541="SERVEI PROFESSIONAL",
           Dades!B541="DESPESA PERSONAL",
           Dades!B541="ASSEGURANÇA",
           Dades!B541="DIETA",
           Dades!B541="AMORTITZACIO",
           Dades!B541="SUBMINISTRAMENT",
           Dades!B541="SERVEI GENERAL",
           Dades!B541="ALTRES"),
Dades!B541,"Valor incorrecte"),
IF(Dades!A541="","","Camp obligatori"))</f>
        <v/>
      </c>
      <c r="C541" s="6" t="str">
        <f>IF(Dades!C541&lt;&gt;"",
       IF(Dades!B541="DESPESA PERSONAL",
             IF(Q541="",Dades!C541,"Valor incorrecte"),
             Dades!C541),
IF(AND(Dades!B541&lt;&gt;"DIETA",Dades!B541&lt;&gt;"ALTRES"),
     IF(Dades!A541="", "", "Camp obligatori"),
      ""))</f>
        <v/>
      </c>
      <c r="D541" s="2" t="str">
        <f ca="1">IFERROR(IF(Dades!D541&lt;&gt;"",
       IF(OR(CELL("formato",Dades!D541)="D1",CELL("formato",Dades!D541)="D4"),Dades!D541+0,"Format incorrecte"),
      IF(Dades!A541="","","Camp obligatori")),"Valor incorrecte")</f>
        <v/>
      </c>
      <c r="E541" s="2" t="str">
        <f ca="1">IFERROR(IF(Dades!E541&lt;&gt;"",
       IF(OR(CELL("formato",Dades!E541)="D1",CELL("formato",Dades!E541)="D4"),Dades!E541+0,"Format incorrecte"),
      IF(Dades!A541="","","Camp obligatori")),"Valor incorrecte")</f>
        <v/>
      </c>
      <c r="F541" t="str">
        <f>IF(Dades!F541="",IF(Dades!A541="","",IF(Dades!B541="DESPESA PERSONAL","Camp obligatori","")),
IF(LEN(Dades!F541)&gt;255,"Longitud superada",Dades!F541))</f>
        <v/>
      </c>
      <c r="G541" t="str">
        <f>IF(Dades!G541&lt;&gt;"",Dades!G541,
IF(Dades!A541="","","Camp obligatori"))</f>
        <v/>
      </c>
      <c r="H541" t="str">
        <f>IF(Dades!H541="",IF(Dades!A541="","","Camp obligatori"),
IF(LEN(Dades!H541)&gt;255,"Longitud superada",Dades!H541))</f>
        <v/>
      </c>
      <c r="I541" s="7" t="str">
        <f>IFERROR(IF(Dades!I541&lt;&gt;"",
IF(TYPE(Dades!I541)=1,Dades!I541,"Format incorrecte"),
IF(Dades!A541="","","Camp obligatori")),"Valor incorrecte")</f>
        <v/>
      </c>
      <c r="J541" s="7" t="str">
        <f>IFERROR(IF(Dades!J541&lt;&gt;"",
       IF(TYPE(Dades!J541)=1,IF(Dades!I541&lt;Dades!J541,"Import incorrecte",Dades!J541),"Format incorrecte"),
IF(Dades!A541="","","")),"Valor incorrecte")</f>
        <v/>
      </c>
      <c r="K541" s="7" t="str">
        <f>IFERROR(IF(Dades!K541&lt;&gt;"",
IF(TYPE(Dades!K541)=1,Dades!K541,"Format incorrecte"),
IF(Dades!A541="","","Camp obligatori")),"Valor incorrecte")</f>
        <v/>
      </c>
      <c r="L541" s="7" t="str">
        <f>IFERROR(IF(Dades!L541&lt;&gt;"",
       IF(TYPE(Dades!L541)=1,IF(Dades!K541&lt;Dades!L541,"Import incorrecte",Dades!L541),"Format incorrecte"),
IF(Dades!A541="","","Camp obligatori")),"Valor incorrecte")</f>
        <v/>
      </c>
      <c r="M541" s="7" t="str">
        <f>IFERROR(IF(Dades!M541&lt;&gt;"",
IF(TYPE(Dades!M541)=1,Dades!M541,"Format incorrecte"),
IF(Dades!A541="","","")),"Valor incorrecte")</f>
        <v/>
      </c>
      <c r="N541" t="str">
        <f>IF(Dades!N541="","",
IF(LEN(Dades!N541)&gt;255,"Longitud superada",Dades!N541))</f>
        <v/>
      </c>
      <c r="O541" t="str">
        <f>IF(Dades!O541="","",
IF(LEN(Dades!O541)&gt;1000,"Longitud superada",Dades!O541))</f>
        <v/>
      </c>
      <c r="P541" t="str">
        <f>IF(OR(Dades!P541&lt;&gt;"",Dades!Q541&lt;&gt;"",Dades!R541&lt;&gt;"",Dades!S541&lt;&gt;"",Dades!T541&lt;&gt;"",Dades!U541&lt;&gt;"",Dades!V541&lt;&gt;""),"Buidar col P i endavant","")</f>
        <v/>
      </c>
      <c r="Q541" t="str">
        <f>IF(Dades!B541="DESPESA PERSONAL",
IFERROR(IF(
       AND(
         LEN(Dades!C541)=8,
         AND(ISNUMBER(VALUE(LEFT(Dades!C541,2))),VALUE(LEFT(Dades!C541,2))&gt;=1,VALUE(LEFT(Dades!C541,2))&lt;13),
         OR(MID(Dades!C541,3,1)="N",MID(Dades!C541,3,1)="E"),
         MID(Dades!C541,4,1)="/",
         AND(ISNUMBER(VALUE(RIGHT(Dades!C541,4))),VALUE(RIGHT(Dades!C541,4))&gt;=2000,VALUE(RIGHT(Dades!C541,4))&lt;2100)
       )
=FALSE,"Valor incorrecte",""),"Valor incorrecte"),"")</f>
        <v/>
      </c>
    </row>
    <row r="542" spans="1:17" x14ac:dyDescent="0.3">
      <c r="A542" t="str">
        <f>IF(Dades!A542&lt;&gt;"",IF(AND(Dades!A541="",Dades!B541="",Dades!C541="",Dades!D541="",Dades!E541="",Dades!F541="",Dades!G541="",Dades!H541="",Dades!I541="",Dades!J541="",Dades!K541="",Dades!L541="",Dades!M541="",Dades!N541="",Dades!O541=""),
"No es carregarà",
    IF(OR(Dades!A542="DIRECTA",Dades!A542="INDIRECTA"),Dades!A542,"Valor incorrecte")),
IF(Dades!B542="","","Camp obligatori"))</f>
        <v/>
      </c>
      <c r="B542" t="str">
        <f>IF(Dades!B542&lt;&gt;"",
IF(OR(Dades!B542="SERVEI PROFESSIONAL",
           Dades!B542="DESPESA PERSONAL",
           Dades!B542="ASSEGURANÇA",
           Dades!B542="DIETA",
           Dades!B542="AMORTITZACIO",
           Dades!B542="SUBMINISTRAMENT",
           Dades!B542="SERVEI GENERAL",
           Dades!B542="ALTRES"),
Dades!B542,"Valor incorrecte"),
IF(Dades!A542="","","Camp obligatori"))</f>
        <v/>
      </c>
      <c r="C542" s="6" t="str">
        <f>IF(Dades!C542&lt;&gt;"",
       IF(Dades!B542="DESPESA PERSONAL",
             IF(Q542="",Dades!C542,"Valor incorrecte"),
             Dades!C542),
IF(AND(Dades!B542&lt;&gt;"DIETA",Dades!B542&lt;&gt;"ALTRES"),
     IF(Dades!A542="", "", "Camp obligatori"),
      ""))</f>
        <v/>
      </c>
      <c r="D542" s="2" t="str">
        <f ca="1">IFERROR(IF(Dades!D542&lt;&gt;"",
       IF(OR(CELL("formato",Dades!D542)="D1",CELL("formato",Dades!D542)="D4"),Dades!D542+0,"Format incorrecte"),
      IF(Dades!A542="","","Camp obligatori")),"Valor incorrecte")</f>
        <v/>
      </c>
      <c r="E542" s="2" t="str">
        <f ca="1">IFERROR(IF(Dades!E542&lt;&gt;"",
       IF(OR(CELL("formato",Dades!E542)="D1",CELL("formato",Dades!E542)="D4"),Dades!E542+0,"Format incorrecte"),
      IF(Dades!A542="","","Camp obligatori")),"Valor incorrecte")</f>
        <v/>
      </c>
      <c r="F542" t="str">
        <f>IF(Dades!F542="",IF(Dades!A542="","",IF(Dades!B542="DESPESA PERSONAL","Camp obligatori","")),
IF(LEN(Dades!F542)&gt;255,"Longitud superada",Dades!F542))</f>
        <v/>
      </c>
      <c r="G542" t="str">
        <f>IF(Dades!G542&lt;&gt;"",Dades!G542,
IF(Dades!A542="","","Camp obligatori"))</f>
        <v/>
      </c>
      <c r="H542" t="str">
        <f>IF(Dades!H542="",IF(Dades!A542="","","Camp obligatori"),
IF(LEN(Dades!H542)&gt;255,"Longitud superada",Dades!H542))</f>
        <v/>
      </c>
      <c r="I542" s="7" t="str">
        <f>IFERROR(IF(Dades!I542&lt;&gt;"",
IF(TYPE(Dades!I542)=1,Dades!I542,"Format incorrecte"),
IF(Dades!A542="","","Camp obligatori")),"Valor incorrecte")</f>
        <v/>
      </c>
      <c r="J542" s="7" t="str">
        <f>IFERROR(IF(Dades!J542&lt;&gt;"",
       IF(TYPE(Dades!J542)=1,IF(Dades!I542&lt;Dades!J542,"Import incorrecte",Dades!J542),"Format incorrecte"),
IF(Dades!A542="","","")),"Valor incorrecte")</f>
        <v/>
      </c>
      <c r="K542" s="7" t="str">
        <f>IFERROR(IF(Dades!K542&lt;&gt;"",
IF(TYPE(Dades!K542)=1,Dades!K542,"Format incorrecte"),
IF(Dades!A542="","","Camp obligatori")),"Valor incorrecte")</f>
        <v/>
      </c>
      <c r="L542" s="7" t="str">
        <f>IFERROR(IF(Dades!L542&lt;&gt;"",
       IF(TYPE(Dades!L542)=1,IF(Dades!K542&lt;Dades!L542,"Import incorrecte",Dades!L542),"Format incorrecte"),
IF(Dades!A542="","","Camp obligatori")),"Valor incorrecte")</f>
        <v/>
      </c>
      <c r="M542" s="7" t="str">
        <f>IFERROR(IF(Dades!M542&lt;&gt;"",
IF(TYPE(Dades!M542)=1,Dades!M542,"Format incorrecte"),
IF(Dades!A542="","","")),"Valor incorrecte")</f>
        <v/>
      </c>
      <c r="N542" t="str">
        <f>IF(Dades!N542="","",
IF(LEN(Dades!N542)&gt;255,"Longitud superada",Dades!N542))</f>
        <v/>
      </c>
      <c r="O542" t="str">
        <f>IF(Dades!O542="","",
IF(LEN(Dades!O542)&gt;1000,"Longitud superada",Dades!O542))</f>
        <v/>
      </c>
      <c r="P542" t="str">
        <f>IF(OR(Dades!P542&lt;&gt;"",Dades!Q542&lt;&gt;"",Dades!R542&lt;&gt;"",Dades!S542&lt;&gt;"",Dades!T542&lt;&gt;"",Dades!U542&lt;&gt;"",Dades!V542&lt;&gt;""),"Buidar col P i endavant","")</f>
        <v/>
      </c>
      <c r="Q542" t="str">
        <f>IF(Dades!B542="DESPESA PERSONAL",
IFERROR(IF(
       AND(
         LEN(Dades!C542)=8,
         AND(ISNUMBER(VALUE(LEFT(Dades!C542,2))),VALUE(LEFT(Dades!C542,2))&gt;=1,VALUE(LEFT(Dades!C542,2))&lt;13),
         OR(MID(Dades!C542,3,1)="N",MID(Dades!C542,3,1)="E"),
         MID(Dades!C542,4,1)="/",
         AND(ISNUMBER(VALUE(RIGHT(Dades!C542,4))),VALUE(RIGHT(Dades!C542,4))&gt;=2000,VALUE(RIGHT(Dades!C542,4))&lt;2100)
       )
=FALSE,"Valor incorrecte",""),"Valor incorrecte"),"")</f>
        <v/>
      </c>
    </row>
    <row r="543" spans="1:17" x14ac:dyDescent="0.3">
      <c r="A543" t="str">
        <f>IF(Dades!A543&lt;&gt;"",IF(AND(Dades!A542="",Dades!B542="",Dades!C542="",Dades!D542="",Dades!E542="",Dades!F542="",Dades!G542="",Dades!H542="",Dades!I542="",Dades!J542="",Dades!K542="",Dades!L542="",Dades!M542="",Dades!N542="",Dades!O542=""),
"No es carregarà",
    IF(OR(Dades!A543="DIRECTA",Dades!A543="INDIRECTA"),Dades!A543,"Valor incorrecte")),
IF(Dades!B543="","","Camp obligatori"))</f>
        <v/>
      </c>
      <c r="B543" t="str">
        <f>IF(Dades!B543&lt;&gt;"",
IF(OR(Dades!B543="SERVEI PROFESSIONAL",
           Dades!B543="DESPESA PERSONAL",
           Dades!B543="ASSEGURANÇA",
           Dades!B543="DIETA",
           Dades!B543="AMORTITZACIO",
           Dades!B543="SUBMINISTRAMENT",
           Dades!B543="SERVEI GENERAL",
           Dades!B543="ALTRES"),
Dades!B543,"Valor incorrecte"),
IF(Dades!A543="","","Camp obligatori"))</f>
        <v/>
      </c>
      <c r="C543" s="6" t="str">
        <f>IF(Dades!C543&lt;&gt;"",
       IF(Dades!B543="DESPESA PERSONAL",
             IF(Q543="",Dades!C543,"Valor incorrecte"),
             Dades!C543),
IF(AND(Dades!B543&lt;&gt;"DIETA",Dades!B543&lt;&gt;"ALTRES"),
     IF(Dades!A543="", "", "Camp obligatori"),
      ""))</f>
        <v/>
      </c>
      <c r="D543" s="2" t="str">
        <f ca="1">IFERROR(IF(Dades!D543&lt;&gt;"",
       IF(OR(CELL("formato",Dades!D543)="D1",CELL("formato",Dades!D543)="D4"),Dades!D543+0,"Format incorrecte"),
      IF(Dades!A543="","","Camp obligatori")),"Valor incorrecte")</f>
        <v/>
      </c>
      <c r="E543" s="2" t="str">
        <f ca="1">IFERROR(IF(Dades!E543&lt;&gt;"",
       IF(OR(CELL("formato",Dades!E543)="D1",CELL("formato",Dades!E543)="D4"),Dades!E543+0,"Format incorrecte"),
      IF(Dades!A543="","","Camp obligatori")),"Valor incorrecte")</f>
        <v/>
      </c>
      <c r="F543" t="str">
        <f>IF(Dades!F543="",IF(Dades!A543="","",IF(Dades!B543="DESPESA PERSONAL","Camp obligatori","")),
IF(LEN(Dades!F543)&gt;255,"Longitud superada",Dades!F543))</f>
        <v/>
      </c>
      <c r="G543" t="str">
        <f>IF(Dades!G543&lt;&gt;"",Dades!G543,
IF(Dades!A543="","","Camp obligatori"))</f>
        <v/>
      </c>
      <c r="H543" t="str">
        <f>IF(Dades!H543="",IF(Dades!A543="","","Camp obligatori"),
IF(LEN(Dades!H543)&gt;255,"Longitud superada",Dades!H543))</f>
        <v/>
      </c>
      <c r="I543" s="7" t="str">
        <f>IFERROR(IF(Dades!I543&lt;&gt;"",
IF(TYPE(Dades!I543)=1,Dades!I543,"Format incorrecte"),
IF(Dades!A543="","","Camp obligatori")),"Valor incorrecte")</f>
        <v/>
      </c>
      <c r="J543" s="7" t="str">
        <f>IFERROR(IF(Dades!J543&lt;&gt;"",
       IF(TYPE(Dades!J543)=1,IF(Dades!I543&lt;Dades!J543,"Import incorrecte",Dades!J543),"Format incorrecte"),
IF(Dades!A543="","","")),"Valor incorrecte")</f>
        <v/>
      </c>
      <c r="K543" s="7" t="str">
        <f>IFERROR(IF(Dades!K543&lt;&gt;"",
IF(TYPE(Dades!K543)=1,Dades!K543,"Format incorrecte"),
IF(Dades!A543="","","Camp obligatori")),"Valor incorrecte")</f>
        <v/>
      </c>
      <c r="L543" s="7" t="str">
        <f>IFERROR(IF(Dades!L543&lt;&gt;"",
       IF(TYPE(Dades!L543)=1,IF(Dades!K543&lt;Dades!L543,"Import incorrecte",Dades!L543),"Format incorrecte"),
IF(Dades!A543="","","Camp obligatori")),"Valor incorrecte")</f>
        <v/>
      </c>
      <c r="M543" s="7" t="str">
        <f>IFERROR(IF(Dades!M543&lt;&gt;"",
IF(TYPE(Dades!M543)=1,Dades!M543,"Format incorrecte"),
IF(Dades!A543="","","")),"Valor incorrecte")</f>
        <v/>
      </c>
      <c r="N543" t="str">
        <f>IF(Dades!N543="","",
IF(LEN(Dades!N543)&gt;255,"Longitud superada",Dades!N543))</f>
        <v/>
      </c>
      <c r="O543" t="str">
        <f>IF(Dades!O543="","",
IF(LEN(Dades!O543)&gt;1000,"Longitud superada",Dades!O543))</f>
        <v/>
      </c>
      <c r="P543" t="str">
        <f>IF(OR(Dades!P543&lt;&gt;"",Dades!Q543&lt;&gt;"",Dades!R543&lt;&gt;"",Dades!S543&lt;&gt;"",Dades!T543&lt;&gt;"",Dades!U543&lt;&gt;"",Dades!V543&lt;&gt;""),"Buidar col P i endavant","")</f>
        <v/>
      </c>
      <c r="Q543" t="str">
        <f>IF(Dades!B543="DESPESA PERSONAL",
IFERROR(IF(
       AND(
         LEN(Dades!C543)=8,
         AND(ISNUMBER(VALUE(LEFT(Dades!C543,2))),VALUE(LEFT(Dades!C543,2))&gt;=1,VALUE(LEFT(Dades!C543,2))&lt;13),
         OR(MID(Dades!C543,3,1)="N",MID(Dades!C543,3,1)="E"),
         MID(Dades!C543,4,1)="/",
         AND(ISNUMBER(VALUE(RIGHT(Dades!C543,4))),VALUE(RIGHT(Dades!C543,4))&gt;=2000,VALUE(RIGHT(Dades!C543,4))&lt;2100)
       )
=FALSE,"Valor incorrecte",""),"Valor incorrecte"),"")</f>
        <v/>
      </c>
    </row>
    <row r="544" spans="1:17" x14ac:dyDescent="0.3">
      <c r="A544" t="str">
        <f>IF(Dades!A544&lt;&gt;"",IF(AND(Dades!A543="",Dades!B543="",Dades!C543="",Dades!D543="",Dades!E543="",Dades!F543="",Dades!G543="",Dades!H543="",Dades!I543="",Dades!J543="",Dades!K543="",Dades!L543="",Dades!M543="",Dades!N543="",Dades!O543=""),
"No es carregarà",
    IF(OR(Dades!A544="DIRECTA",Dades!A544="INDIRECTA"),Dades!A544,"Valor incorrecte")),
IF(Dades!B544="","","Camp obligatori"))</f>
        <v/>
      </c>
      <c r="B544" t="str">
        <f>IF(Dades!B544&lt;&gt;"",
IF(OR(Dades!B544="SERVEI PROFESSIONAL",
           Dades!B544="DESPESA PERSONAL",
           Dades!B544="ASSEGURANÇA",
           Dades!B544="DIETA",
           Dades!B544="AMORTITZACIO",
           Dades!B544="SUBMINISTRAMENT",
           Dades!B544="SERVEI GENERAL",
           Dades!B544="ALTRES"),
Dades!B544,"Valor incorrecte"),
IF(Dades!A544="","","Camp obligatori"))</f>
        <v/>
      </c>
      <c r="C544" s="6" t="str">
        <f>IF(Dades!C544&lt;&gt;"",
       IF(Dades!B544="DESPESA PERSONAL",
             IF(Q544="",Dades!C544,"Valor incorrecte"),
             Dades!C544),
IF(AND(Dades!B544&lt;&gt;"DIETA",Dades!B544&lt;&gt;"ALTRES"),
     IF(Dades!A544="", "", "Camp obligatori"),
      ""))</f>
        <v/>
      </c>
      <c r="D544" s="2" t="str">
        <f ca="1">IFERROR(IF(Dades!D544&lt;&gt;"",
       IF(OR(CELL("formato",Dades!D544)="D1",CELL("formato",Dades!D544)="D4"),Dades!D544+0,"Format incorrecte"),
      IF(Dades!A544="","","Camp obligatori")),"Valor incorrecte")</f>
        <v/>
      </c>
      <c r="E544" s="2" t="str">
        <f ca="1">IFERROR(IF(Dades!E544&lt;&gt;"",
       IF(OR(CELL("formato",Dades!E544)="D1",CELL("formato",Dades!E544)="D4"),Dades!E544+0,"Format incorrecte"),
      IF(Dades!A544="","","Camp obligatori")),"Valor incorrecte")</f>
        <v/>
      </c>
      <c r="F544" t="str">
        <f>IF(Dades!F544="",IF(Dades!A544="","",IF(Dades!B544="DESPESA PERSONAL","Camp obligatori","")),
IF(LEN(Dades!F544)&gt;255,"Longitud superada",Dades!F544))</f>
        <v/>
      </c>
      <c r="G544" t="str">
        <f>IF(Dades!G544&lt;&gt;"",Dades!G544,
IF(Dades!A544="","","Camp obligatori"))</f>
        <v/>
      </c>
      <c r="H544" t="str">
        <f>IF(Dades!H544="",IF(Dades!A544="","","Camp obligatori"),
IF(LEN(Dades!H544)&gt;255,"Longitud superada",Dades!H544))</f>
        <v/>
      </c>
      <c r="I544" s="7" t="str">
        <f>IFERROR(IF(Dades!I544&lt;&gt;"",
IF(TYPE(Dades!I544)=1,Dades!I544,"Format incorrecte"),
IF(Dades!A544="","","Camp obligatori")),"Valor incorrecte")</f>
        <v/>
      </c>
      <c r="J544" s="7" t="str">
        <f>IFERROR(IF(Dades!J544&lt;&gt;"",
       IF(TYPE(Dades!J544)=1,IF(Dades!I544&lt;Dades!J544,"Import incorrecte",Dades!J544),"Format incorrecte"),
IF(Dades!A544="","","")),"Valor incorrecte")</f>
        <v/>
      </c>
      <c r="K544" s="7" t="str">
        <f>IFERROR(IF(Dades!K544&lt;&gt;"",
IF(TYPE(Dades!K544)=1,Dades!K544,"Format incorrecte"),
IF(Dades!A544="","","Camp obligatori")),"Valor incorrecte")</f>
        <v/>
      </c>
      <c r="L544" s="7" t="str">
        <f>IFERROR(IF(Dades!L544&lt;&gt;"",
       IF(TYPE(Dades!L544)=1,IF(Dades!K544&lt;Dades!L544,"Import incorrecte",Dades!L544),"Format incorrecte"),
IF(Dades!A544="","","Camp obligatori")),"Valor incorrecte")</f>
        <v/>
      </c>
      <c r="M544" s="7" t="str">
        <f>IFERROR(IF(Dades!M544&lt;&gt;"",
IF(TYPE(Dades!M544)=1,Dades!M544,"Format incorrecte"),
IF(Dades!A544="","","")),"Valor incorrecte")</f>
        <v/>
      </c>
      <c r="N544" t="str">
        <f>IF(Dades!N544="","",
IF(LEN(Dades!N544)&gt;255,"Longitud superada",Dades!N544))</f>
        <v/>
      </c>
      <c r="O544" t="str">
        <f>IF(Dades!O544="","",
IF(LEN(Dades!O544)&gt;1000,"Longitud superada",Dades!O544))</f>
        <v/>
      </c>
      <c r="P544" t="str">
        <f>IF(OR(Dades!P544&lt;&gt;"",Dades!Q544&lt;&gt;"",Dades!R544&lt;&gt;"",Dades!S544&lt;&gt;"",Dades!T544&lt;&gt;"",Dades!U544&lt;&gt;"",Dades!V544&lt;&gt;""),"Buidar col P i endavant","")</f>
        <v/>
      </c>
      <c r="Q544" t="str">
        <f>IF(Dades!B544="DESPESA PERSONAL",
IFERROR(IF(
       AND(
         LEN(Dades!C544)=8,
         AND(ISNUMBER(VALUE(LEFT(Dades!C544,2))),VALUE(LEFT(Dades!C544,2))&gt;=1,VALUE(LEFT(Dades!C544,2))&lt;13),
         OR(MID(Dades!C544,3,1)="N",MID(Dades!C544,3,1)="E"),
         MID(Dades!C544,4,1)="/",
         AND(ISNUMBER(VALUE(RIGHT(Dades!C544,4))),VALUE(RIGHT(Dades!C544,4))&gt;=2000,VALUE(RIGHT(Dades!C544,4))&lt;2100)
       )
=FALSE,"Valor incorrecte",""),"Valor incorrecte"),"")</f>
        <v/>
      </c>
    </row>
    <row r="545" spans="1:17" x14ac:dyDescent="0.3">
      <c r="A545" t="str">
        <f>IF(Dades!A545&lt;&gt;"",IF(AND(Dades!A544="",Dades!B544="",Dades!C544="",Dades!D544="",Dades!E544="",Dades!F544="",Dades!G544="",Dades!H544="",Dades!I544="",Dades!J544="",Dades!K544="",Dades!L544="",Dades!M544="",Dades!N544="",Dades!O544=""),
"No es carregarà",
    IF(OR(Dades!A545="DIRECTA",Dades!A545="INDIRECTA"),Dades!A545,"Valor incorrecte")),
IF(Dades!B545="","","Camp obligatori"))</f>
        <v/>
      </c>
      <c r="B545" t="str">
        <f>IF(Dades!B545&lt;&gt;"",
IF(OR(Dades!B545="SERVEI PROFESSIONAL",
           Dades!B545="DESPESA PERSONAL",
           Dades!B545="ASSEGURANÇA",
           Dades!B545="DIETA",
           Dades!B545="AMORTITZACIO",
           Dades!B545="SUBMINISTRAMENT",
           Dades!B545="SERVEI GENERAL",
           Dades!B545="ALTRES"),
Dades!B545,"Valor incorrecte"),
IF(Dades!A545="","","Camp obligatori"))</f>
        <v/>
      </c>
      <c r="C545" s="6" t="str">
        <f>IF(Dades!C545&lt;&gt;"",
       IF(Dades!B545="DESPESA PERSONAL",
             IF(Q545="",Dades!C545,"Valor incorrecte"),
             Dades!C545),
IF(AND(Dades!B545&lt;&gt;"DIETA",Dades!B545&lt;&gt;"ALTRES"),
     IF(Dades!A545="", "", "Camp obligatori"),
      ""))</f>
        <v/>
      </c>
      <c r="D545" s="2" t="str">
        <f ca="1">IFERROR(IF(Dades!D545&lt;&gt;"",
       IF(OR(CELL("formato",Dades!D545)="D1",CELL("formato",Dades!D545)="D4"),Dades!D545+0,"Format incorrecte"),
      IF(Dades!A545="","","Camp obligatori")),"Valor incorrecte")</f>
        <v/>
      </c>
      <c r="E545" s="2" t="str">
        <f ca="1">IFERROR(IF(Dades!E545&lt;&gt;"",
       IF(OR(CELL("formato",Dades!E545)="D1",CELL("formato",Dades!E545)="D4"),Dades!E545+0,"Format incorrecte"),
      IF(Dades!A545="","","Camp obligatori")),"Valor incorrecte")</f>
        <v/>
      </c>
      <c r="F545" t="str">
        <f>IF(Dades!F545="",IF(Dades!A545="","",IF(Dades!B545="DESPESA PERSONAL","Camp obligatori","")),
IF(LEN(Dades!F545)&gt;255,"Longitud superada",Dades!F545))</f>
        <v/>
      </c>
      <c r="G545" t="str">
        <f>IF(Dades!G545&lt;&gt;"",Dades!G545,
IF(Dades!A545="","","Camp obligatori"))</f>
        <v/>
      </c>
      <c r="H545" t="str">
        <f>IF(Dades!H545="",IF(Dades!A545="","","Camp obligatori"),
IF(LEN(Dades!H545)&gt;255,"Longitud superada",Dades!H545))</f>
        <v/>
      </c>
      <c r="I545" s="7" t="str">
        <f>IFERROR(IF(Dades!I545&lt;&gt;"",
IF(TYPE(Dades!I545)=1,Dades!I545,"Format incorrecte"),
IF(Dades!A545="","","Camp obligatori")),"Valor incorrecte")</f>
        <v/>
      </c>
      <c r="J545" s="7" t="str">
        <f>IFERROR(IF(Dades!J545&lt;&gt;"",
       IF(TYPE(Dades!J545)=1,IF(Dades!I545&lt;Dades!J545,"Import incorrecte",Dades!J545),"Format incorrecte"),
IF(Dades!A545="","","")),"Valor incorrecte")</f>
        <v/>
      </c>
      <c r="K545" s="7" t="str">
        <f>IFERROR(IF(Dades!K545&lt;&gt;"",
IF(TYPE(Dades!K545)=1,Dades!K545,"Format incorrecte"),
IF(Dades!A545="","","Camp obligatori")),"Valor incorrecte")</f>
        <v/>
      </c>
      <c r="L545" s="7" t="str">
        <f>IFERROR(IF(Dades!L545&lt;&gt;"",
       IF(TYPE(Dades!L545)=1,IF(Dades!K545&lt;Dades!L545,"Import incorrecte",Dades!L545),"Format incorrecte"),
IF(Dades!A545="","","Camp obligatori")),"Valor incorrecte")</f>
        <v/>
      </c>
      <c r="M545" s="7" t="str">
        <f>IFERROR(IF(Dades!M545&lt;&gt;"",
IF(TYPE(Dades!M545)=1,Dades!M545,"Format incorrecte"),
IF(Dades!A545="","","")),"Valor incorrecte")</f>
        <v/>
      </c>
      <c r="N545" t="str">
        <f>IF(Dades!N545="","",
IF(LEN(Dades!N545)&gt;255,"Longitud superada",Dades!N545))</f>
        <v/>
      </c>
      <c r="O545" t="str">
        <f>IF(Dades!O545="","",
IF(LEN(Dades!O545)&gt;1000,"Longitud superada",Dades!O545))</f>
        <v/>
      </c>
      <c r="P545" t="str">
        <f>IF(OR(Dades!P545&lt;&gt;"",Dades!Q545&lt;&gt;"",Dades!R545&lt;&gt;"",Dades!S545&lt;&gt;"",Dades!T545&lt;&gt;"",Dades!U545&lt;&gt;"",Dades!V545&lt;&gt;""),"Buidar col P i endavant","")</f>
        <v/>
      </c>
      <c r="Q545" t="str">
        <f>IF(Dades!B545="DESPESA PERSONAL",
IFERROR(IF(
       AND(
         LEN(Dades!C545)=8,
         AND(ISNUMBER(VALUE(LEFT(Dades!C545,2))),VALUE(LEFT(Dades!C545,2))&gt;=1,VALUE(LEFT(Dades!C545,2))&lt;13),
         OR(MID(Dades!C545,3,1)="N",MID(Dades!C545,3,1)="E"),
         MID(Dades!C545,4,1)="/",
         AND(ISNUMBER(VALUE(RIGHT(Dades!C545,4))),VALUE(RIGHT(Dades!C545,4))&gt;=2000,VALUE(RIGHT(Dades!C545,4))&lt;2100)
       )
=FALSE,"Valor incorrecte",""),"Valor incorrecte"),"")</f>
        <v/>
      </c>
    </row>
    <row r="546" spans="1:17" x14ac:dyDescent="0.3">
      <c r="A546" t="str">
        <f>IF(Dades!A546&lt;&gt;"",IF(AND(Dades!A545="",Dades!B545="",Dades!C545="",Dades!D545="",Dades!E545="",Dades!F545="",Dades!G545="",Dades!H545="",Dades!I545="",Dades!J545="",Dades!K545="",Dades!L545="",Dades!M545="",Dades!N545="",Dades!O545=""),
"No es carregarà",
    IF(OR(Dades!A546="DIRECTA",Dades!A546="INDIRECTA"),Dades!A546,"Valor incorrecte")),
IF(Dades!B546="","","Camp obligatori"))</f>
        <v/>
      </c>
      <c r="B546" t="str">
        <f>IF(Dades!B546&lt;&gt;"",
IF(OR(Dades!B546="SERVEI PROFESSIONAL",
           Dades!B546="DESPESA PERSONAL",
           Dades!B546="ASSEGURANÇA",
           Dades!B546="DIETA",
           Dades!B546="AMORTITZACIO",
           Dades!B546="SUBMINISTRAMENT",
           Dades!B546="SERVEI GENERAL",
           Dades!B546="ALTRES"),
Dades!B546,"Valor incorrecte"),
IF(Dades!A546="","","Camp obligatori"))</f>
        <v/>
      </c>
      <c r="C546" s="6" t="str">
        <f>IF(Dades!C546&lt;&gt;"",
       IF(Dades!B546="DESPESA PERSONAL",
             IF(Q546="",Dades!C546,"Valor incorrecte"),
             Dades!C546),
IF(AND(Dades!B546&lt;&gt;"DIETA",Dades!B546&lt;&gt;"ALTRES"),
     IF(Dades!A546="", "", "Camp obligatori"),
      ""))</f>
        <v/>
      </c>
      <c r="D546" s="2" t="str">
        <f ca="1">IFERROR(IF(Dades!D546&lt;&gt;"",
       IF(OR(CELL("formato",Dades!D546)="D1",CELL("formato",Dades!D546)="D4"),Dades!D546+0,"Format incorrecte"),
      IF(Dades!A546="","","Camp obligatori")),"Valor incorrecte")</f>
        <v/>
      </c>
      <c r="E546" s="2" t="str">
        <f ca="1">IFERROR(IF(Dades!E546&lt;&gt;"",
       IF(OR(CELL("formato",Dades!E546)="D1",CELL("formato",Dades!E546)="D4"),Dades!E546+0,"Format incorrecte"),
      IF(Dades!A546="","","Camp obligatori")),"Valor incorrecte")</f>
        <v/>
      </c>
      <c r="F546" t="str">
        <f>IF(Dades!F546="",IF(Dades!A546="","",IF(Dades!B546="DESPESA PERSONAL","Camp obligatori","")),
IF(LEN(Dades!F546)&gt;255,"Longitud superada",Dades!F546))</f>
        <v/>
      </c>
      <c r="G546" t="str">
        <f>IF(Dades!G546&lt;&gt;"",Dades!G546,
IF(Dades!A546="","","Camp obligatori"))</f>
        <v/>
      </c>
      <c r="H546" t="str">
        <f>IF(Dades!H546="",IF(Dades!A546="","","Camp obligatori"),
IF(LEN(Dades!H546)&gt;255,"Longitud superada",Dades!H546))</f>
        <v/>
      </c>
      <c r="I546" s="7" t="str">
        <f>IFERROR(IF(Dades!I546&lt;&gt;"",
IF(TYPE(Dades!I546)=1,Dades!I546,"Format incorrecte"),
IF(Dades!A546="","","Camp obligatori")),"Valor incorrecte")</f>
        <v/>
      </c>
      <c r="J546" s="7" t="str">
        <f>IFERROR(IF(Dades!J546&lt;&gt;"",
       IF(TYPE(Dades!J546)=1,IF(Dades!I546&lt;Dades!J546,"Import incorrecte",Dades!J546),"Format incorrecte"),
IF(Dades!A546="","","")),"Valor incorrecte")</f>
        <v/>
      </c>
      <c r="K546" s="7" t="str">
        <f>IFERROR(IF(Dades!K546&lt;&gt;"",
IF(TYPE(Dades!K546)=1,Dades!K546,"Format incorrecte"),
IF(Dades!A546="","","Camp obligatori")),"Valor incorrecte")</f>
        <v/>
      </c>
      <c r="L546" s="7" t="str">
        <f>IFERROR(IF(Dades!L546&lt;&gt;"",
       IF(TYPE(Dades!L546)=1,IF(Dades!K546&lt;Dades!L546,"Import incorrecte",Dades!L546),"Format incorrecte"),
IF(Dades!A546="","","Camp obligatori")),"Valor incorrecte")</f>
        <v/>
      </c>
      <c r="M546" s="7" t="str">
        <f>IFERROR(IF(Dades!M546&lt;&gt;"",
IF(TYPE(Dades!M546)=1,Dades!M546,"Format incorrecte"),
IF(Dades!A546="","","")),"Valor incorrecte")</f>
        <v/>
      </c>
      <c r="N546" t="str">
        <f>IF(Dades!N546="","",
IF(LEN(Dades!N546)&gt;255,"Longitud superada",Dades!N546))</f>
        <v/>
      </c>
      <c r="O546" t="str">
        <f>IF(Dades!O546="","",
IF(LEN(Dades!O546)&gt;1000,"Longitud superada",Dades!O546))</f>
        <v/>
      </c>
      <c r="P546" t="str">
        <f>IF(OR(Dades!P546&lt;&gt;"",Dades!Q546&lt;&gt;"",Dades!R546&lt;&gt;"",Dades!S546&lt;&gt;"",Dades!T546&lt;&gt;"",Dades!U546&lt;&gt;"",Dades!V546&lt;&gt;""),"Buidar col P i endavant","")</f>
        <v/>
      </c>
      <c r="Q546" t="str">
        <f>IF(Dades!B546="DESPESA PERSONAL",
IFERROR(IF(
       AND(
         LEN(Dades!C546)=8,
         AND(ISNUMBER(VALUE(LEFT(Dades!C546,2))),VALUE(LEFT(Dades!C546,2))&gt;=1,VALUE(LEFT(Dades!C546,2))&lt;13),
         OR(MID(Dades!C546,3,1)="N",MID(Dades!C546,3,1)="E"),
         MID(Dades!C546,4,1)="/",
         AND(ISNUMBER(VALUE(RIGHT(Dades!C546,4))),VALUE(RIGHT(Dades!C546,4))&gt;=2000,VALUE(RIGHT(Dades!C546,4))&lt;2100)
       )
=FALSE,"Valor incorrecte",""),"Valor incorrecte"),"")</f>
        <v/>
      </c>
    </row>
    <row r="547" spans="1:17" x14ac:dyDescent="0.3">
      <c r="A547" t="str">
        <f>IF(Dades!A547&lt;&gt;"",IF(AND(Dades!A546="",Dades!B546="",Dades!C546="",Dades!D546="",Dades!E546="",Dades!F546="",Dades!G546="",Dades!H546="",Dades!I546="",Dades!J546="",Dades!K546="",Dades!L546="",Dades!M546="",Dades!N546="",Dades!O546=""),
"No es carregarà",
    IF(OR(Dades!A547="DIRECTA",Dades!A547="INDIRECTA"),Dades!A547,"Valor incorrecte")),
IF(Dades!B547="","","Camp obligatori"))</f>
        <v/>
      </c>
      <c r="B547" t="str">
        <f>IF(Dades!B547&lt;&gt;"",
IF(OR(Dades!B547="SERVEI PROFESSIONAL",
           Dades!B547="DESPESA PERSONAL",
           Dades!B547="ASSEGURANÇA",
           Dades!B547="DIETA",
           Dades!B547="AMORTITZACIO",
           Dades!B547="SUBMINISTRAMENT",
           Dades!B547="SERVEI GENERAL",
           Dades!B547="ALTRES"),
Dades!B547,"Valor incorrecte"),
IF(Dades!A547="","","Camp obligatori"))</f>
        <v/>
      </c>
      <c r="C547" s="6" t="str">
        <f>IF(Dades!C547&lt;&gt;"",
       IF(Dades!B547="DESPESA PERSONAL",
             IF(Q547="",Dades!C547,"Valor incorrecte"),
             Dades!C547),
IF(AND(Dades!B547&lt;&gt;"DIETA",Dades!B547&lt;&gt;"ALTRES"),
     IF(Dades!A547="", "", "Camp obligatori"),
      ""))</f>
        <v/>
      </c>
      <c r="D547" s="2" t="str">
        <f ca="1">IFERROR(IF(Dades!D547&lt;&gt;"",
       IF(OR(CELL("formato",Dades!D547)="D1",CELL("formato",Dades!D547)="D4"),Dades!D547+0,"Format incorrecte"),
      IF(Dades!A547="","","Camp obligatori")),"Valor incorrecte")</f>
        <v/>
      </c>
      <c r="E547" s="2" t="str">
        <f ca="1">IFERROR(IF(Dades!E547&lt;&gt;"",
       IF(OR(CELL("formato",Dades!E547)="D1",CELL("formato",Dades!E547)="D4"),Dades!E547+0,"Format incorrecte"),
      IF(Dades!A547="","","Camp obligatori")),"Valor incorrecte")</f>
        <v/>
      </c>
      <c r="F547" t="str">
        <f>IF(Dades!F547="",IF(Dades!A547="","",IF(Dades!B547="DESPESA PERSONAL","Camp obligatori","")),
IF(LEN(Dades!F547)&gt;255,"Longitud superada",Dades!F547))</f>
        <v/>
      </c>
      <c r="G547" t="str">
        <f>IF(Dades!G547&lt;&gt;"",Dades!G547,
IF(Dades!A547="","","Camp obligatori"))</f>
        <v/>
      </c>
      <c r="H547" t="str">
        <f>IF(Dades!H547="",IF(Dades!A547="","","Camp obligatori"),
IF(LEN(Dades!H547)&gt;255,"Longitud superada",Dades!H547))</f>
        <v/>
      </c>
      <c r="I547" s="7" t="str">
        <f>IFERROR(IF(Dades!I547&lt;&gt;"",
IF(TYPE(Dades!I547)=1,Dades!I547,"Format incorrecte"),
IF(Dades!A547="","","Camp obligatori")),"Valor incorrecte")</f>
        <v/>
      </c>
      <c r="J547" s="7" t="str">
        <f>IFERROR(IF(Dades!J547&lt;&gt;"",
       IF(TYPE(Dades!J547)=1,IF(Dades!I547&lt;Dades!J547,"Import incorrecte",Dades!J547),"Format incorrecte"),
IF(Dades!A547="","","")),"Valor incorrecte")</f>
        <v/>
      </c>
      <c r="K547" s="7" t="str">
        <f>IFERROR(IF(Dades!K547&lt;&gt;"",
IF(TYPE(Dades!K547)=1,Dades!K547,"Format incorrecte"),
IF(Dades!A547="","","Camp obligatori")),"Valor incorrecte")</f>
        <v/>
      </c>
      <c r="L547" s="7" t="str">
        <f>IFERROR(IF(Dades!L547&lt;&gt;"",
       IF(TYPE(Dades!L547)=1,IF(Dades!K547&lt;Dades!L547,"Import incorrecte",Dades!L547),"Format incorrecte"),
IF(Dades!A547="","","Camp obligatori")),"Valor incorrecte")</f>
        <v/>
      </c>
      <c r="M547" s="7" t="str">
        <f>IFERROR(IF(Dades!M547&lt;&gt;"",
IF(TYPE(Dades!M547)=1,Dades!M547,"Format incorrecte"),
IF(Dades!A547="","","")),"Valor incorrecte")</f>
        <v/>
      </c>
      <c r="N547" t="str">
        <f>IF(Dades!N547="","",
IF(LEN(Dades!N547)&gt;255,"Longitud superada",Dades!N547))</f>
        <v/>
      </c>
      <c r="O547" t="str">
        <f>IF(Dades!O547="","",
IF(LEN(Dades!O547)&gt;1000,"Longitud superada",Dades!O547))</f>
        <v/>
      </c>
      <c r="P547" t="str">
        <f>IF(OR(Dades!P547&lt;&gt;"",Dades!Q547&lt;&gt;"",Dades!R547&lt;&gt;"",Dades!S547&lt;&gt;"",Dades!T547&lt;&gt;"",Dades!U547&lt;&gt;"",Dades!V547&lt;&gt;""),"Buidar col P i endavant","")</f>
        <v/>
      </c>
      <c r="Q547" t="str">
        <f>IF(Dades!B547="DESPESA PERSONAL",
IFERROR(IF(
       AND(
         LEN(Dades!C547)=8,
         AND(ISNUMBER(VALUE(LEFT(Dades!C547,2))),VALUE(LEFT(Dades!C547,2))&gt;=1,VALUE(LEFT(Dades!C547,2))&lt;13),
         OR(MID(Dades!C547,3,1)="N",MID(Dades!C547,3,1)="E"),
         MID(Dades!C547,4,1)="/",
         AND(ISNUMBER(VALUE(RIGHT(Dades!C547,4))),VALUE(RIGHT(Dades!C547,4))&gt;=2000,VALUE(RIGHT(Dades!C547,4))&lt;2100)
       )
=FALSE,"Valor incorrecte",""),"Valor incorrecte"),"")</f>
        <v/>
      </c>
    </row>
    <row r="548" spans="1:17" x14ac:dyDescent="0.3">
      <c r="A548" t="str">
        <f>IF(Dades!A548&lt;&gt;"",IF(AND(Dades!A547="",Dades!B547="",Dades!C547="",Dades!D547="",Dades!E547="",Dades!F547="",Dades!G547="",Dades!H547="",Dades!I547="",Dades!J547="",Dades!K547="",Dades!L547="",Dades!M547="",Dades!N547="",Dades!O547=""),
"No es carregarà",
    IF(OR(Dades!A548="DIRECTA",Dades!A548="INDIRECTA"),Dades!A548,"Valor incorrecte")),
IF(Dades!B548="","","Camp obligatori"))</f>
        <v/>
      </c>
      <c r="B548" t="str">
        <f>IF(Dades!B548&lt;&gt;"",
IF(OR(Dades!B548="SERVEI PROFESSIONAL",
           Dades!B548="DESPESA PERSONAL",
           Dades!B548="ASSEGURANÇA",
           Dades!B548="DIETA",
           Dades!B548="AMORTITZACIO",
           Dades!B548="SUBMINISTRAMENT",
           Dades!B548="SERVEI GENERAL",
           Dades!B548="ALTRES"),
Dades!B548,"Valor incorrecte"),
IF(Dades!A548="","","Camp obligatori"))</f>
        <v/>
      </c>
      <c r="C548" s="6" t="str">
        <f>IF(Dades!C548&lt;&gt;"",
       IF(Dades!B548="DESPESA PERSONAL",
             IF(Q548="",Dades!C548,"Valor incorrecte"),
             Dades!C548),
IF(AND(Dades!B548&lt;&gt;"DIETA",Dades!B548&lt;&gt;"ALTRES"),
     IF(Dades!A548="", "", "Camp obligatori"),
      ""))</f>
        <v/>
      </c>
      <c r="D548" s="2" t="str">
        <f ca="1">IFERROR(IF(Dades!D548&lt;&gt;"",
       IF(OR(CELL("formato",Dades!D548)="D1",CELL("formato",Dades!D548)="D4"),Dades!D548+0,"Format incorrecte"),
      IF(Dades!A548="","","Camp obligatori")),"Valor incorrecte")</f>
        <v/>
      </c>
      <c r="E548" s="2" t="str">
        <f ca="1">IFERROR(IF(Dades!E548&lt;&gt;"",
       IF(OR(CELL("formato",Dades!E548)="D1",CELL("formato",Dades!E548)="D4"),Dades!E548+0,"Format incorrecte"),
      IF(Dades!A548="","","Camp obligatori")),"Valor incorrecte")</f>
        <v/>
      </c>
      <c r="F548" t="str">
        <f>IF(Dades!F548="",IF(Dades!A548="","",IF(Dades!B548="DESPESA PERSONAL","Camp obligatori","")),
IF(LEN(Dades!F548)&gt;255,"Longitud superada",Dades!F548))</f>
        <v/>
      </c>
      <c r="G548" t="str">
        <f>IF(Dades!G548&lt;&gt;"",Dades!G548,
IF(Dades!A548="","","Camp obligatori"))</f>
        <v/>
      </c>
      <c r="H548" t="str">
        <f>IF(Dades!H548="",IF(Dades!A548="","","Camp obligatori"),
IF(LEN(Dades!H548)&gt;255,"Longitud superada",Dades!H548))</f>
        <v/>
      </c>
      <c r="I548" s="7" t="str">
        <f>IFERROR(IF(Dades!I548&lt;&gt;"",
IF(TYPE(Dades!I548)=1,Dades!I548,"Format incorrecte"),
IF(Dades!A548="","","Camp obligatori")),"Valor incorrecte")</f>
        <v/>
      </c>
      <c r="J548" s="7" t="str">
        <f>IFERROR(IF(Dades!J548&lt;&gt;"",
       IF(TYPE(Dades!J548)=1,IF(Dades!I548&lt;Dades!J548,"Import incorrecte",Dades!J548),"Format incorrecte"),
IF(Dades!A548="","","")),"Valor incorrecte")</f>
        <v/>
      </c>
      <c r="K548" s="7" t="str">
        <f>IFERROR(IF(Dades!K548&lt;&gt;"",
IF(TYPE(Dades!K548)=1,Dades!K548,"Format incorrecte"),
IF(Dades!A548="","","Camp obligatori")),"Valor incorrecte")</f>
        <v/>
      </c>
      <c r="L548" s="7" t="str">
        <f>IFERROR(IF(Dades!L548&lt;&gt;"",
       IF(TYPE(Dades!L548)=1,IF(Dades!K548&lt;Dades!L548,"Import incorrecte",Dades!L548),"Format incorrecte"),
IF(Dades!A548="","","Camp obligatori")),"Valor incorrecte")</f>
        <v/>
      </c>
      <c r="M548" s="7" t="str">
        <f>IFERROR(IF(Dades!M548&lt;&gt;"",
IF(TYPE(Dades!M548)=1,Dades!M548,"Format incorrecte"),
IF(Dades!A548="","","")),"Valor incorrecte")</f>
        <v/>
      </c>
      <c r="N548" t="str">
        <f>IF(Dades!N548="","",
IF(LEN(Dades!N548)&gt;255,"Longitud superada",Dades!N548))</f>
        <v/>
      </c>
      <c r="O548" t="str">
        <f>IF(Dades!O548="","",
IF(LEN(Dades!O548)&gt;1000,"Longitud superada",Dades!O548))</f>
        <v/>
      </c>
      <c r="P548" t="str">
        <f>IF(OR(Dades!P548&lt;&gt;"",Dades!Q548&lt;&gt;"",Dades!R548&lt;&gt;"",Dades!S548&lt;&gt;"",Dades!T548&lt;&gt;"",Dades!U548&lt;&gt;"",Dades!V548&lt;&gt;""),"Buidar col P i endavant","")</f>
        <v/>
      </c>
      <c r="Q548" t="str">
        <f>IF(Dades!B548="DESPESA PERSONAL",
IFERROR(IF(
       AND(
         LEN(Dades!C548)=8,
         AND(ISNUMBER(VALUE(LEFT(Dades!C548,2))),VALUE(LEFT(Dades!C548,2))&gt;=1,VALUE(LEFT(Dades!C548,2))&lt;13),
         OR(MID(Dades!C548,3,1)="N",MID(Dades!C548,3,1)="E"),
         MID(Dades!C548,4,1)="/",
         AND(ISNUMBER(VALUE(RIGHT(Dades!C548,4))),VALUE(RIGHT(Dades!C548,4))&gt;=2000,VALUE(RIGHT(Dades!C548,4))&lt;2100)
       )
=FALSE,"Valor incorrecte",""),"Valor incorrecte"),"")</f>
        <v/>
      </c>
    </row>
    <row r="549" spans="1:17" x14ac:dyDescent="0.3">
      <c r="A549" t="str">
        <f>IF(Dades!A549&lt;&gt;"",IF(AND(Dades!A548="",Dades!B548="",Dades!C548="",Dades!D548="",Dades!E548="",Dades!F548="",Dades!G548="",Dades!H548="",Dades!I548="",Dades!J548="",Dades!K548="",Dades!L548="",Dades!M548="",Dades!N548="",Dades!O548=""),
"No es carregarà",
    IF(OR(Dades!A549="DIRECTA",Dades!A549="INDIRECTA"),Dades!A549,"Valor incorrecte")),
IF(Dades!B549="","","Camp obligatori"))</f>
        <v/>
      </c>
      <c r="B549" t="str">
        <f>IF(Dades!B549&lt;&gt;"",
IF(OR(Dades!B549="SERVEI PROFESSIONAL",
           Dades!B549="DESPESA PERSONAL",
           Dades!B549="ASSEGURANÇA",
           Dades!B549="DIETA",
           Dades!B549="AMORTITZACIO",
           Dades!B549="SUBMINISTRAMENT",
           Dades!B549="SERVEI GENERAL",
           Dades!B549="ALTRES"),
Dades!B549,"Valor incorrecte"),
IF(Dades!A549="","","Camp obligatori"))</f>
        <v/>
      </c>
      <c r="C549" s="6" t="str">
        <f>IF(Dades!C549&lt;&gt;"",
       IF(Dades!B549="DESPESA PERSONAL",
             IF(Q549="",Dades!C549,"Valor incorrecte"),
             Dades!C549),
IF(AND(Dades!B549&lt;&gt;"DIETA",Dades!B549&lt;&gt;"ALTRES"),
     IF(Dades!A549="", "", "Camp obligatori"),
      ""))</f>
        <v/>
      </c>
      <c r="D549" s="2" t="str">
        <f ca="1">IFERROR(IF(Dades!D549&lt;&gt;"",
       IF(OR(CELL("formato",Dades!D549)="D1",CELL("formato",Dades!D549)="D4"),Dades!D549+0,"Format incorrecte"),
      IF(Dades!A549="","","Camp obligatori")),"Valor incorrecte")</f>
        <v/>
      </c>
      <c r="E549" s="2" t="str">
        <f ca="1">IFERROR(IF(Dades!E549&lt;&gt;"",
       IF(OR(CELL("formato",Dades!E549)="D1",CELL("formato",Dades!E549)="D4"),Dades!E549+0,"Format incorrecte"),
      IF(Dades!A549="","","Camp obligatori")),"Valor incorrecte")</f>
        <v/>
      </c>
      <c r="F549" t="str">
        <f>IF(Dades!F549="",IF(Dades!A549="","",IF(Dades!B549="DESPESA PERSONAL","Camp obligatori","")),
IF(LEN(Dades!F549)&gt;255,"Longitud superada",Dades!F549))</f>
        <v/>
      </c>
      <c r="G549" t="str">
        <f>IF(Dades!G549&lt;&gt;"",Dades!G549,
IF(Dades!A549="","","Camp obligatori"))</f>
        <v/>
      </c>
      <c r="H549" t="str">
        <f>IF(Dades!H549="",IF(Dades!A549="","","Camp obligatori"),
IF(LEN(Dades!H549)&gt;255,"Longitud superada",Dades!H549))</f>
        <v/>
      </c>
      <c r="I549" s="7" t="str">
        <f>IFERROR(IF(Dades!I549&lt;&gt;"",
IF(TYPE(Dades!I549)=1,Dades!I549,"Format incorrecte"),
IF(Dades!A549="","","Camp obligatori")),"Valor incorrecte")</f>
        <v/>
      </c>
      <c r="J549" s="7" t="str">
        <f>IFERROR(IF(Dades!J549&lt;&gt;"",
       IF(TYPE(Dades!J549)=1,IF(Dades!I549&lt;Dades!J549,"Import incorrecte",Dades!J549),"Format incorrecte"),
IF(Dades!A549="","","")),"Valor incorrecte")</f>
        <v/>
      </c>
      <c r="K549" s="7" t="str">
        <f>IFERROR(IF(Dades!K549&lt;&gt;"",
IF(TYPE(Dades!K549)=1,Dades!K549,"Format incorrecte"),
IF(Dades!A549="","","Camp obligatori")),"Valor incorrecte")</f>
        <v/>
      </c>
      <c r="L549" s="7" t="str">
        <f>IFERROR(IF(Dades!L549&lt;&gt;"",
       IF(TYPE(Dades!L549)=1,IF(Dades!K549&lt;Dades!L549,"Import incorrecte",Dades!L549),"Format incorrecte"),
IF(Dades!A549="","","Camp obligatori")),"Valor incorrecte")</f>
        <v/>
      </c>
      <c r="M549" s="7" t="str">
        <f>IFERROR(IF(Dades!M549&lt;&gt;"",
IF(TYPE(Dades!M549)=1,Dades!M549,"Format incorrecte"),
IF(Dades!A549="","","")),"Valor incorrecte")</f>
        <v/>
      </c>
      <c r="N549" t="str">
        <f>IF(Dades!N549="","",
IF(LEN(Dades!N549)&gt;255,"Longitud superada",Dades!N549))</f>
        <v/>
      </c>
      <c r="O549" t="str">
        <f>IF(Dades!O549="","",
IF(LEN(Dades!O549)&gt;1000,"Longitud superada",Dades!O549))</f>
        <v/>
      </c>
      <c r="P549" t="str">
        <f>IF(OR(Dades!P549&lt;&gt;"",Dades!Q549&lt;&gt;"",Dades!R549&lt;&gt;"",Dades!S549&lt;&gt;"",Dades!T549&lt;&gt;"",Dades!U549&lt;&gt;"",Dades!V549&lt;&gt;""),"Buidar col P i endavant","")</f>
        <v/>
      </c>
      <c r="Q549" t="str">
        <f>IF(Dades!B549="DESPESA PERSONAL",
IFERROR(IF(
       AND(
         LEN(Dades!C549)=8,
         AND(ISNUMBER(VALUE(LEFT(Dades!C549,2))),VALUE(LEFT(Dades!C549,2))&gt;=1,VALUE(LEFT(Dades!C549,2))&lt;13),
         OR(MID(Dades!C549,3,1)="N",MID(Dades!C549,3,1)="E"),
         MID(Dades!C549,4,1)="/",
         AND(ISNUMBER(VALUE(RIGHT(Dades!C549,4))),VALUE(RIGHT(Dades!C549,4))&gt;=2000,VALUE(RIGHT(Dades!C549,4))&lt;2100)
       )
=FALSE,"Valor incorrecte",""),"Valor incorrecte"),"")</f>
        <v/>
      </c>
    </row>
    <row r="550" spans="1:17" x14ac:dyDescent="0.3">
      <c r="A550" t="str">
        <f>IF(Dades!A550&lt;&gt;"",IF(AND(Dades!A549="",Dades!B549="",Dades!C549="",Dades!D549="",Dades!E549="",Dades!F549="",Dades!G549="",Dades!H549="",Dades!I549="",Dades!J549="",Dades!K549="",Dades!L549="",Dades!M549="",Dades!N549="",Dades!O549=""),
"No es carregarà",
    IF(OR(Dades!A550="DIRECTA",Dades!A550="INDIRECTA"),Dades!A550,"Valor incorrecte")),
IF(Dades!B550="","","Camp obligatori"))</f>
        <v/>
      </c>
      <c r="B550" t="str">
        <f>IF(Dades!B550&lt;&gt;"",
IF(OR(Dades!B550="SERVEI PROFESSIONAL",
           Dades!B550="DESPESA PERSONAL",
           Dades!B550="ASSEGURANÇA",
           Dades!B550="DIETA",
           Dades!B550="AMORTITZACIO",
           Dades!B550="SUBMINISTRAMENT",
           Dades!B550="SERVEI GENERAL",
           Dades!B550="ALTRES"),
Dades!B550,"Valor incorrecte"),
IF(Dades!A550="","","Camp obligatori"))</f>
        <v/>
      </c>
      <c r="C550" s="6" t="str">
        <f>IF(Dades!C550&lt;&gt;"",
       IF(Dades!B550="DESPESA PERSONAL",
             IF(Q550="",Dades!C550,"Valor incorrecte"),
             Dades!C550),
IF(AND(Dades!B550&lt;&gt;"DIETA",Dades!B550&lt;&gt;"ALTRES"),
     IF(Dades!A550="", "", "Camp obligatori"),
      ""))</f>
        <v/>
      </c>
      <c r="D550" s="2" t="str">
        <f ca="1">IFERROR(IF(Dades!D550&lt;&gt;"",
       IF(OR(CELL("formato",Dades!D550)="D1",CELL("formato",Dades!D550)="D4"),Dades!D550+0,"Format incorrecte"),
      IF(Dades!A550="","","Camp obligatori")),"Valor incorrecte")</f>
        <v/>
      </c>
      <c r="E550" s="2" t="str">
        <f ca="1">IFERROR(IF(Dades!E550&lt;&gt;"",
       IF(OR(CELL("formato",Dades!E550)="D1",CELL("formato",Dades!E550)="D4"),Dades!E550+0,"Format incorrecte"),
      IF(Dades!A550="","","Camp obligatori")),"Valor incorrecte")</f>
        <v/>
      </c>
      <c r="F550" t="str">
        <f>IF(Dades!F550="",IF(Dades!A550="","",IF(Dades!B550="DESPESA PERSONAL","Camp obligatori","")),
IF(LEN(Dades!F550)&gt;255,"Longitud superada",Dades!F550))</f>
        <v/>
      </c>
      <c r="G550" t="str">
        <f>IF(Dades!G550&lt;&gt;"",Dades!G550,
IF(Dades!A550="","","Camp obligatori"))</f>
        <v/>
      </c>
      <c r="H550" t="str">
        <f>IF(Dades!H550="",IF(Dades!A550="","","Camp obligatori"),
IF(LEN(Dades!H550)&gt;255,"Longitud superada",Dades!H550))</f>
        <v/>
      </c>
      <c r="I550" s="7" t="str">
        <f>IFERROR(IF(Dades!I550&lt;&gt;"",
IF(TYPE(Dades!I550)=1,Dades!I550,"Format incorrecte"),
IF(Dades!A550="","","Camp obligatori")),"Valor incorrecte")</f>
        <v/>
      </c>
      <c r="J550" s="7" t="str">
        <f>IFERROR(IF(Dades!J550&lt;&gt;"",
       IF(TYPE(Dades!J550)=1,IF(Dades!I550&lt;Dades!J550,"Import incorrecte",Dades!J550),"Format incorrecte"),
IF(Dades!A550="","","")),"Valor incorrecte")</f>
        <v/>
      </c>
      <c r="K550" s="7" t="str">
        <f>IFERROR(IF(Dades!K550&lt;&gt;"",
IF(TYPE(Dades!K550)=1,Dades!K550,"Format incorrecte"),
IF(Dades!A550="","","Camp obligatori")),"Valor incorrecte")</f>
        <v/>
      </c>
      <c r="L550" s="7" t="str">
        <f>IFERROR(IF(Dades!L550&lt;&gt;"",
       IF(TYPE(Dades!L550)=1,IF(Dades!K550&lt;Dades!L550,"Import incorrecte",Dades!L550),"Format incorrecte"),
IF(Dades!A550="","","Camp obligatori")),"Valor incorrecte")</f>
        <v/>
      </c>
      <c r="M550" s="7" t="str">
        <f>IFERROR(IF(Dades!M550&lt;&gt;"",
IF(TYPE(Dades!M550)=1,Dades!M550,"Format incorrecte"),
IF(Dades!A550="","","")),"Valor incorrecte")</f>
        <v/>
      </c>
      <c r="N550" t="str">
        <f>IF(Dades!N550="","",
IF(LEN(Dades!N550)&gt;255,"Longitud superada",Dades!N550))</f>
        <v/>
      </c>
      <c r="O550" t="str">
        <f>IF(Dades!O550="","",
IF(LEN(Dades!O550)&gt;1000,"Longitud superada",Dades!O550))</f>
        <v/>
      </c>
      <c r="P550" t="str">
        <f>IF(OR(Dades!P550&lt;&gt;"",Dades!Q550&lt;&gt;"",Dades!R550&lt;&gt;"",Dades!S550&lt;&gt;"",Dades!T550&lt;&gt;"",Dades!U550&lt;&gt;"",Dades!V550&lt;&gt;""),"Buidar col P i endavant","")</f>
        <v/>
      </c>
      <c r="Q550" t="str">
        <f>IF(Dades!B550="DESPESA PERSONAL",
IFERROR(IF(
       AND(
         LEN(Dades!C550)=8,
         AND(ISNUMBER(VALUE(LEFT(Dades!C550,2))),VALUE(LEFT(Dades!C550,2))&gt;=1,VALUE(LEFT(Dades!C550,2))&lt;13),
         OR(MID(Dades!C550,3,1)="N",MID(Dades!C550,3,1)="E"),
         MID(Dades!C550,4,1)="/",
         AND(ISNUMBER(VALUE(RIGHT(Dades!C550,4))),VALUE(RIGHT(Dades!C550,4))&gt;=2000,VALUE(RIGHT(Dades!C550,4))&lt;2100)
       )
=FALSE,"Valor incorrecte",""),"Valor incorrecte"),"")</f>
        <v/>
      </c>
    </row>
    <row r="551" spans="1:17" x14ac:dyDescent="0.3">
      <c r="A551" t="str">
        <f>IF(Dades!A551&lt;&gt;"",IF(AND(Dades!A550="",Dades!B550="",Dades!C550="",Dades!D550="",Dades!E550="",Dades!F550="",Dades!G550="",Dades!H550="",Dades!I550="",Dades!J550="",Dades!K550="",Dades!L550="",Dades!M550="",Dades!N550="",Dades!O550=""),
"No es carregarà",
    IF(OR(Dades!A551="DIRECTA",Dades!A551="INDIRECTA"),Dades!A551,"Valor incorrecte")),
IF(Dades!B551="","","Camp obligatori"))</f>
        <v/>
      </c>
      <c r="B551" t="str">
        <f>IF(Dades!B551&lt;&gt;"",
IF(OR(Dades!B551="SERVEI PROFESSIONAL",
           Dades!B551="DESPESA PERSONAL",
           Dades!B551="ASSEGURANÇA",
           Dades!B551="DIETA",
           Dades!B551="AMORTITZACIO",
           Dades!B551="SUBMINISTRAMENT",
           Dades!B551="SERVEI GENERAL",
           Dades!B551="ALTRES"),
Dades!B551,"Valor incorrecte"),
IF(Dades!A551="","","Camp obligatori"))</f>
        <v/>
      </c>
      <c r="C551" s="6" t="str">
        <f>IF(Dades!C551&lt;&gt;"",
       IF(Dades!B551="DESPESA PERSONAL",
             IF(Q551="",Dades!C551,"Valor incorrecte"),
             Dades!C551),
IF(AND(Dades!B551&lt;&gt;"DIETA",Dades!B551&lt;&gt;"ALTRES"),
     IF(Dades!A551="", "", "Camp obligatori"),
      ""))</f>
        <v/>
      </c>
      <c r="D551" s="2" t="str">
        <f ca="1">IFERROR(IF(Dades!D551&lt;&gt;"",
       IF(OR(CELL("formato",Dades!D551)="D1",CELL("formato",Dades!D551)="D4"),Dades!D551+0,"Format incorrecte"),
      IF(Dades!A551="","","Camp obligatori")),"Valor incorrecte")</f>
        <v/>
      </c>
      <c r="E551" s="2" t="str">
        <f ca="1">IFERROR(IF(Dades!E551&lt;&gt;"",
       IF(OR(CELL("formato",Dades!E551)="D1",CELL("formato",Dades!E551)="D4"),Dades!E551+0,"Format incorrecte"),
      IF(Dades!A551="","","Camp obligatori")),"Valor incorrecte")</f>
        <v/>
      </c>
      <c r="F551" t="str">
        <f>IF(Dades!F551="",IF(Dades!A551="","",IF(Dades!B551="DESPESA PERSONAL","Camp obligatori","")),
IF(LEN(Dades!F551)&gt;255,"Longitud superada",Dades!F551))</f>
        <v/>
      </c>
      <c r="G551" t="str">
        <f>IF(Dades!G551&lt;&gt;"",Dades!G551,
IF(Dades!A551="","","Camp obligatori"))</f>
        <v/>
      </c>
      <c r="H551" t="str">
        <f>IF(Dades!H551="",IF(Dades!A551="","","Camp obligatori"),
IF(LEN(Dades!H551)&gt;255,"Longitud superada",Dades!H551))</f>
        <v/>
      </c>
      <c r="I551" s="7" t="str">
        <f>IFERROR(IF(Dades!I551&lt;&gt;"",
IF(TYPE(Dades!I551)=1,Dades!I551,"Format incorrecte"),
IF(Dades!A551="","","Camp obligatori")),"Valor incorrecte")</f>
        <v/>
      </c>
      <c r="J551" s="7" t="str">
        <f>IFERROR(IF(Dades!J551&lt;&gt;"",
       IF(TYPE(Dades!J551)=1,IF(Dades!I551&lt;Dades!J551,"Import incorrecte",Dades!J551),"Format incorrecte"),
IF(Dades!A551="","","")),"Valor incorrecte")</f>
        <v/>
      </c>
      <c r="K551" s="7" t="str">
        <f>IFERROR(IF(Dades!K551&lt;&gt;"",
IF(TYPE(Dades!K551)=1,Dades!K551,"Format incorrecte"),
IF(Dades!A551="","","Camp obligatori")),"Valor incorrecte")</f>
        <v/>
      </c>
      <c r="L551" s="7" t="str">
        <f>IFERROR(IF(Dades!L551&lt;&gt;"",
       IF(TYPE(Dades!L551)=1,IF(Dades!K551&lt;Dades!L551,"Import incorrecte",Dades!L551),"Format incorrecte"),
IF(Dades!A551="","","Camp obligatori")),"Valor incorrecte")</f>
        <v/>
      </c>
      <c r="M551" s="7" t="str">
        <f>IFERROR(IF(Dades!M551&lt;&gt;"",
IF(TYPE(Dades!M551)=1,Dades!M551,"Format incorrecte"),
IF(Dades!A551="","","")),"Valor incorrecte")</f>
        <v/>
      </c>
      <c r="N551" t="str">
        <f>IF(Dades!N551="","",
IF(LEN(Dades!N551)&gt;255,"Longitud superada",Dades!N551))</f>
        <v/>
      </c>
      <c r="O551" t="str">
        <f>IF(Dades!O551="","",
IF(LEN(Dades!O551)&gt;1000,"Longitud superada",Dades!O551))</f>
        <v/>
      </c>
      <c r="P551" t="str">
        <f>IF(OR(Dades!P551&lt;&gt;"",Dades!Q551&lt;&gt;"",Dades!R551&lt;&gt;"",Dades!S551&lt;&gt;"",Dades!T551&lt;&gt;"",Dades!U551&lt;&gt;"",Dades!V551&lt;&gt;""),"Buidar col P i endavant","")</f>
        <v/>
      </c>
      <c r="Q551" t="str">
        <f>IF(Dades!B551="DESPESA PERSONAL",
IFERROR(IF(
       AND(
         LEN(Dades!C551)=8,
         AND(ISNUMBER(VALUE(LEFT(Dades!C551,2))),VALUE(LEFT(Dades!C551,2))&gt;=1,VALUE(LEFT(Dades!C551,2))&lt;13),
         OR(MID(Dades!C551,3,1)="N",MID(Dades!C551,3,1)="E"),
         MID(Dades!C551,4,1)="/",
         AND(ISNUMBER(VALUE(RIGHT(Dades!C551,4))),VALUE(RIGHT(Dades!C551,4))&gt;=2000,VALUE(RIGHT(Dades!C551,4))&lt;2100)
       )
=FALSE,"Valor incorrecte",""),"Valor incorrecte"),"")</f>
        <v/>
      </c>
    </row>
    <row r="552" spans="1:17" x14ac:dyDescent="0.3">
      <c r="A552" t="str">
        <f>IF(Dades!A552&lt;&gt;"",IF(AND(Dades!A551="",Dades!B551="",Dades!C551="",Dades!D551="",Dades!E551="",Dades!F551="",Dades!G551="",Dades!H551="",Dades!I551="",Dades!J551="",Dades!K551="",Dades!L551="",Dades!M551="",Dades!N551="",Dades!O551=""),
"No es carregarà",
    IF(OR(Dades!A552="DIRECTA",Dades!A552="INDIRECTA"),Dades!A552,"Valor incorrecte")),
IF(Dades!B552="","","Camp obligatori"))</f>
        <v/>
      </c>
      <c r="B552" t="str">
        <f>IF(Dades!B552&lt;&gt;"",
IF(OR(Dades!B552="SERVEI PROFESSIONAL",
           Dades!B552="DESPESA PERSONAL",
           Dades!B552="ASSEGURANÇA",
           Dades!B552="DIETA",
           Dades!B552="AMORTITZACIO",
           Dades!B552="SUBMINISTRAMENT",
           Dades!B552="SERVEI GENERAL",
           Dades!B552="ALTRES"),
Dades!B552,"Valor incorrecte"),
IF(Dades!A552="","","Camp obligatori"))</f>
        <v/>
      </c>
      <c r="C552" s="6" t="str">
        <f>IF(Dades!C552&lt;&gt;"",
       IF(Dades!B552="DESPESA PERSONAL",
             IF(Q552="",Dades!C552,"Valor incorrecte"),
             Dades!C552),
IF(AND(Dades!B552&lt;&gt;"DIETA",Dades!B552&lt;&gt;"ALTRES"),
     IF(Dades!A552="", "", "Camp obligatori"),
      ""))</f>
        <v/>
      </c>
      <c r="D552" s="2" t="str">
        <f ca="1">IFERROR(IF(Dades!D552&lt;&gt;"",
       IF(OR(CELL("formato",Dades!D552)="D1",CELL("formato",Dades!D552)="D4"),Dades!D552+0,"Format incorrecte"),
      IF(Dades!A552="","","Camp obligatori")),"Valor incorrecte")</f>
        <v/>
      </c>
      <c r="E552" s="2" t="str">
        <f ca="1">IFERROR(IF(Dades!E552&lt;&gt;"",
       IF(OR(CELL("formato",Dades!E552)="D1",CELL("formato",Dades!E552)="D4"),Dades!E552+0,"Format incorrecte"),
      IF(Dades!A552="","","Camp obligatori")),"Valor incorrecte")</f>
        <v/>
      </c>
      <c r="F552" t="str">
        <f>IF(Dades!F552="",IF(Dades!A552="","",IF(Dades!B552="DESPESA PERSONAL","Camp obligatori","")),
IF(LEN(Dades!F552)&gt;255,"Longitud superada",Dades!F552))</f>
        <v/>
      </c>
      <c r="G552" t="str">
        <f>IF(Dades!G552&lt;&gt;"",Dades!G552,
IF(Dades!A552="","","Camp obligatori"))</f>
        <v/>
      </c>
      <c r="H552" t="str">
        <f>IF(Dades!H552="",IF(Dades!A552="","","Camp obligatori"),
IF(LEN(Dades!H552)&gt;255,"Longitud superada",Dades!H552))</f>
        <v/>
      </c>
      <c r="I552" s="7" t="str">
        <f>IFERROR(IF(Dades!I552&lt;&gt;"",
IF(TYPE(Dades!I552)=1,Dades!I552,"Format incorrecte"),
IF(Dades!A552="","","Camp obligatori")),"Valor incorrecte")</f>
        <v/>
      </c>
      <c r="J552" s="7" t="str">
        <f>IFERROR(IF(Dades!J552&lt;&gt;"",
       IF(TYPE(Dades!J552)=1,IF(Dades!I552&lt;Dades!J552,"Import incorrecte",Dades!J552),"Format incorrecte"),
IF(Dades!A552="","","")),"Valor incorrecte")</f>
        <v/>
      </c>
      <c r="K552" s="7" t="str">
        <f>IFERROR(IF(Dades!K552&lt;&gt;"",
IF(TYPE(Dades!K552)=1,Dades!K552,"Format incorrecte"),
IF(Dades!A552="","","Camp obligatori")),"Valor incorrecte")</f>
        <v/>
      </c>
      <c r="L552" s="7" t="str">
        <f>IFERROR(IF(Dades!L552&lt;&gt;"",
       IF(TYPE(Dades!L552)=1,IF(Dades!K552&lt;Dades!L552,"Import incorrecte",Dades!L552),"Format incorrecte"),
IF(Dades!A552="","","Camp obligatori")),"Valor incorrecte")</f>
        <v/>
      </c>
      <c r="M552" s="7" t="str">
        <f>IFERROR(IF(Dades!M552&lt;&gt;"",
IF(TYPE(Dades!M552)=1,Dades!M552,"Format incorrecte"),
IF(Dades!A552="","","")),"Valor incorrecte")</f>
        <v/>
      </c>
      <c r="N552" t="str">
        <f>IF(Dades!N552="","",
IF(LEN(Dades!N552)&gt;255,"Longitud superada",Dades!N552))</f>
        <v/>
      </c>
      <c r="O552" t="str">
        <f>IF(Dades!O552="","",
IF(LEN(Dades!O552)&gt;1000,"Longitud superada",Dades!O552))</f>
        <v/>
      </c>
      <c r="P552" t="str">
        <f>IF(OR(Dades!P552&lt;&gt;"",Dades!Q552&lt;&gt;"",Dades!R552&lt;&gt;"",Dades!S552&lt;&gt;"",Dades!T552&lt;&gt;"",Dades!U552&lt;&gt;"",Dades!V552&lt;&gt;""),"Buidar col P i endavant","")</f>
        <v/>
      </c>
      <c r="Q552" t="str">
        <f>IF(Dades!B552="DESPESA PERSONAL",
IFERROR(IF(
       AND(
         LEN(Dades!C552)=8,
         AND(ISNUMBER(VALUE(LEFT(Dades!C552,2))),VALUE(LEFT(Dades!C552,2))&gt;=1,VALUE(LEFT(Dades!C552,2))&lt;13),
         OR(MID(Dades!C552,3,1)="N",MID(Dades!C552,3,1)="E"),
         MID(Dades!C552,4,1)="/",
         AND(ISNUMBER(VALUE(RIGHT(Dades!C552,4))),VALUE(RIGHT(Dades!C552,4))&gt;=2000,VALUE(RIGHT(Dades!C552,4))&lt;2100)
       )
=FALSE,"Valor incorrecte",""),"Valor incorrecte"),"")</f>
        <v/>
      </c>
    </row>
    <row r="553" spans="1:17" x14ac:dyDescent="0.3">
      <c r="A553" t="str">
        <f>IF(Dades!A553&lt;&gt;"",IF(AND(Dades!A552="",Dades!B552="",Dades!C552="",Dades!D552="",Dades!E552="",Dades!F552="",Dades!G552="",Dades!H552="",Dades!I552="",Dades!J552="",Dades!K552="",Dades!L552="",Dades!M552="",Dades!N552="",Dades!O552=""),
"No es carregarà",
    IF(OR(Dades!A553="DIRECTA",Dades!A553="INDIRECTA"),Dades!A553,"Valor incorrecte")),
IF(Dades!B553="","","Camp obligatori"))</f>
        <v/>
      </c>
      <c r="B553" t="str">
        <f>IF(Dades!B553&lt;&gt;"",
IF(OR(Dades!B553="SERVEI PROFESSIONAL",
           Dades!B553="DESPESA PERSONAL",
           Dades!B553="ASSEGURANÇA",
           Dades!B553="DIETA",
           Dades!B553="AMORTITZACIO",
           Dades!B553="SUBMINISTRAMENT",
           Dades!B553="SERVEI GENERAL",
           Dades!B553="ALTRES"),
Dades!B553,"Valor incorrecte"),
IF(Dades!A553="","","Camp obligatori"))</f>
        <v/>
      </c>
      <c r="C553" s="6" t="str">
        <f>IF(Dades!C553&lt;&gt;"",
       IF(Dades!B553="DESPESA PERSONAL",
             IF(Q553="",Dades!C553,"Valor incorrecte"),
             Dades!C553),
IF(AND(Dades!B553&lt;&gt;"DIETA",Dades!B553&lt;&gt;"ALTRES"),
     IF(Dades!A553="", "", "Camp obligatori"),
      ""))</f>
        <v/>
      </c>
      <c r="D553" s="2" t="str">
        <f ca="1">IFERROR(IF(Dades!D553&lt;&gt;"",
       IF(OR(CELL("formato",Dades!D553)="D1",CELL("formato",Dades!D553)="D4"),Dades!D553+0,"Format incorrecte"),
      IF(Dades!A553="","","Camp obligatori")),"Valor incorrecte")</f>
        <v/>
      </c>
      <c r="E553" s="2" t="str">
        <f ca="1">IFERROR(IF(Dades!E553&lt;&gt;"",
       IF(OR(CELL("formato",Dades!E553)="D1",CELL("formato",Dades!E553)="D4"),Dades!E553+0,"Format incorrecte"),
      IF(Dades!A553="","","Camp obligatori")),"Valor incorrecte")</f>
        <v/>
      </c>
      <c r="F553" t="str">
        <f>IF(Dades!F553="",IF(Dades!A553="","",IF(Dades!B553="DESPESA PERSONAL","Camp obligatori","")),
IF(LEN(Dades!F553)&gt;255,"Longitud superada",Dades!F553))</f>
        <v/>
      </c>
      <c r="G553" t="str">
        <f>IF(Dades!G553&lt;&gt;"",Dades!G553,
IF(Dades!A553="","","Camp obligatori"))</f>
        <v/>
      </c>
      <c r="H553" t="str">
        <f>IF(Dades!H553="",IF(Dades!A553="","","Camp obligatori"),
IF(LEN(Dades!H553)&gt;255,"Longitud superada",Dades!H553))</f>
        <v/>
      </c>
      <c r="I553" s="7" t="str">
        <f>IFERROR(IF(Dades!I553&lt;&gt;"",
IF(TYPE(Dades!I553)=1,Dades!I553,"Format incorrecte"),
IF(Dades!A553="","","Camp obligatori")),"Valor incorrecte")</f>
        <v/>
      </c>
      <c r="J553" s="7" t="str">
        <f>IFERROR(IF(Dades!J553&lt;&gt;"",
       IF(TYPE(Dades!J553)=1,IF(Dades!I553&lt;Dades!J553,"Import incorrecte",Dades!J553),"Format incorrecte"),
IF(Dades!A553="","","")),"Valor incorrecte")</f>
        <v/>
      </c>
      <c r="K553" s="7" t="str">
        <f>IFERROR(IF(Dades!K553&lt;&gt;"",
IF(TYPE(Dades!K553)=1,Dades!K553,"Format incorrecte"),
IF(Dades!A553="","","Camp obligatori")),"Valor incorrecte")</f>
        <v/>
      </c>
      <c r="L553" s="7" t="str">
        <f>IFERROR(IF(Dades!L553&lt;&gt;"",
       IF(TYPE(Dades!L553)=1,IF(Dades!K553&lt;Dades!L553,"Import incorrecte",Dades!L553),"Format incorrecte"),
IF(Dades!A553="","","Camp obligatori")),"Valor incorrecte")</f>
        <v/>
      </c>
      <c r="M553" s="7" t="str">
        <f>IFERROR(IF(Dades!M553&lt;&gt;"",
IF(TYPE(Dades!M553)=1,Dades!M553,"Format incorrecte"),
IF(Dades!A553="","","")),"Valor incorrecte")</f>
        <v/>
      </c>
      <c r="N553" t="str">
        <f>IF(Dades!N553="","",
IF(LEN(Dades!N553)&gt;255,"Longitud superada",Dades!N553))</f>
        <v/>
      </c>
      <c r="O553" t="str">
        <f>IF(Dades!O553="","",
IF(LEN(Dades!O553)&gt;1000,"Longitud superada",Dades!O553))</f>
        <v/>
      </c>
      <c r="P553" t="str">
        <f>IF(OR(Dades!P553&lt;&gt;"",Dades!Q553&lt;&gt;"",Dades!R553&lt;&gt;"",Dades!S553&lt;&gt;"",Dades!T553&lt;&gt;"",Dades!U553&lt;&gt;"",Dades!V553&lt;&gt;""),"Buidar col P i endavant","")</f>
        <v/>
      </c>
      <c r="Q553" t="str">
        <f>IF(Dades!B553="DESPESA PERSONAL",
IFERROR(IF(
       AND(
         LEN(Dades!C553)=8,
         AND(ISNUMBER(VALUE(LEFT(Dades!C553,2))),VALUE(LEFT(Dades!C553,2))&gt;=1,VALUE(LEFT(Dades!C553,2))&lt;13),
         OR(MID(Dades!C553,3,1)="N",MID(Dades!C553,3,1)="E"),
         MID(Dades!C553,4,1)="/",
         AND(ISNUMBER(VALUE(RIGHT(Dades!C553,4))),VALUE(RIGHT(Dades!C553,4))&gt;=2000,VALUE(RIGHT(Dades!C553,4))&lt;2100)
       )
=FALSE,"Valor incorrecte",""),"Valor incorrecte"),"")</f>
        <v/>
      </c>
    </row>
    <row r="554" spans="1:17" x14ac:dyDescent="0.3">
      <c r="A554" t="str">
        <f>IF(Dades!A554&lt;&gt;"",IF(AND(Dades!A553="",Dades!B553="",Dades!C553="",Dades!D553="",Dades!E553="",Dades!F553="",Dades!G553="",Dades!H553="",Dades!I553="",Dades!J553="",Dades!K553="",Dades!L553="",Dades!M553="",Dades!N553="",Dades!O553=""),
"No es carregarà",
    IF(OR(Dades!A554="DIRECTA",Dades!A554="INDIRECTA"),Dades!A554,"Valor incorrecte")),
IF(Dades!B554="","","Camp obligatori"))</f>
        <v/>
      </c>
      <c r="B554" t="str">
        <f>IF(Dades!B554&lt;&gt;"",
IF(OR(Dades!B554="SERVEI PROFESSIONAL",
           Dades!B554="DESPESA PERSONAL",
           Dades!B554="ASSEGURANÇA",
           Dades!B554="DIETA",
           Dades!B554="AMORTITZACIO",
           Dades!B554="SUBMINISTRAMENT",
           Dades!B554="SERVEI GENERAL",
           Dades!B554="ALTRES"),
Dades!B554,"Valor incorrecte"),
IF(Dades!A554="","","Camp obligatori"))</f>
        <v/>
      </c>
      <c r="C554" s="6" t="str">
        <f>IF(Dades!C554&lt;&gt;"",
       IF(Dades!B554="DESPESA PERSONAL",
             IF(Q554="",Dades!C554,"Valor incorrecte"),
             Dades!C554),
IF(AND(Dades!B554&lt;&gt;"DIETA",Dades!B554&lt;&gt;"ALTRES"),
     IF(Dades!A554="", "", "Camp obligatori"),
      ""))</f>
        <v/>
      </c>
      <c r="D554" s="2" t="str">
        <f ca="1">IFERROR(IF(Dades!D554&lt;&gt;"",
       IF(OR(CELL("formato",Dades!D554)="D1",CELL("formato",Dades!D554)="D4"),Dades!D554+0,"Format incorrecte"),
      IF(Dades!A554="","","Camp obligatori")),"Valor incorrecte")</f>
        <v/>
      </c>
      <c r="E554" s="2" t="str">
        <f ca="1">IFERROR(IF(Dades!E554&lt;&gt;"",
       IF(OR(CELL("formato",Dades!E554)="D1",CELL("formato",Dades!E554)="D4"),Dades!E554+0,"Format incorrecte"),
      IF(Dades!A554="","","Camp obligatori")),"Valor incorrecte")</f>
        <v/>
      </c>
      <c r="F554" t="str">
        <f>IF(Dades!F554="",IF(Dades!A554="","",IF(Dades!B554="DESPESA PERSONAL","Camp obligatori","")),
IF(LEN(Dades!F554)&gt;255,"Longitud superada",Dades!F554))</f>
        <v/>
      </c>
      <c r="G554" t="str">
        <f>IF(Dades!G554&lt;&gt;"",Dades!G554,
IF(Dades!A554="","","Camp obligatori"))</f>
        <v/>
      </c>
      <c r="H554" t="str">
        <f>IF(Dades!H554="",IF(Dades!A554="","","Camp obligatori"),
IF(LEN(Dades!H554)&gt;255,"Longitud superada",Dades!H554))</f>
        <v/>
      </c>
      <c r="I554" s="7" t="str">
        <f>IFERROR(IF(Dades!I554&lt;&gt;"",
IF(TYPE(Dades!I554)=1,Dades!I554,"Format incorrecte"),
IF(Dades!A554="","","Camp obligatori")),"Valor incorrecte")</f>
        <v/>
      </c>
      <c r="J554" s="7" t="str">
        <f>IFERROR(IF(Dades!J554&lt;&gt;"",
       IF(TYPE(Dades!J554)=1,IF(Dades!I554&lt;Dades!J554,"Import incorrecte",Dades!J554),"Format incorrecte"),
IF(Dades!A554="","","")),"Valor incorrecte")</f>
        <v/>
      </c>
      <c r="K554" s="7" t="str">
        <f>IFERROR(IF(Dades!K554&lt;&gt;"",
IF(TYPE(Dades!K554)=1,Dades!K554,"Format incorrecte"),
IF(Dades!A554="","","Camp obligatori")),"Valor incorrecte")</f>
        <v/>
      </c>
      <c r="L554" s="7" t="str">
        <f>IFERROR(IF(Dades!L554&lt;&gt;"",
       IF(TYPE(Dades!L554)=1,IF(Dades!K554&lt;Dades!L554,"Import incorrecte",Dades!L554),"Format incorrecte"),
IF(Dades!A554="","","Camp obligatori")),"Valor incorrecte")</f>
        <v/>
      </c>
      <c r="M554" s="7" t="str">
        <f>IFERROR(IF(Dades!M554&lt;&gt;"",
IF(TYPE(Dades!M554)=1,Dades!M554,"Format incorrecte"),
IF(Dades!A554="","","")),"Valor incorrecte")</f>
        <v/>
      </c>
      <c r="N554" t="str">
        <f>IF(Dades!N554="","",
IF(LEN(Dades!N554)&gt;255,"Longitud superada",Dades!N554))</f>
        <v/>
      </c>
      <c r="O554" t="str">
        <f>IF(Dades!O554="","",
IF(LEN(Dades!O554)&gt;1000,"Longitud superada",Dades!O554))</f>
        <v/>
      </c>
      <c r="P554" t="str">
        <f>IF(OR(Dades!P554&lt;&gt;"",Dades!Q554&lt;&gt;"",Dades!R554&lt;&gt;"",Dades!S554&lt;&gt;"",Dades!T554&lt;&gt;"",Dades!U554&lt;&gt;"",Dades!V554&lt;&gt;""),"Buidar col P i endavant","")</f>
        <v/>
      </c>
      <c r="Q554" t="str">
        <f>IF(Dades!B554="DESPESA PERSONAL",
IFERROR(IF(
       AND(
         LEN(Dades!C554)=8,
         AND(ISNUMBER(VALUE(LEFT(Dades!C554,2))),VALUE(LEFT(Dades!C554,2))&gt;=1,VALUE(LEFT(Dades!C554,2))&lt;13),
         OR(MID(Dades!C554,3,1)="N",MID(Dades!C554,3,1)="E"),
         MID(Dades!C554,4,1)="/",
         AND(ISNUMBER(VALUE(RIGHT(Dades!C554,4))),VALUE(RIGHT(Dades!C554,4))&gt;=2000,VALUE(RIGHT(Dades!C554,4))&lt;2100)
       )
=FALSE,"Valor incorrecte",""),"Valor incorrecte"),"")</f>
        <v/>
      </c>
    </row>
    <row r="555" spans="1:17" x14ac:dyDescent="0.3">
      <c r="A555" t="str">
        <f>IF(Dades!A555&lt;&gt;"",IF(AND(Dades!A554="",Dades!B554="",Dades!C554="",Dades!D554="",Dades!E554="",Dades!F554="",Dades!G554="",Dades!H554="",Dades!I554="",Dades!J554="",Dades!K554="",Dades!L554="",Dades!M554="",Dades!N554="",Dades!O554=""),
"No es carregarà",
    IF(OR(Dades!A555="DIRECTA",Dades!A555="INDIRECTA"),Dades!A555,"Valor incorrecte")),
IF(Dades!B555="","","Camp obligatori"))</f>
        <v/>
      </c>
      <c r="B555" t="str">
        <f>IF(Dades!B555&lt;&gt;"",
IF(OR(Dades!B555="SERVEI PROFESSIONAL",
           Dades!B555="DESPESA PERSONAL",
           Dades!B555="ASSEGURANÇA",
           Dades!B555="DIETA",
           Dades!B555="AMORTITZACIO",
           Dades!B555="SUBMINISTRAMENT",
           Dades!B555="SERVEI GENERAL",
           Dades!B555="ALTRES"),
Dades!B555,"Valor incorrecte"),
IF(Dades!A555="","","Camp obligatori"))</f>
        <v/>
      </c>
      <c r="C555" s="6" t="str">
        <f>IF(Dades!C555&lt;&gt;"",
       IF(Dades!B555="DESPESA PERSONAL",
             IF(Q555="",Dades!C555,"Valor incorrecte"),
             Dades!C555),
IF(AND(Dades!B555&lt;&gt;"DIETA",Dades!B555&lt;&gt;"ALTRES"),
     IF(Dades!A555="", "", "Camp obligatori"),
      ""))</f>
        <v/>
      </c>
      <c r="D555" s="2" t="str">
        <f ca="1">IFERROR(IF(Dades!D555&lt;&gt;"",
       IF(OR(CELL("formato",Dades!D555)="D1",CELL("formato",Dades!D555)="D4"),Dades!D555+0,"Format incorrecte"),
      IF(Dades!A555="","","Camp obligatori")),"Valor incorrecte")</f>
        <v/>
      </c>
      <c r="E555" s="2" t="str">
        <f ca="1">IFERROR(IF(Dades!E555&lt;&gt;"",
       IF(OR(CELL("formato",Dades!E555)="D1",CELL("formato",Dades!E555)="D4"),Dades!E555+0,"Format incorrecte"),
      IF(Dades!A555="","","Camp obligatori")),"Valor incorrecte")</f>
        <v/>
      </c>
      <c r="F555" t="str">
        <f>IF(Dades!F555="",IF(Dades!A555="","",IF(Dades!B555="DESPESA PERSONAL","Camp obligatori","")),
IF(LEN(Dades!F555)&gt;255,"Longitud superada",Dades!F555))</f>
        <v/>
      </c>
      <c r="G555" t="str">
        <f>IF(Dades!G555&lt;&gt;"",Dades!G555,
IF(Dades!A555="","","Camp obligatori"))</f>
        <v/>
      </c>
      <c r="H555" t="str">
        <f>IF(Dades!H555="",IF(Dades!A555="","","Camp obligatori"),
IF(LEN(Dades!H555)&gt;255,"Longitud superada",Dades!H555))</f>
        <v/>
      </c>
      <c r="I555" s="7" t="str">
        <f>IFERROR(IF(Dades!I555&lt;&gt;"",
IF(TYPE(Dades!I555)=1,Dades!I555,"Format incorrecte"),
IF(Dades!A555="","","Camp obligatori")),"Valor incorrecte")</f>
        <v/>
      </c>
      <c r="J555" s="7" t="str">
        <f>IFERROR(IF(Dades!J555&lt;&gt;"",
       IF(TYPE(Dades!J555)=1,IF(Dades!I555&lt;Dades!J555,"Import incorrecte",Dades!J555),"Format incorrecte"),
IF(Dades!A555="","","")),"Valor incorrecte")</f>
        <v/>
      </c>
      <c r="K555" s="7" t="str">
        <f>IFERROR(IF(Dades!K555&lt;&gt;"",
IF(TYPE(Dades!K555)=1,Dades!K555,"Format incorrecte"),
IF(Dades!A555="","","Camp obligatori")),"Valor incorrecte")</f>
        <v/>
      </c>
      <c r="L555" s="7" t="str">
        <f>IFERROR(IF(Dades!L555&lt;&gt;"",
       IF(TYPE(Dades!L555)=1,IF(Dades!K555&lt;Dades!L555,"Import incorrecte",Dades!L555),"Format incorrecte"),
IF(Dades!A555="","","Camp obligatori")),"Valor incorrecte")</f>
        <v/>
      </c>
      <c r="M555" s="7" t="str">
        <f>IFERROR(IF(Dades!M555&lt;&gt;"",
IF(TYPE(Dades!M555)=1,Dades!M555,"Format incorrecte"),
IF(Dades!A555="","","")),"Valor incorrecte")</f>
        <v/>
      </c>
      <c r="N555" t="str">
        <f>IF(Dades!N555="","",
IF(LEN(Dades!N555)&gt;255,"Longitud superada",Dades!N555))</f>
        <v/>
      </c>
      <c r="O555" t="str">
        <f>IF(Dades!O555="","",
IF(LEN(Dades!O555)&gt;1000,"Longitud superada",Dades!O555))</f>
        <v/>
      </c>
      <c r="P555" t="str">
        <f>IF(OR(Dades!P555&lt;&gt;"",Dades!Q555&lt;&gt;"",Dades!R555&lt;&gt;"",Dades!S555&lt;&gt;"",Dades!T555&lt;&gt;"",Dades!U555&lt;&gt;"",Dades!V555&lt;&gt;""),"Buidar col P i endavant","")</f>
        <v/>
      </c>
      <c r="Q555" t="str">
        <f>IF(Dades!B555="DESPESA PERSONAL",
IFERROR(IF(
       AND(
         LEN(Dades!C555)=8,
         AND(ISNUMBER(VALUE(LEFT(Dades!C555,2))),VALUE(LEFT(Dades!C555,2))&gt;=1,VALUE(LEFT(Dades!C555,2))&lt;13),
         OR(MID(Dades!C555,3,1)="N",MID(Dades!C555,3,1)="E"),
         MID(Dades!C555,4,1)="/",
         AND(ISNUMBER(VALUE(RIGHT(Dades!C555,4))),VALUE(RIGHT(Dades!C555,4))&gt;=2000,VALUE(RIGHT(Dades!C555,4))&lt;2100)
       )
=FALSE,"Valor incorrecte",""),"Valor incorrecte"),"")</f>
        <v/>
      </c>
    </row>
    <row r="556" spans="1:17" x14ac:dyDescent="0.3">
      <c r="A556" t="str">
        <f>IF(Dades!A556&lt;&gt;"",IF(AND(Dades!A555="",Dades!B555="",Dades!C555="",Dades!D555="",Dades!E555="",Dades!F555="",Dades!G555="",Dades!H555="",Dades!I555="",Dades!J555="",Dades!K555="",Dades!L555="",Dades!M555="",Dades!N555="",Dades!O555=""),
"No es carregarà",
    IF(OR(Dades!A556="DIRECTA",Dades!A556="INDIRECTA"),Dades!A556,"Valor incorrecte")),
IF(Dades!B556="","","Camp obligatori"))</f>
        <v/>
      </c>
      <c r="B556" t="str">
        <f>IF(Dades!B556&lt;&gt;"",
IF(OR(Dades!B556="SERVEI PROFESSIONAL",
           Dades!B556="DESPESA PERSONAL",
           Dades!B556="ASSEGURANÇA",
           Dades!B556="DIETA",
           Dades!B556="AMORTITZACIO",
           Dades!B556="SUBMINISTRAMENT",
           Dades!B556="SERVEI GENERAL",
           Dades!B556="ALTRES"),
Dades!B556,"Valor incorrecte"),
IF(Dades!A556="","","Camp obligatori"))</f>
        <v/>
      </c>
      <c r="C556" s="6" t="str">
        <f>IF(Dades!C556&lt;&gt;"",
       IF(Dades!B556="DESPESA PERSONAL",
             IF(Q556="",Dades!C556,"Valor incorrecte"),
             Dades!C556),
IF(AND(Dades!B556&lt;&gt;"DIETA",Dades!B556&lt;&gt;"ALTRES"),
     IF(Dades!A556="", "", "Camp obligatori"),
      ""))</f>
        <v/>
      </c>
      <c r="D556" s="2" t="str">
        <f ca="1">IFERROR(IF(Dades!D556&lt;&gt;"",
       IF(OR(CELL("formato",Dades!D556)="D1",CELL("formato",Dades!D556)="D4"),Dades!D556+0,"Format incorrecte"),
      IF(Dades!A556="","","Camp obligatori")),"Valor incorrecte")</f>
        <v/>
      </c>
      <c r="E556" s="2" t="str">
        <f ca="1">IFERROR(IF(Dades!E556&lt;&gt;"",
       IF(OR(CELL("formato",Dades!E556)="D1",CELL("formato",Dades!E556)="D4"),Dades!E556+0,"Format incorrecte"),
      IF(Dades!A556="","","Camp obligatori")),"Valor incorrecte")</f>
        <v/>
      </c>
      <c r="F556" t="str">
        <f>IF(Dades!F556="",IF(Dades!A556="","",IF(Dades!B556="DESPESA PERSONAL","Camp obligatori","")),
IF(LEN(Dades!F556)&gt;255,"Longitud superada",Dades!F556))</f>
        <v/>
      </c>
      <c r="G556" t="str">
        <f>IF(Dades!G556&lt;&gt;"",Dades!G556,
IF(Dades!A556="","","Camp obligatori"))</f>
        <v/>
      </c>
      <c r="H556" t="str">
        <f>IF(Dades!H556="",IF(Dades!A556="","","Camp obligatori"),
IF(LEN(Dades!H556)&gt;255,"Longitud superada",Dades!H556))</f>
        <v/>
      </c>
      <c r="I556" s="7" t="str">
        <f>IFERROR(IF(Dades!I556&lt;&gt;"",
IF(TYPE(Dades!I556)=1,Dades!I556,"Format incorrecte"),
IF(Dades!A556="","","Camp obligatori")),"Valor incorrecte")</f>
        <v/>
      </c>
      <c r="J556" s="7" t="str">
        <f>IFERROR(IF(Dades!J556&lt;&gt;"",
       IF(TYPE(Dades!J556)=1,IF(Dades!I556&lt;Dades!J556,"Import incorrecte",Dades!J556),"Format incorrecte"),
IF(Dades!A556="","","")),"Valor incorrecte")</f>
        <v/>
      </c>
      <c r="K556" s="7" t="str">
        <f>IFERROR(IF(Dades!K556&lt;&gt;"",
IF(TYPE(Dades!K556)=1,Dades!K556,"Format incorrecte"),
IF(Dades!A556="","","Camp obligatori")),"Valor incorrecte")</f>
        <v/>
      </c>
      <c r="L556" s="7" t="str">
        <f>IFERROR(IF(Dades!L556&lt;&gt;"",
       IF(TYPE(Dades!L556)=1,IF(Dades!K556&lt;Dades!L556,"Import incorrecte",Dades!L556),"Format incorrecte"),
IF(Dades!A556="","","Camp obligatori")),"Valor incorrecte")</f>
        <v/>
      </c>
      <c r="M556" s="7" t="str">
        <f>IFERROR(IF(Dades!M556&lt;&gt;"",
IF(TYPE(Dades!M556)=1,Dades!M556,"Format incorrecte"),
IF(Dades!A556="","","")),"Valor incorrecte")</f>
        <v/>
      </c>
      <c r="N556" t="str">
        <f>IF(Dades!N556="","",
IF(LEN(Dades!N556)&gt;255,"Longitud superada",Dades!N556))</f>
        <v/>
      </c>
      <c r="O556" t="str">
        <f>IF(Dades!O556="","",
IF(LEN(Dades!O556)&gt;1000,"Longitud superada",Dades!O556))</f>
        <v/>
      </c>
      <c r="P556" t="str">
        <f>IF(OR(Dades!P556&lt;&gt;"",Dades!Q556&lt;&gt;"",Dades!R556&lt;&gt;"",Dades!S556&lt;&gt;"",Dades!T556&lt;&gt;"",Dades!U556&lt;&gt;"",Dades!V556&lt;&gt;""),"Buidar col P i endavant","")</f>
        <v/>
      </c>
      <c r="Q556" t="str">
        <f>IF(Dades!B556="DESPESA PERSONAL",
IFERROR(IF(
       AND(
         LEN(Dades!C556)=8,
         AND(ISNUMBER(VALUE(LEFT(Dades!C556,2))),VALUE(LEFT(Dades!C556,2))&gt;=1,VALUE(LEFT(Dades!C556,2))&lt;13),
         OR(MID(Dades!C556,3,1)="N",MID(Dades!C556,3,1)="E"),
         MID(Dades!C556,4,1)="/",
         AND(ISNUMBER(VALUE(RIGHT(Dades!C556,4))),VALUE(RIGHT(Dades!C556,4))&gt;=2000,VALUE(RIGHT(Dades!C556,4))&lt;2100)
       )
=FALSE,"Valor incorrecte",""),"Valor incorrecte"),"")</f>
        <v/>
      </c>
    </row>
    <row r="557" spans="1:17" x14ac:dyDescent="0.3">
      <c r="A557" t="str">
        <f>IF(Dades!A557&lt;&gt;"",IF(AND(Dades!A556="",Dades!B556="",Dades!C556="",Dades!D556="",Dades!E556="",Dades!F556="",Dades!G556="",Dades!H556="",Dades!I556="",Dades!J556="",Dades!K556="",Dades!L556="",Dades!M556="",Dades!N556="",Dades!O556=""),
"No es carregarà",
    IF(OR(Dades!A557="DIRECTA",Dades!A557="INDIRECTA"),Dades!A557,"Valor incorrecte")),
IF(Dades!B557="","","Camp obligatori"))</f>
        <v/>
      </c>
      <c r="B557" t="str">
        <f>IF(Dades!B557&lt;&gt;"",
IF(OR(Dades!B557="SERVEI PROFESSIONAL",
           Dades!B557="DESPESA PERSONAL",
           Dades!B557="ASSEGURANÇA",
           Dades!B557="DIETA",
           Dades!B557="AMORTITZACIO",
           Dades!B557="SUBMINISTRAMENT",
           Dades!B557="SERVEI GENERAL",
           Dades!B557="ALTRES"),
Dades!B557,"Valor incorrecte"),
IF(Dades!A557="","","Camp obligatori"))</f>
        <v/>
      </c>
      <c r="C557" s="6" t="str">
        <f>IF(Dades!C557&lt;&gt;"",
       IF(Dades!B557="DESPESA PERSONAL",
             IF(Q557="",Dades!C557,"Valor incorrecte"),
             Dades!C557),
IF(AND(Dades!B557&lt;&gt;"DIETA",Dades!B557&lt;&gt;"ALTRES"),
     IF(Dades!A557="", "", "Camp obligatori"),
      ""))</f>
        <v/>
      </c>
      <c r="D557" s="2" t="str">
        <f ca="1">IFERROR(IF(Dades!D557&lt;&gt;"",
       IF(OR(CELL("formato",Dades!D557)="D1",CELL("formato",Dades!D557)="D4"),Dades!D557+0,"Format incorrecte"),
      IF(Dades!A557="","","Camp obligatori")),"Valor incorrecte")</f>
        <v/>
      </c>
      <c r="E557" s="2" t="str">
        <f ca="1">IFERROR(IF(Dades!E557&lt;&gt;"",
       IF(OR(CELL("formato",Dades!E557)="D1",CELL("formato",Dades!E557)="D4"),Dades!E557+0,"Format incorrecte"),
      IF(Dades!A557="","","Camp obligatori")),"Valor incorrecte")</f>
        <v/>
      </c>
      <c r="F557" t="str">
        <f>IF(Dades!F557="",IF(Dades!A557="","",IF(Dades!B557="DESPESA PERSONAL","Camp obligatori","")),
IF(LEN(Dades!F557)&gt;255,"Longitud superada",Dades!F557))</f>
        <v/>
      </c>
      <c r="G557" t="str">
        <f>IF(Dades!G557&lt;&gt;"",Dades!G557,
IF(Dades!A557="","","Camp obligatori"))</f>
        <v/>
      </c>
      <c r="H557" t="str">
        <f>IF(Dades!H557="",IF(Dades!A557="","","Camp obligatori"),
IF(LEN(Dades!H557)&gt;255,"Longitud superada",Dades!H557))</f>
        <v/>
      </c>
      <c r="I557" s="7" t="str">
        <f>IFERROR(IF(Dades!I557&lt;&gt;"",
IF(TYPE(Dades!I557)=1,Dades!I557,"Format incorrecte"),
IF(Dades!A557="","","Camp obligatori")),"Valor incorrecte")</f>
        <v/>
      </c>
      <c r="J557" s="7" t="str">
        <f>IFERROR(IF(Dades!J557&lt;&gt;"",
       IF(TYPE(Dades!J557)=1,IF(Dades!I557&lt;Dades!J557,"Import incorrecte",Dades!J557),"Format incorrecte"),
IF(Dades!A557="","","")),"Valor incorrecte")</f>
        <v/>
      </c>
      <c r="K557" s="7" t="str">
        <f>IFERROR(IF(Dades!K557&lt;&gt;"",
IF(TYPE(Dades!K557)=1,Dades!K557,"Format incorrecte"),
IF(Dades!A557="","","Camp obligatori")),"Valor incorrecte")</f>
        <v/>
      </c>
      <c r="L557" s="7" t="str">
        <f>IFERROR(IF(Dades!L557&lt;&gt;"",
       IF(TYPE(Dades!L557)=1,IF(Dades!K557&lt;Dades!L557,"Import incorrecte",Dades!L557),"Format incorrecte"),
IF(Dades!A557="","","Camp obligatori")),"Valor incorrecte")</f>
        <v/>
      </c>
      <c r="M557" s="7" t="str">
        <f>IFERROR(IF(Dades!M557&lt;&gt;"",
IF(TYPE(Dades!M557)=1,Dades!M557,"Format incorrecte"),
IF(Dades!A557="","","")),"Valor incorrecte")</f>
        <v/>
      </c>
      <c r="N557" t="str">
        <f>IF(Dades!N557="","",
IF(LEN(Dades!N557)&gt;255,"Longitud superada",Dades!N557))</f>
        <v/>
      </c>
      <c r="O557" t="str">
        <f>IF(Dades!O557="","",
IF(LEN(Dades!O557)&gt;1000,"Longitud superada",Dades!O557))</f>
        <v/>
      </c>
      <c r="P557" t="str">
        <f>IF(OR(Dades!P557&lt;&gt;"",Dades!Q557&lt;&gt;"",Dades!R557&lt;&gt;"",Dades!S557&lt;&gt;"",Dades!T557&lt;&gt;"",Dades!U557&lt;&gt;"",Dades!V557&lt;&gt;""),"Buidar col P i endavant","")</f>
        <v/>
      </c>
      <c r="Q557" t="str">
        <f>IF(Dades!B557="DESPESA PERSONAL",
IFERROR(IF(
       AND(
         LEN(Dades!C557)=8,
         AND(ISNUMBER(VALUE(LEFT(Dades!C557,2))),VALUE(LEFT(Dades!C557,2))&gt;=1,VALUE(LEFT(Dades!C557,2))&lt;13),
         OR(MID(Dades!C557,3,1)="N",MID(Dades!C557,3,1)="E"),
         MID(Dades!C557,4,1)="/",
         AND(ISNUMBER(VALUE(RIGHT(Dades!C557,4))),VALUE(RIGHT(Dades!C557,4))&gt;=2000,VALUE(RIGHT(Dades!C557,4))&lt;2100)
       )
=FALSE,"Valor incorrecte",""),"Valor incorrecte"),"")</f>
        <v/>
      </c>
    </row>
    <row r="558" spans="1:17" x14ac:dyDescent="0.3">
      <c r="A558" t="str">
        <f>IF(Dades!A558&lt;&gt;"",IF(AND(Dades!A557="",Dades!B557="",Dades!C557="",Dades!D557="",Dades!E557="",Dades!F557="",Dades!G557="",Dades!H557="",Dades!I557="",Dades!J557="",Dades!K557="",Dades!L557="",Dades!M557="",Dades!N557="",Dades!O557=""),
"No es carregarà",
    IF(OR(Dades!A558="DIRECTA",Dades!A558="INDIRECTA"),Dades!A558,"Valor incorrecte")),
IF(Dades!B558="","","Camp obligatori"))</f>
        <v/>
      </c>
      <c r="B558" t="str">
        <f>IF(Dades!B558&lt;&gt;"",
IF(OR(Dades!B558="SERVEI PROFESSIONAL",
           Dades!B558="DESPESA PERSONAL",
           Dades!B558="ASSEGURANÇA",
           Dades!B558="DIETA",
           Dades!B558="AMORTITZACIO",
           Dades!B558="SUBMINISTRAMENT",
           Dades!B558="SERVEI GENERAL",
           Dades!B558="ALTRES"),
Dades!B558,"Valor incorrecte"),
IF(Dades!A558="","","Camp obligatori"))</f>
        <v/>
      </c>
      <c r="C558" s="6" t="str">
        <f>IF(Dades!C558&lt;&gt;"",
       IF(Dades!B558="DESPESA PERSONAL",
             IF(Q558="",Dades!C558,"Valor incorrecte"),
             Dades!C558),
IF(AND(Dades!B558&lt;&gt;"DIETA",Dades!B558&lt;&gt;"ALTRES"),
     IF(Dades!A558="", "", "Camp obligatori"),
      ""))</f>
        <v/>
      </c>
      <c r="D558" s="2" t="str">
        <f ca="1">IFERROR(IF(Dades!D558&lt;&gt;"",
       IF(OR(CELL("formato",Dades!D558)="D1",CELL("formato",Dades!D558)="D4"),Dades!D558+0,"Format incorrecte"),
      IF(Dades!A558="","","Camp obligatori")),"Valor incorrecte")</f>
        <v/>
      </c>
      <c r="E558" s="2" t="str">
        <f ca="1">IFERROR(IF(Dades!E558&lt;&gt;"",
       IF(OR(CELL("formato",Dades!E558)="D1",CELL("formato",Dades!E558)="D4"),Dades!E558+0,"Format incorrecte"),
      IF(Dades!A558="","","Camp obligatori")),"Valor incorrecte")</f>
        <v/>
      </c>
      <c r="F558" t="str">
        <f>IF(Dades!F558="",IF(Dades!A558="","",IF(Dades!B558="DESPESA PERSONAL","Camp obligatori","")),
IF(LEN(Dades!F558)&gt;255,"Longitud superada",Dades!F558))</f>
        <v/>
      </c>
      <c r="G558" t="str">
        <f>IF(Dades!G558&lt;&gt;"",Dades!G558,
IF(Dades!A558="","","Camp obligatori"))</f>
        <v/>
      </c>
      <c r="H558" t="str">
        <f>IF(Dades!H558="",IF(Dades!A558="","","Camp obligatori"),
IF(LEN(Dades!H558)&gt;255,"Longitud superada",Dades!H558))</f>
        <v/>
      </c>
      <c r="I558" s="7" t="str">
        <f>IFERROR(IF(Dades!I558&lt;&gt;"",
IF(TYPE(Dades!I558)=1,Dades!I558,"Format incorrecte"),
IF(Dades!A558="","","Camp obligatori")),"Valor incorrecte")</f>
        <v/>
      </c>
      <c r="J558" s="7" t="str">
        <f>IFERROR(IF(Dades!J558&lt;&gt;"",
       IF(TYPE(Dades!J558)=1,IF(Dades!I558&lt;Dades!J558,"Import incorrecte",Dades!J558),"Format incorrecte"),
IF(Dades!A558="","","")),"Valor incorrecte")</f>
        <v/>
      </c>
      <c r="K558" s="7" t="str">
        <f>IFERROR(IF(Dades!K558&lt;&gt;"",
IF(TYPE(Dades!K558)=1,Dades!K558,"Format incorrecte"),
IF(Dades!A558="","","Camp obligatori")),"Valor incorrecte")</f>
        <v/>
      </c>
      <c r="L558" s="7" t="str">
        <f>IFERROR(IF(Dades!L558&lt;&gt;"",
       IF(TYPE(Dades!L558)=1,IF(Dades!K558&lt;Dades!L558,"Import incorrecte",Dades!L558),"Format incorrecte"),
IF(Dades!A558="","","Camp obligatori")),"Valor incorrecte")</f>
        <v/>
      </c>
      <c r="M558" s="7" t="str">
        <f>IFERROR(IF(Dades!M558&lt;&gt;"",
IF(TYPE(Dades!M558)=1,Dades!M558,"Format incorrecte"),
IF(Dades!A558="","","")),"Valor incorrecte")</f>
        <v/>
      </c>
      <c r="N558" t="str">
        <f>IF(Dades!N558="","",
IF(LEN(Dades!N558)&gt;255,"Longitud superada",Dades!N558))</f>
        <v/>
      </c>
      <c r="O558" t="str">
        <f>IF(Dades!O558="","",
IF(LEN(Dades!O558)&gt;1000,"Longitud superada",Dades!O558))</f>
        <v/>
      </c>
      <c r="P558" t="str">
        <f>IF(OR(Dades!P558&lt;&gt;"",Dades!Q558&lt;&gt;"",Dades!R558&lt;&gt;"",Dades!S558&lt;&gt;"",Dades!T558&lt;&gt;"",Dades!U558&lt;&gt;"",Dades!V558&lt;&gt;""),"Buidar col P i endavant","")</f>
        <v/>
      </c>
      <c r="Q558" t="str">
        <f>IF(Dades!B558="DESPESA PERSONAL",
IFERROR(IF(
       AND(
         LEN(Dades!C558)=8,
         AND(ISNUMBER(VALUE(LEFT(Dades!C558,2))),VALUE(LEFT(Dades!C558,2))&gt;=1,VALUE(LEFT(Dades!C558,2))&lt;13),
         OR(MID(Dades!C558,3,1)="N",MID(Dades!C558,3,1)="E"),
         MID(Dades!C558,4,1)="/",
         AND(ISNUMBER(VALUE(RIGHT(Dades!C558,4))),VALUE(RIGHT(Dades!C558,4))&gt;=2000,VALUE(RIGHT(Dades!C558,4))&lt;2100)
       )
=FALSE,"Valor incorrecte",""),"Valor incorrecte"),"")</f>
        <v/>
      </c>
    </row>
    <row r="559" spans="1:17" x14ac:dyDescent="0.3">
      <c r="A559" t="str">
        <f>IF(Dades!A559&lt;&gt;"",IF(AND(Dades!A558="",Dades!B558="",Dades!C558="",Dades!D558="",Dades!E558="",Dades!F558="",Dades!G558="",Dades!H558="",Dades!I558="",Dades!J558="",Dades!K558="",Dades!L558="",Dades!M558="",Dades!N558="",Dades!O558=""),
"No es carregarà",
    IF(OR(Dades!A559="DIRECTA",Dades!A559="INDIRECTA"),Dades!A559,"Valor incorrecte")),
IF(Dades!B559="","","Camp obligatori"))</f>
        <v/>
      </c>
      <c r="B559" t="str">
        <f>IF(Dades!B559&lt;&gt;"",
IF(OR(Dades!B559="SERVEI PROFESSIONAL",
           Dades!B559="DESPESA PERSONAL",
           Dades!B559="ASSEGURANÇA",
           Dades!B559="DIETA",
           Dades!B559="AMORTITZACIO",
           Dades!B559="SUBMINISTRAMENT",
           Dades!B559="SERVEI GENERAL",
           Dades!B559="ALTRES"),
Dades!B559,"Valor incorrecte"),
IF(Dades!A559="","","Camp obligatori"))</f>
        <v/>
      </c>
      <c r="C559" s="6" t="str">
        <f>IF(Dades!C559&lt;&gt;"",
       IF(Dades!B559="DESPESA PERSONAL",
             IF(Q559="",Dades!C559,"Valor incorrecte"),
             Dades!C559),
IF(AND(Dades!B559&lt;&gt;"DIETA",Dades!B559&lt;&gt;"ALTRES"),
     IF(Dades!A559="", "", "Camp obligatori"),
      ""))</f>
        <v/>
      </c>
      <c r="D559" s="2" t="str">
        <f ca="1">IFERROR(IF(Dades!D559&lt;&gt;"",
       IF(OR(CELL("formato",Dades!D559)="D1",CELL("formato",Dades!D559)="D4"),Dades!D559+0,"Format incorrecte"),
      IF(Dades!A559="","","Camp obligatori")),"Valor incorrecte")</f>
        <v/>
      </c>
      <c r="E559" s="2" t="str">
        <f ca="1">IFERROR(IF(Dades!E559&lt;&gt;"",
       IF(OR(CELL("formato",Dades!E559)="D1",CELL("formato",Dades!E559)="D4"),Dades!E559+0,"Format incorrecte"),
      IF(Dades!A559="","","Camp obligatori")),"Valor incorrecte")</f>
        <v/>
      </c>
      <c r="F559" t="str">
        <f>IF(Dades!F559="",IF(Dades!A559="","",IF(Dades!B559="DESPESA PERSONAL","Camp obligatori","")),
IF(LEN(Dades!F559)&gt;255,"Longitud superada",Dades!F559))</f>
        <v/>
      </c>
      <c r="G559" t="str">
        <f>IF(Dades!G559&lt;&gt;"",Dades!G559,
IF(Dades!A559="","","Camp obligatori"))</f>
        <v/>
      </c>
      <c r="H559" t="str">
        <f>IF(Dades!H559="",IF(Dades!A559="","","Camp obligatori"),
IF(LEN(Dades!H559)&gt;255,"Longitud superada",Dades!H559))</f>
        <v/>
      </c>
      <c r="I559" s="7" t="str">
        <f>IFERROR(IF(Dades!I559&lt;&gt;"",
IF(TYPE(Dades!I559)=1,Dades!I559,"Format incorrecte"),
IF(Dades!A559="","","Camp obligatori")),"Valor incorrecte")</f>
        <v/>
      </c>
      <c r="J559" s="7" t="str">
        <f>IFERROR(IF(Dades!J559&lt;&gt;"",
       IF(TYPE(Dades!J559)=1,IF(Dades!I559&lt;Dades!J559,"Import incorrecte",Dades!J559),"Format incorrecte"),
IF(Dades!A559="","","")),"Valor incorrecte")</f>
        <v/>
      </c>
      <c r="K559" s="7" t="str">
        <f>IFERROR(IF(Dades!K559&lt;&gt;"",
IF(TYPE(Dades!K559)=1,Dades!K559,"Format incorrecte"),
IF(Dades!A559="","","Camp obligatori")),"Valor incorrecte")</f>
        <v/>
      </c>
      <c r="L559" s="7" t="str">
        <f>IFERROR(IF(Dades!L559&lt;&gt;"",
       IF(TYPE(Dades!L559)=1,IF(Dades!K559&lt;Dades!L559,"Import incorrecte",Dades!L559),"Format incorrecte"),
IF(Dades!A559="","","Camp obligatori")),"Valor incorrecte")</f>
        <v/>
      </c>
      <c r="M559" s="7" t="str">
        <f>IFERROR(IF(Dades!M559&lt;&gt;"",
IF(TYPE(Dades!M559)=1,Dades!M559,"Format incorrecte"),
IF(Dades!A559="","","")),"Valor incorrecte")</f>
        <v/>
      </c>
      <c r="N559" t="str">
        <f>IF(Dades!N559="","",
IF(LEN(Dades!N559)&gt;255,"Longitud superada",Dades!N559))</f>
        <v/>
      </c>
      <c r="O559" t="str">
        <f>IF(Dades!O559="","",
IF(LEN(Dades!O559)&gt;1000,"Longitud superada",Dades!O559))</f>
        <v/>
      </c>
      <c r="P559" t="str">
        <f>IF(OR(Dades!P559&lt;&gt;"",Dades!Q559&lt;&gt;"",Dades!R559&lt;&gt;"",Dades!S559&lt;&gt;"",Dades!T559&lt;&gt;"",Dades!U559&lt;&gt;"",Dades!V559&lt;&gt;""),"Buidar col P i endavant","")</f>
        <v/>
      </c>
      <c r="Q559" t="str">
        <f>IF(Dades!B559="DESPESA PERSONAL",
IFERROR(IF(
       AND(
         LEN(Dades!C559)=8,
         AND(ISNUMBER(VALUE(LEFT(Dades!C559,2))),VALUE(LEFT(Dades!C559,2))&gt;=1,VALUE(LEFT(Dades!C559,2))&lt;13),
         OR(MID(Dades!C559,3,1)="N",MID(Dades!C559,3,1)="E"),
         MID(Dades!C559,4,1)="/",
         AND(ISNUMBER(VALUE(RIGHT(Dades!C559,4))),VALUE(RIGHT(Dades!C559,4))&gt;=2000,VALUE(RIGHT(Dades!C559,4))&lt;2100)
       )
=FALSE,"Valor incorrecte",""),"Valor incorrecte"),"")</f>
        <v/>
      </c>
    </row>
    <row r="560" spans="1:17" x14ac:dyDescent="0.3">
      <c r="A560" t="str">
        <f>IF(Dades!A560&lt;&gt;"",IF(AND(Dades!A559="",Dades!B559="",Dades!C559="",Dades!D559="",Dades!E559="",Dades!F559="",Dades!G559="",Dades!H559="",Dades!I559="",Dades!J559="",Dades!K559="",Dades!L559="",Dades!M559="",Dades!N559="",Dades!O559=""),
"No es carregarà",
    IF(OR(Dades!A560="DIRECTA",Dades!A560="INDIRECTA"),Dades!A560,"Valor incorrecte")),
IF(Dades!B560="","","Camp obligatori"))</f>
        <v/>
      </c>
      <c r="B560" t="str">
        <f>IF(Dades!B560&lt;&gt;"",
IF(OR(Dades!B560="SERVEI PROFESSIONAL",
           Dades!B560="DESPESA PERSONAL",
           Dades!B560="ASSEGURANÇA",
           Dades!B560="DIETA",
           Dades!B560="AMORTITZACIO",
           Dades!B560="SUBMINISTRAMENT",
           Dades!B560="SERVEI GENERAL",
           Dades!B560="ALTRES"),
Dades!B560,"Valor incorrecte"),
IF(Dades!A560="","","Camp obligatori"))</f>
        <v/>
      </c>
      <c r="C560" s="6" t="str">
        <f>IF(Dades!C560&lt;&gt;"",
       IF(Dades!B560="DESPESA PERSONAL",
             IF(Q560="",Dades!C560,"Valor incorrecte"),
             Dades!C560),
IF(AND(Dades!B560&lt;&gt;"DIETA",Dades!B560&lt;&gt;"ALTRES"),
     IF(Dades!A560="", "", "Camp obligatori"),
      ""))</f>
        <v/>
      </c>
      <c r="D560" s="2" t="str">
        <f ca="1">IFERROR(IF(Dades!D560&lt;&gt;"",
       IF(OR(CELL("formato",Dades!D560)="D1",CELL("formato",Dades!D560)="D4"),Dades!D560+0,"Format incorrecte"),
      IF(Dades!A560="","","Camp obligatori")),"Valor incorrecte")</f>
        <v/>
      </c>
      <c r="E560" s="2" t="str">
        <f ca="1">IFERROR(IF(Dades!E560&lt;&gt;"",
       IF(OR(CELL("formato",Dades!E560)="D1",CELL("formato",Dades!E560)="D4"),Dades!E560+0,"Format incorrecte"),
      IF(Dades!A560="","","Camp obligatori")),"Valor incorrecte")</f>
        <v/>
      </c>
      <c r="F560" t="str">
        <f>IF(Dades!F560="",IF(Dades!A560="","",IF(Dades!B560="DESPESA PERSONAL","Camp obligatori","")),
IF(LEN(Dades!F560)&gt;255,"Longitud superada",Dades!F560))</f>
        <v/>
      </c>
      <c r="G560" t="str">
        <f>IF(Dades!G560&lt;&gt;"",Dades!G560,
IF(Dades!A560="","","Camp obligatori"))</f>
        <v/>
      </c>
      <c r="H560" t="str">
        <f>IF(Dades!H560="",IF(Dades!A560="","","Camp obligatori"),
IF(LEN(Dades!H560)&gt;255,"Longitud superada",Dades!H560))</f>
        <v/>
      </c>
      <c r="I560" s="7" t="str">
        <f>IFERROR(IF(Dades!I560&lt;&gt;"",
IF(TYPE(Dades!I560)=1,Dades!I560,"Format incorrecte"),
IF(Dades!A560="","","Camp obligatori")),"Valor incorrecte")</f>
        <v/>
      </c>
      <c r="J560" s="7" t="str">
        <f>IFERROR(IF(Dades!J560&lt;&gt;"",
       IF(TYPE(Dades!J560)=1,IF(Dades!I560&lt;Dades!J560,"Import incorrecte",Dades!J560),"Format incorrecte"),
IF(Dades!A560="","","")),"Valor incorrecte")</f>
        <v/>
      </c>
      <c r="K560" s="7" t="str">
        <f>IFERROR(IF(Dades!K560&lt;&gt;"",
IF(TYPE(Dades!K560)=1,Dades!K560,"Format incorrecte"),
IF(Dades!A560="","","Camp obligatori")),"Valor incorrecte")</f>
        <v/>
      </c>
      <c r="L560" s="7" t="str">
        <f>IFERROR(IF(Dades!L560&lt;&gt;"",
       IF(TYPE(Dades!L560)=1,IF(Dades!K560&lt;Dades!L560,"Import incorrecte",Dades!L560),"Format incorrecte"),
IF(Dades!A560="","","Camp obligatori")),"Valor incorrecte")</f>
        <v/>
      </c>
      <c r="M560" s="7" t="str">
        <f>IFERROR(IF(Dades!M560&lt;&gt;"",
IF(TYPE(Dades!M560)=1,Dades!M560,"Format incorrecte"),
IF(Dades!A560="","","")),"Valor incorrecte")</f>
        <v/>
      </c>
      <c r="N560" t="str">
        <f>IF(Dades!N560="","",
IF(LEN(Dades!N560)&gt;255,"Longitud superada",Dades!N560))</f>
        <v/>
      </c>
      <c r="O560" t="str">
        <f>IF(Dades!O560="","",
IF(LEN(Dades!O560)&gt;1000,"Longitud superada",Dades!O560))</f>
        <v/>
      </c>
      <c r="P560" t="str">
        <f>IF(OR(Dades!P560&lt;&gt;"",Dades!Q560&lt;&gt;"",Dades!R560&lt;&gt;"",Dades!S560&lt;&gt;"",Dades!T560&lt;&gt;"",Dades!U560&lt;&gt;"",Dades!V560&lt;&gt;""),"Buidar col P i endavant","")</f>
        <v/>
      </c>
      <c r="Q560" t="str">
        <f>IF(Dades!B560="DESPESA PERSONAL",
IFERROR(IF(
       AND(
         LEN(Dades!C560)=8,
         AND(ISNUMBER(VALUE(LEFT(Dades!C560,2))),VALUE(LEFT(Dades!C560,2))&gt;=1,VALUE(LEFT(Dades!C560,2))&lt;13),
         OR(MID(Dades!C560,3,1)="N",MID(Dades!C560,3,1)="E"),
         MID(Dades!C560,4,1)="/",
         AND(ISNUMBER(VALUE(RIGHT(Dades!C560,4))),VALUE(RIGHT(Dades!C560,4))&gt;=2000,VALUE(RIGHT(Dades!C560,4))&lt;2100)
       )
=FALSE,"Valor incorrecte",""),"Valor incorrecte"),"")</f>
        <v/>
      </c>
    </row>
    <row r="561" spans="1:17" x14ac:dyDescent="0.3">
      <c r="A561" t="str">
        <f>IF(Dades!A561&lt;&gt;"",IF(AND(Dades!A560="",Dades!B560="",Dades!C560="",Dades!D560="",Dades!E560="",Dades!F560="",Dades!G560="",Dades!H560="",Dades!I560="",Dades!J560="",Dades!K560="",Dades!L560="",Dades!M560="",Dades!N560="",Dades!O560=""),
"No es carregarà",
    IF(OR(Dades!A561="DIRECTA",Dades!A561="INDIRECTA"),Dades!A561,"Valor incorrecte")),
IF(Dades!B561="","","Camp obligatori"))</f>
        <v/>
      </c>
      <c r="B561" t="str">
        <f>IF(Dades!B561&lt;&gt;"",
IF(OR(Dades!B561="SERVEI PROFESSIONAL",
           Dades!B561="DESPESA PERSONAL",
           Dades!B561="ASSEGURANÇA",
           Dades!B561="DIETA",
           Dades!B561="AMORTITZACIO",
           Dades!B561="SUBMINISTRAMENT",
           Dades!B561="SERVEI GENERAL",
           Dades!B561="ALTRES"),
Dades!B561,"Valor incorrecte"),
IF(Dades!A561="","","Camp obligatori"))</f>
        <v/>
      </c>
      <c r="C561" s="6" t="str">
        <f>IF(Dades!C561&lt;&gt;"",
       IF(Dades!B561="DESPESA PERSONAL",
             IF(Q561="",Dades!C561,"Valor incorrecte"),
             Dades!C561),
IF(AND(Dades!B561&lt;&gt;"DIETA",Dades!B561&lt;&gt;"ALTRES"),
     IF(Dades!A561="", "", "Camp obligatori"),
      ""))</f>
        <v/>
      </c>
      <c r="D561" s="2" t="str">
        <f ca="1">IFERROR(IF(Dades!D561&lt;&gt;"",
       IF(OR(CELL("formato",Dades!D561)="D1",CELL("formato",Dades!D561)="D4"),Dades!D561+0,"Format incorrecte"),
      IF(Dades!A561="","","Camp obligatori")),"Valor incorrecte")</f>
        <v/>
      </c>
      <c r="E561" s="2" t="str">
        <f ca="1">IFERROR(IF(Dades!E561&lt;&gt;"",
       IF(OR(CELL("formato",Dades!E561)="D1",CELL("formato",Dades!E561)="D4"),Dades!E561+0,"Format incorrecte"),
      IF(Dades!A561="","","Camp obligatori")),"Valor incorrecte")</f>
        <v/>
      </c>
      <c r="F561" t="str">
        <f>IF(Dades!F561="",IF(Dades!A561="","",IF(Dades!B561="DESPESA PERSONAL","Camp obligatori","")),
IF(LEN(Dades!F561)&gt;255,"Longitud superada",Dades!F561))</f>
        <v/>
      </c>
      <c r="G561" t="str">
        <f>IF(Dades!G561&lt;&gt;"",Dades!G561,
IF(Dades!A561="","","Camp obligatori"))</f>
        <v/>
      </c>
      <c r="H561" t="str">
        <f>IF(Dades!H561="",IF(Dades!A561="","","Camp obligatori"),
IF(LEN(Dades!H561)&gt;255,"Longitud superada",Dades!H561))</f>
        <v/>
      </c>
      <c r="I561" s="7" t="str">
        <f>IFERROR(IF(Dades!I561&lt;&gt;"",
IF(TYPE(Dades!I561)=1,Dades!I561,"Format incorrecte"),
IF(Dades!A561="","","Camp obligatori")),"Valor incorrecte")</f>
        <v/>
      </c>
      <c r="J561" s="7" t="str">
        <f>IFERROR(IF(Dades!J561&lt;&gt;"",
       IF(TYPE(Dades!J561)=1,IF(Dades!I561&lt;Dades!J561,"Import incorrecte",Dades!J561),"Format incorrecte"),
IF(Dades!A561="","","")),"Valor incorrecte")</f>
        <v/>
      </c>
      <c r="K561" s="7" t="str">
        <f>IFERROR(IF(Dades!K561&lt;&gt;"",
IF(TYPE(Dades!K561)=1,Dades!K561,"Format incorrecte"),
IF(Dades!A561="","","Camp obligatori")),"Valor incorrecte")</f>
        <v/>
      </c>
      <c r="L561" s="7" t="str">
        <f>IFERROR(IF(Dades!L561&lt;&gt;"",
       IF(TYPE(Dades!L561)=1,IF(Dades!K561&lt;Dades!L561,"Import incorrecte",Dades!L561),"Format incorrecte"),
IF(Dades!A561="","","Camp obligatori")),"Valor incorrecte")</f>
        <v/>
      </c>
      <c r="M561" s="7" t="str">
        <f>IFERROR(IF(Dades!M561&lt;&gt;"",
IF(TYPE(Dades!M561)=1,Dades!M561,"Format incorrecte"),
IF(Dades!A561="","","")),"Valor incorrecte")</f>
        <v/>
      </c>
      <c r="N561" t="str">
        <f>IF(Dades!N561="","",
IF(LEN(Dades!N561)&gt;255,"Longitud superada",Dades!N561))</f>
        <v/>
      </c>
      <c r="O561" t="str">
        <f>IF(Dades!O561="","",
IF(LEN(Dades!O561)&gt;1000,"Longitud superada",Dades!O561))</f>
        <v/>
      </c>
      <c r="P561" t="str">
        <f>IF(OR(Dades!P561&lt;&gt;"",Dades!Q561&lt;&gt;"",Dades!R561&lt;&gt;"",Dades!S561&lt;&gt;"",Dades!T561&lt;&gt;"",Dades!U561&lt;&gt;"",Dades!V561&lt;&gt;""),"Buidar col P i endavant","")</f>
        <v/>
      </c>
      <c r="Q561" t="str">
        <f>IF(Dades!B561="DESPESA PERSONAL",
IFERROR(IF(
       AND(
         LEN(Dades!C561)=8,
         AND(ISNUMBER(VALUE(LEFT(Dades!C561,2))),VALUE(LEFT(Dades!C561,2))&gt;=1,VALUE(LEFT(Dades!C561,2))&lt;13),
         OR(MID(Dades!C561,3,1)="N",MID(Dades!C561,3,1)="E"),
         MID(Dades!C561,4,1)="/",
         AND(ISNUMBER(VALUE(RIGHT(Dades!C561,4))),VALUE(RIGHT(Dades!C561,4))&gt;=2000,VALUE(RIGHT(Dades!C561,4))&lt;2100)
       )
=FALSE,"Valor incorrecte",""),"Valor incorrecte"),"")</f>
        <v/>
      </c>
    </row>
    <row r="562" spans="1:17" x14ac:dyDescent="0.3">
      <c r="A562" t="str">
        <f>IF(Dades!A562&lt;&gt;"",IF(AND(Dades!A561="",Dades!B561="",Dades!C561="",Dades!D561="",Dades!E561="",Dades!F561="",Dades!G561="",Dades!H561="",Dades!I561="",Dades!J561="",Dades!K561="",Dades!L561="",Dades!M561="",Dades!N561="",Dades!O561=""),
"No es carregarà",
    IF(OR(Dades!A562="DIRECTA",Dades!A562="INDIRECTA"),Dades!A562,"Valor incorrecte")),
IF(Dades!B562="","","Camp obligatori"))</f>
        <v/>
      </c>
      <c r="B562" t="str">
        <f>IF(Dades!B562&lt;&gt;"",
IF(OR(Dades!B562="SERVEI PROFESSIONAL",
           Dades!B562="DESPESA PERSONAL",
           Dades!B562="ASSEGURANÇA",
           Dades!B562="DIETA",
           Dades!B562="AMORTITZACIO",
           Dades!B562="SUBMINISTRAMENT",
           Dades!B562="SERVEI GENERAL",
           Dades!B562="ALTRES"),
Dades!B562,"Valor incorrecte"),
IF(Dades!A562="","","Camp obligatori"))</f>
        <v/>
      </c>
      <c r="C562" s="6" t="str">
        <f>IF(Dades!C562&lt;&gt;"",
       IF(Dades!B562="DESPESA PERSONAL",
             IF(Q562="",Dades!C562,"Valor incorrecte"),
             Dades!C562),
IF(AND(Dades!B562&lt;&gt;"DIETA",Dades!B562&lt;&gt;"ALTRES"),
     IF(Dades!A562="", "", "Camp obligatori"),
      ""))</f>
        <v/>
      </c>
      <c r="D562" s="2" t="str">
        <f ca="1">IFERROR(IF(Dades!D562&lt;&gt;"",
       IF(OR(CELL("formato",Dades!D562)="D1",CELL("formato",Dades!D562)="D4"),Dades!D562+0,"Format incorrecte"),
      IF(Dades!A562="","","Camp obligatori")),"Valor incorrecte")</f>
        <v/>
      </c>
      <c r="E562" s="2" t="str">
        <f ca="1">IFERROR(IF(Dades!E562&lt;&gt;"",
       IF(OR(CELL("formato",Dades!E562)="D1",CELL("formato",Dades!E562)="D4"),Dades!E562+0,"Format incorrecte"),
      IF(Dades!A562="","","Camp obligatori")),"Valor incorrecte")</f>
        <v/>
      </c>
      <c r="F562" t="str">
        <f>IF(Dades!F562="",IF(Dades!A562="","",IF(Dades!B562="DESPESA PERSONAL","Camp obligatori","")),
IF(LEN(Dades!F562)&gt;255,"Longitud superada",Dades!F562))</f>
        <v/>
      </c>
      <c r="G562" t="str">
        <f>IF(Dades!G562&lt;&gt;"",Dades!G562,
IF(Dades!A562="","","Camp obligatori"))</f>
        <v/>
      </c>
      <c r="H562" t="str">
        <f>IF(Dades!H562="",IF(Dades!A562="","","Camp obligatori"),
IF(LEN(Dades!H562)&gt;255,"Longitud superada",Dades!H562))</f>
        <v/>
      </c>
      <c r="I562" s="7" t="str">
        <f>IFERROR(IF(Dades!I562&lt;&gt;"",
IF(TYPE(Dades!I562)=1,Dades!I562,"Format incorrecte"),
IF(Dades!A562="","","Camp obligatori")),"Valor incorrecte")</f>
        <v/>
      </c>
      <c r="J562" s="7" t="str">
        <f>IFERROR(IF(Dades!J562&lt;&gt;"",
       IF(TYPE(Dades!J562)=1,IF(Dades!I562&lt;Dades!J562,"Import incorrecte",Dades!J562),"Format incorrecte"),
IF(Dades!A562="","","")),"Valor incorrecte")</f>
        <v/>
      </c>
      <c r="K562" s="7" t="str">
        <f>IFERROR(IF(Dades!K562&lt;&gt;"",
IF(TYPE(Dades!K562)=1,Dades!K562,"Format incorrecte"),
IF(Dades!A562="","","Camp obligatori")),"Valor incorrecte")</f>
        <v/>
      </c>
      <c r="L562" s="7" t="str">
        <f>IFERROR(IF(Dades!L562&lt;&gt;"",
       IF(TYPE(Dades!L562)=1,IF(Dades!K562&lt;Dades!L562,"Import incorrecte",Dades!L562),"Format incorrecte"),
IF(Dades!A562="","","Camp obligatori")),"Valor incorrecte")</f>
        <v/>
      </c>
      <c r="M562" s="7" t="str">
        <f>IFERROR(IF(Dades!M562&lt;&gt;"",
IF(TYPE(Dades!M562)=1,Dades!M562,"Format incorrecte"),
IF(Dades!A562="","","")),"Valor incorrecte")</f>
        <v/>
      </c>
      <c r="N562" t="str">
        <f>IF(Dades!N562="","",
IF(LEN(Dades!N562)&gt;255,"Longitud superada",Dades!N562))</f>
        <v/>
      </c>
      <c r="O562" t="str">
        <f>IF(Dades!O562="","",
IF(LEN(Dades!O562)&gt;1000,"Longitud superada",Dades!O562))</f>
        <v/>
      </c>
      <c r="P562" t="str">
        <f>IF(OR(Dades!P562&lt;&gt;"",Dades!Q562&lt;&gt;"",Dades!R562&lt;&gt;"",Dades!S562&lt;&gt;"",Dades!T562&lt;&gt;"",Dades!U562&lt;&gt;"",Dades!V562&lt;&gt;""),"Buidar col P i endavant","")</f>
        <v/>
      </c>
      <c r="Q562" t="str">
        <f>IF(Dades!B562="DESPESA PERSONAL",
IFERROR(IF(
       AND(
         LEN(Dades!C562)=8,
         AND(ISNUMBER(VALUE(LEFT(Dades!C562,2))),VALUE(LEFT(Dades!C562,2))&gt;=1,VALUE(LEFT(Dades!C562,2))&lt;13),
         OR(MID(Dades!C562,3,1)="N",MID(Dades!C562,3,1)="E"),
         MID(Dades!C562,4,1)="/",
         AND(ISNUMBER(VALUE(RIGHT(Dades!C562,4))),VALUE(RIGHT(Dades!C562,4))&gt;=2000,VALUE(RIGHT(Dades!C562,4))&lt;2100)
       )
=FALSE,"Valor incorrecte",""),"Valor incorrecte"),"")</f>
        <v/>
      </c>
    </row>
    <row r="563" spans="1:17" x14ac:dyDescent="0.3">
      <c r="A563" t="str">
        <f>IF(Dades!A563&lt;&gt;"",IF(AND(Dades!A562="",Dades!B562="",Dades!C562="",Dades!D562="",Dades!E562="",Dades!F562="",Dades!G562="",Dades!H562="",Dades!I562="",Dades!J562="",Dades!K562="",Dades!L562="",Dades!M562="",Dades!N562="",Dades!O562=""),
"No es carregarà",
    IF(OR(Dades!A563="DIRECTA",Dades!A563="INDIRECTA"),Dades!A563,"Valor incorrecte")),
IF(Dades!B563="","","Camp obligatori"))</f>
        <v/>
      </c>
      <c r="B563" t="str">
        <f>IF(Dades!B563&lt;&gt;"",
IF(OR(Dades!B563="SERVEI PROFESSIONAL",
           Dades!B563="DESPESA PERSONAL",
           Dades!B563="ASSEGURANÇA",
           Dades!B563="DIETA",
           Dades!B563="AMORTITZACIO",
           Dades!B563="SUBMINISTRAMENT",
           Dades!B563="SERVEI GENERAL",
           Dades!B563="ALTRES"),
Dades!B563,"Valor incorrecte"),
IF(Dades!A563="","","Camp obligatori"))</f>
        <v/>
      </c>
      <c r="C563" s="6" t="str">
        <f>IF(Dades!C563&lt;&gt;"",
       IF(Dades!B563="DESPESA PERSONAL",
             IF(Q563="",Dades!C563,"Valor incorrecte"),
             Dades!C563),
IF(AND(Dades!B563&lt;&gt;"DIETA",Dades!B563&lt;&gt;"ALTRES"),
     IF(Dades!A563="", "", "Camp obligatori"),
      ""))</f>
        <v/>
      </c>
      <c r="D563" s="2" t="str">
        <f ca="1">IFERROR(IF(Dades!D563&lt;&gt;"",
       IF(OR(CELL("formato",Dades!D563)="D1",CELL("formato",Dades!D563)="D4"),Dades!D563+0,"Format incorrecte"),
      IF(Dades!A563="","","Camp obligatori")),"Valor incorrecte")</f>
        <v/>
      </c>
      <c r="E563" s="2" t="str">
        <f ca="1">IFERROR(IF(Dades!E563&lt;&gt;"",
       IF(OR(CELL("formato",Dades!E563)="D1",CELL("formato",Dades!E563)="D4"),Dades!E563+0,"Format incorrecte"),
      IF(Dades!A563="","","Camp obligatori")),"Valor incorrecte")</f>
        <v/>
      </c>
      <c r="F563" t="str">
        <f>IF(Dades!F563="",IF(Dades!A563="","",IF(Dades!B563="DESPESA PERSONAL","Camp obligatori","")),
IF(LEN(Dades!F563)&gt;255,"Longitud superada",Dades!F563))</f>
        <v/>
      </c>
      <c r="G563" t="str">
        <f>IF(Dades!G563&lt;&gt;"",Dades!G563,
IF(Dades!A563="","","Camp obligatori"))</f>
        <v/>
      </c>
      <c r="H563" t="str">
        <f>IF(Dades!H563="",IF(Dades!A563="","","Camp obligatori"),
IF(LEN(Dades!H563)&gt;255,"Longitud superada",Dades!H563))</f>
        <v/>
      </c>
      <c r="I563" s="7" t="str">
        <f>IFERROR(IF(Dades!I563&lt;&gt;"",
IF(TYPE(Dades!I563)=1,Dades!I563,"Format incorrecte"),
IF(Dades!A563="","","Camp obligatori")),"Valor incorrecte")</f>
        <v/>
      </c>
      <c r="J563" s="7" t="str">
        <f>IFERROR(IF(Dades!J563&lt;&gt;"",
       IF(TYPE(Dades!J563)=1,IF(Dades!I563&lt;Dades!J563,"Import incorrecte",Dades!J563),"Format incorrecte"),
IF(Dades!A563="","","")),"Valor incorrecte")</f>
        <v/>
      </c>
      <c r="K563" s="7" t="str">
        <f>IFERROR(IF(Dades!K563&lt;&gt;"",
IF(TYPE(Dades!K563)=1,Dades!K563,"Format incorrecte"),
IF(Dades!A563="","","Camp obligatori")),"Valor incorrecte")</f>
        <v/>
      </c>
      <c r="L563" s="7" t="str">
        <f>IFERROR(IF(Dades!L563&lt;&gt;"",
       IF(TYPE(Dades!L563)=1,IF(Dades!K563&lt;Dades!L563,"Import incorrecte",Dades!L563),"Format incorrecte"),
IF(Dades!A563="","","Camp obligatori")),"Valor incorrecte")</f>
        <v/>
      </c>
      <c r="M563" s="7" t="str">
        <f>IFERROR(IF(Dades!M563&lt;&gt;"",
IF(TYPE(Dades!M563)=1,Dades!M563,"Format incorrecte"),
IF(Dades!A563="","","")),"Valor incorrecte")</f>
        <v/>
      </c>
      <c r="N563" t="str">
        <f>IF(Dades!N563="","",
IF(LEN(Dades!N563)&gt;255,"Longitud superada",Dades!N563))</f>
        <v/>
      </c>
      <c r="O563" t="str">
        <f>IF(Dades!O563="","",
IF(LEN(Dades!O563)&gt;1000,"Longitud superada",Dades!O563))</f>
        <v/>
      </c>
      <c r="P563" t="str">
        <f>IF(OR(Dades!P563&lt;&gt;"",Dades!Q563&lt;&gt;"",Dades!R563&lt;&gt;"",Dades!S563&lt;&gt;"",Dades!T563&lt;&gt;"",Dades!U563&lt;&gt;"",Dades!V563&lt;&gt;""),"Buidar col P i endavant","")</f>
        <v/>
      </c>
      <c r="Q563" t="str">
        <f>IF(Dades!B563="DESPESA PERSONAL",
IFERROR(IF(
       AND(
         LEN(Dades!C563)=8,
         AND(ISNUMBER(VALUE(LEFT(Dades!C563,2))),VALUE(LEFT(Dades!C563,2))&gt;=1,VALUE(LEFT(Dades!C563,2))&lt;13),
         OR(MID(Dades!C563,3,1)="N",MID(Dades!C563,3,1)="E"),
         MID(Dades!C563,4,1)="/",
         AND(ISNUMBER(VALUE(RIGHT(Dades!C563,4))),VALUE(RIGHT(Dades!C563,4))&gt;=2000,VALUE(RIGHT(Dades!C563,4))&lt;2100)
       )
=FALSE,"Valor incorrecte",""),"Valor incorrecte"),"")</f>
        <v/>
      </c>
    </row>
    <row r="564" spans="1:17" x14ac:dyDescent="0.3">
      <c r="A564" t="str">
        <f>IF(Dades!A564&lt;&gt;"",IF(AND(Dades!A563="",Dades!B563="",Dades!C563="",Dades!D563="",Dades!E563="",Dades!F563="",Dades!G563="",Dades!H563="",Dades!I563="",Dades!J563="",Dades!K563="",Dades!L563="",Dades!M563="",Dades!N563="",Dades!O563=""),
"No es carregarà",
    IF(OR(Dades!A564="DIRECTA",Dades!A564="INDIRECTA"),Dades!A564,"Valor incorrecte")),
IF(Dades!B564="","","Camp obligatori"))</f>
        <v/>
      </c>
      <c r="B564" t="str">
        <f>IF(Dades!B564&lt;&gt;"",
IF(OR(Dades!B564="SERVEI PROFESSIONAL",
           Dades!B564="DESPESA PERSONAL",
           Dades!B564="ASSEGURANÇA",
           Dades!B564="DIETA",
           Dades!B564="AMORTITZACIO",
           Dades!B564="SUBMINISTRAMENT",
           Dades!B564="SERVEI GENERAL",
           Dades!B564="ALTRES"),
Dades!B564,"Valor incorrecte"),
IF(Dades!A564="","","Camp obligatori"))</f>
        <v/>
      </c>
      <c r="C564" s="6" t="str">
        <f>IF(Dades!C564&lt;&gt;"",
       IF(Dades!B564="DESPESA PERSONAL",
             IF(Q564="",Dades!C564,"Valor incorrecte"),
             Dades!C564),
IF(AND(Dades!B564&lt;&gt;"DIETA",Dades!B564&lt;&gt;"ALTRES"),
     IF(Dades!A564="", "", "Camp obligatori"),
      ""))</f>
        <v/>
      </c>
      <c r="D564" s="2" t="str">
        <f ca="1">IFERROR(IF(Dades!D564&lt;&gt;"",
       IF(OR(CELL("formato",Dades!D564)="D1",CELL("formato",Dades!D564)="D4"),Dades!D564+0,"Format incorrecte"),
      IF(Dades!A564="","","Camp obligatori")),"Valor incorrecte")</f>
        <v/>
      </c>
      <c r="E564" s="2" t="str">
        <f ca="1">IFERROR(IF(Dades!E564&lt;&gt;"",
       IF(OR(CELL("formato",Dades!E564)="D1",CELL("formato",Dades!E564)="D4"),Dades!E564+0,"Format incorrecte"),
      IF(Dades!A564="","","Camp obligatori")),"Valor incorrecte")</f>
        <v/>
      </c>
      <c r="F564" t="str">
        <f>IF(Dades!F564="",IF(Dades!A564="","",IF(Dades!B564="DESPESA PERSONAL","Camp obligatori","")),
IF(LEN(Dades!F564)&gt;255,"Longitud superada",Dades!F564))</f>
        <v/>
      </c>
      <c r="G564" t="str">
        <f>IF(Dades!G564&lt;&gt;"",Dades!G564,
IF(Dades!A564="","","Camp obligatori"))</f>
        <v/>
      </c>
      <c r="H564" t="str">
        <f>IF(Dades!H564="",IF(Dades!A564="","","Camp obligatori"),
IF(LEN(Dades!H564)&gt;255,"Longitud superada",Dades!H564))</f>
        <v/>
      </c>
      <c r="I564" s="7" t="str">
        <f>IFERROR(IF(Dades!I564&lt;&gt;"",
IF(TYPE(Dades!I564)=1,Dades!I564,"Format incorrecte"),
IF(Dades!A564="","","Camp obligatori")),"Valor incorrecte")</f>
        <v/>
      </c>
      <c r="J564" s="7" t="str">
        <f>IFERROR(IF(Dades!J564&lt;&gt;"",
       IF(TYPE(Dades!J564)=1,IF(Dades!I564&lt;Dades!J564,"Import incorrecte",Dades!J564),"Format incorrecte"),
IF(Dades!A564="","","")),"Valor incorrecte")</f>
        <v/>
      </c>
      <c r="K564" s="7" t="str">
        <f>IFERROR(IF(Dades!K564&lt;&gt;"",
IF(TYPE(Dades!K564)=1,Dades!K564,"Format incorrecte"),
IF(Dades!A564="","","Camp obligatori")),"Valor incorrecte")</f>
        <v/>
      </c>
      <c r="L564" s="7" t="str">
        <f>IFERROR(IF(Dades!L564&lt;&gt;"",
       IF(TYPE(Dades!L564)=1,IF(Dades!K564&lt;Dades!L564,"Import incorrecte",Dades!L564),"Format incorrecte"),
IF(Dades!A564="","","Camp obligatori")),"Valor incorrecte")</f>
        <v/>
      </c>
      <c r="M564" s="7" t="str">
        <f>IFERROR(IF(Dades!M564&lt;&gt;"",
IF(TYPE(Dades!M564)=1,Dades!M564,"Format incorrecte"),
IF(Dades!A564="","","")),"Valor incorrecte")</f>
        <v/>
      </c>
      <c r="N564" t="str">
        <f>IF(Dades!N564="","",
IF(LEN(Dades!N564)&gt;255,"Longitud superada",Dades!N564))</f>
        <v/>
      </c>
      <c r="O564" t="str">
        <f>IF(Dades!O564="","",
IF(LEN(Dades!O564)&gt;1000,"Longitud superada",Dades!O564))</f>
        <v/>
      </c>
      <c r="P564" t="str">
        <f>IF(OR(Dades!P564&lt;&gt;"",Dades!Q564&lt;&gt;"",Dades!R564&lt;&gt;"",Dades!S564&lt;&gt;"",Dades!T564&lt;&gt;"",Dades!U564&lt;&gt;"",Dades!V564&lt;&gt;""),"Buidar col P i endavant","")</f>
        <v/>
      </c>
      <c r="Q564" t="str">
        <f>IF(Dades!B564="DESPESA PERSONAL",
IFERROR(IF(
       AND(
         LEN(Dades!C564)=8,
         AND(ISNUMBER(VALUE(LEFT(Dades!C564,2))),VALUE(LEFT(Dades!C564,2))&gt;=1,VALUE(LEFT(Dades!C564,2))&lt;13),
         OR(MID(Dades!C564,3,1)="N",MID(Dades!C564,3,1)="E"),
         MID(Dades!C564,4,1)="/",
         AND(ISNUMBER(VALUE(RIGHT(Dades!C564,4))),VALUE(RIGHT(Dades!C564,4))&gt;=2000,VALUE(RIGHT(Dades!C564,4))&lt;2100)
       )
=FALSE,"Valor incorrecte",""),"Valor incorrecte"),"")</f>
        <v/>
      </c>
    </row>
    <row r="565" spans="1:17" x14ac:dyDescent="0.3">
      <c r="A565" t="str">
        <f>IF(Dades!A565&lt;&gt;"",IF(AND(Dades!A564="",Dades!B564="",Dades!C564="",Dades!D564="",Dades!E564="",Dades!F564="",Dades!G564="",Dades!H564="",Dades!I564="",Dades!J564="",Dades!K564="",Dades!L564="",Dades!M564="",Dades!N564="",Dades!O564=""),
"No es carregarà",
    IF(OR(Dades!A565="DIRECTA",Dades!A565="INDIRECTA"),Dades!A565,"Valor incorrecte")),
IF(Dades!B565="","","Camp obligatori"))</f>
        <v/>
      </c>
      <c r="B565" t="str">
        <f>IF(Dades!B565&lt;&gt;"",
IF(OR(Dades!B565="SERVEI PROFESSIONAL",
           Dades!B565="DESPESA PERSONAL",
           Dades!B565="ASSEGURANÇA",
           Dades!B565="DIETA",
           Dades!B565="AMORTITZACIO",
           Dades!B565="SUBMINISTRAMENT",
           Dades!B565="SERVEI GENERAL",
           Dades!B565="ALTRES"),
Dades!B565,"Valor incorrecte"),
IF(Dades!A565="","","Camp obligatori"))</f>
        <v/>
      </c>
      <c r="C565" s="6" t="str">
        <f>IF(Dades!C565&lt;&gt;"",
       IF(Dades!B565="DESPESA PERSONAL",
             IF(Q565="",Dades!C565,"Valor incorrecte"),
             Dades!C565),
IF(AND(Dades!B565&lt;&gt;"DIETA",Dades!B565&lt;&gt;"ALTRES"),
     IF(Dades!A565="", "", "Camp obligatori"),
      ""))</f>
        <v/>
      </c>
      <c r="D565" s="2" t="str">
        <f ca="1">IFERROR(IF(Dades!D565&lt;&gt;"",
       IF(OR(CELL("formato",Dades!D565)="D1",CELL("formato",Dades!D565)="D4"),Dades!D565+0,"Format incorrecte"),
      IF(Dades!A565="","","Camp obligatori")),"Valor incorrecte")</f>
        <v/>
      </c>
      <c r="E565" s="2" t="str">
        <f ca="1">IFERROR(IF(Dades!E565&lt;&gt;"",
       IF(OR(CELL("formato",Dades!E565)="D1",CELL("formato",Dades!E565)="D4"),Dades!E565+0,"Format incorrecte"),
      IF(Dades!A565="","","Camp obligatori")),"Valor incorrecte")</f>
        <v/>
      </c>
      <c r="F565" t="str">
        <f>IF(Dades!F565="",IF(Dades!A565="","",IF(Dades!B565="DESPESA PERSONAL","Camp obligatori","")),
IF(LEN(Dades!F565)&gt;255,"Longitud superada",Dades!F565))</f>
        <v/>
      </c>
      <c r="G565" t="str">
        <f>IF(Dades!G565&lt;&gt;"",Dades!G565,
IF(Dades!A565="","","Camp obligatori"))</f>
        <v/>
      </c>
      <c r="H565" t="str">
        <f>IF(Dades!H565="",IF(Dades!A565="","","Camp obligatori"),
IF(LEN(Dades!H565)&gt;255,"Longitud superada",Dades!H565))</f>
        <v/>
      </c>
      <c r="I565" s="7" t="str">
        <f>IFERROR(IF(Dades!I565&lt;&gt;"",
IF(TYPE(Dades!I565)=1,Dades!I565,"Format incorrecte"),
IF(Dades!A565="","","Camp obligatori")),"Valor incorrecte")</f>
        <v/>
      </c>
      <c r="J565" s="7" t="str">
        <f>IFERROR(IF(Dades!J565&lt;&gt;"",
       IF(TYPE(Dades!J565)=1,IF(Dades!I565&lt;Dades!J565,"Import incorrecte",Dades!J565),"Format incorrecte"),
IF(Dades!A565="","","")),"Valor incorrecte")</f>
        <v/>
      </c>
      <c r="K565" s="7" t="str">
        <f>IFERROR(IF(Dades!K565&lt;&gt;"",
IF(TYPE(Dades!K565)=1,Dades!K565,"Format incorrecte"),
IF(Dades!A565="","","Camp obligatori")),"Valor incorrecte")</f>
        <v/>
      </c>
      <c r="L565" s="7" t="str">
        <f>IFERROR(IF(Dades!L565&lt;&gt;"",
       IF(TYPE(Dades!L565)=1,IF(Dades!K565&lt;Dades!L565,"Import incorrecte",Dades!L565),"Format incorrecte"),
IF(Dades!A565="","","Camp obligatori")),"Valor incorrecte")</f>
        <v/>
      </c>
      <c r="M565" s="7" t="str">
        <f>IFERROR(IF(Dades!M565&lt;&gt;"",
IF(TYPE(Dades!M565)=1,Dades!M565,"Format incorrecte"),
IF(Dades!A565="","","")),"Valor incorrecte")</f>
        <v/>
      </c>
      <c r="N565" t="str">
        <f>IF(Dades!N565="","",
IF(LEN(Dades!N565)&gt;255,"Longitud superada",Dades!N565))</f>
        <v/>
      </c>
      <c r="O565" t="str">
        <f>IF(Dades!O565="","",
IF(LEN(Dades!O565)&gt;1000,"Longitud superada",Dades!O565))</f>
        <v/>
      </c>
      <c r="P565" t="str">
        <f>IF(OR(Dades!P565&lt;&gt;"",Dades!Q565&lt;&gt;"",Dades!R565&lt;&gt;"",Dades!S565&lt;&gt;"",Dades!T565&lt;&gt;"",Dades!U565&lt;&gt;"",Dades!V565&lt;&gt;""),"Buidar col P i endavant","")</f>
        <v/>
      </c>
      <c r="Q565" t="str">
        <f>IF(Dades!B565="DESPESA PERSONAL",
IFERROR(IF(
       AND(
         LEN(Dades!C565)=8,
         AND(ISNUMBER(VALUE(LEFT(Dades!C565,2))),VALUE(LEFT(Dades!C565,2))&gt;=1,VALUE(LEFT(Dades!C565,2))&lt;13),
         OR(MID(Dades!C565,3,1)="N",MID(Dades!C565,3,1)="E"),
         MID(Dades!C565,4,1)="/",
         AND(ISNUMBER(VALUE(RIGHT(Dades!C565,4))),VALUE(RIGHT(Dades!C565,4))&gt;=2000,VALUE(RIGHT(Dades!C565,4))&lt;2100)
       )
=FALSE,"Valor incorrecte",""),"Valor incorrecte"),"")</f>
        <v/>
      </c>
    </row>
    <row r="566" spans="1:17" x14ac:dyDescent="0.3">
      <c r="A566" t="str">
        <f>IF(Dades!A566&lt;&gt;"",IF(AND(Dades!A565="",Dades!B565="",Dades!C565="",Dades!D565="",Dades!E565="",Dades!F565="",Dades!G565="",Dades!H565="",Dades!I565="",Dades!J565="",Dades!K565="",Dades!L565="",Dades!M565="",Dades!N565="",Dades!O565=""),
"No es carregarà",
    IF(OR(Dades!A566="DIRECTA",Dades!A566="INDIRECTA"),Dades!A566,"Valor incorrecte")),
IF(Dades!B566="","","Camp obligatori"))</f>
        <v/>
      </c>
      <c r="B566" t="str">
        <f>IF(Dades!B566&lt;&gt;"",
IF(OR(Dades!B566="SERVEI PROFESSIONAL",
           Dades!B566="DESPESA PERSONAL",
           Dades!B566="ASSEGURANÇA",
           Dades!B566="DIETA",
           Dades!B566="AMORTITZACIO",
           Dades!B566="SUBMINISTRAMENT",
           Dades!B566="SERVEI GENERAL",
           Dades!B566="ALTRES"),
Dades!B566,"Valor incorrecte"),
IF(Dades!A566="","","Camp obligatori"))</f>
        <v/>
      </c>
      <c r="C566" s="6" t="str">
        <f>IF(Dades!C566&lt;&gt;"",
       IF(Dades!B566="DESPESA PERSONAL",
             IF(Q566="",Dades!C566,"Valor incorrecte"),
             Dades!C566),
IF(AND(Dades!B566&lt;&gt;"DIETA",Dades!B566&lt;&gt;"ALTRES"),
     IF(Dades!A566="", "", "Camp obligatori"),
      ""))</f>
        <v/>
      </c>
      <c r="D566" s="2" t="str">
        <f ca="1">IFERROR(IF(Dades!D566&lt;&gt;"",
       IF(OR(CELL("formato",Dades!D566)="D1",CELL("formato",Dades!D566)="D4"),Dades!D566+0,"Format incorrecte"),
      IF(Dades!A566="","","Camp obligatori")),"Valor incorrecte")</f>
        <v/>
      </c>
      <c r="E566" s="2" t="str">
        <f ca="1">IFERROR(IF(Dades!E566&lt;&gt;"",
       IF(OR(CELL("formato",Dades!E566)="D1",CELL("formato",Dades!E566)="D4"),Dades!E566+0,"Format incorrecte"),
      IF(Dades!A566="","","Camp obligatori")),"Valor incorrecte")</f>
        <v/>
      </c>
      <c r="F566" t="str">
        <f>IF(Dades!F566="",IF(Dades!A566="","",IF(Dades!B566="DESPESA PERSONAL","Camp obligatori","")),
IF(LEN(Dades!F566)&gt;255,"Longitud superada",Dades!F566))</f>
        <v/>
      </c>
      <c r="G566" t="str">
        <f>IF(Dades!G566&lt;&gt;"",Dades!G566,
IF(Dades!A566="","","Camp obligatori"))</f>
        <v/>
      </c>
      <c r="H566" t="str">
        <f>IF(Dades!H566="",IF(Dades!A566="","","Camp obligatori"),
IF(LEN(Dades!H566)&gt;255,"Longitud superada",Dades!H566))</f>
        <v/>
      </c>
      <c r="I566" s="7" t="str">
        <f>IFERROR(IF(Dades!I566&lt;&gt;"",
IF(TYPE(Dades!I566)=1,Dades!I566,"Format incorrecte"),
IF(Dades!A566="","","Camp obligatori")),"Valor incorrecte")</f>
        <v/>
      </c>
      <c r="J566" s="7" t="str">
        <f>IFERROR(IF(Dades!J566&lt;&gt;"",
       IF(TYPE(Dades!J566)=1,IF(Dades!I566&lt;Dades!J566,"Import incorrecte",Dades!J566),"Format incorrecte"),
IF(Dades!A566="","","")),"Valor incorrecte")</f>
        <v/>
      </c>
      <c r="K566" s="7" t="str">
        <f>IFERROR(IF(Dades!K566&lt;&gt;"",
IF(TYPE(Dades!K566)=1,Dades!K566,"Format incorrecte"),
IF(Dades!A566="","","Camp obligatori")),"Valor incorrecte")</f>
        <v/>
      </c>
      <c r="L566" s="7" t="str">
        <f>IFERROR(IF(Dades!L566&lt;&gt;"",
       IF(TYPE(Dades!L566)=1,IF(Dades!K566&lt;Dades!L566,"Import incorrecte",Dades!L566),"Format incorrecte"),
IF(Dades!A566="","","Camp obligatori")),"Valor incorrecte")</f>
        <v/>
      </c>
      <c r="M566" s="7" t="str">
        <f>IFERROR(IF(Dades!M566&lt;&gt;"",
IF(TYPE(Dades!M566)=1,Dades!M566,"Format incorrecte"),
IF(Dades!A566="","","")),"Valor incorrecte")</f>
        <v/>
      </c>
      <c r="N566" t="str">
        <f>IF(Dades!N566="","",
IF(LEN(Dades!N566)&gt;255,"Longitud superada",Dades!N566))</f>
        <v/>
      </c>
      <c r="O566" t="str">
        <f>IF(Dades!O566="","",
IF(LEN(Dades!O566)&gt;1000,"Longitud superada",Dades!O566))</f>
        <v/>
      </c>
      <c r="P566" t="str">
        <f>IF(OR(Dades!P566&lt;&gt;"",Dades!Q566&lt;&gt;"",Dades!R566&lt;&gt;"",Dades!S566&lt;&gt;"",Dades!T566&lt;&gt;"",Dades!U566&lt;&gt;"",Dades!V566&lt;&gt;""),"Buidar col P i endavant","")</f>
        <v/>
      </c>
      <c r="Q566" t="str">
        <f>IF(Dades!B566="DESPESA PERSONAL",
IFERROR(IF(
       AND(
         LEN(Dades!C566)=8,
         AND(ISNUMBER(VALUE(LEFT(Dades!C566,2))),VALUE(LEFT(Dades!C566,2))&gt;=1,VALUE(LEFT(Dades!C566,2))&lt;13),
         OR(MID(Dades!C566,3,1)="N",MID(Dades!C566,3,1)="E"),
         MID(Dades!C566,4,1)="/",
         AND(ISNUMBER(VALUE(RIGHT(Dades!C566,4))),VALUE(RIGHT(Dades!C566,4))&gt;=2000,VALUE(RIGHT(Dades!C566,4))&lt;2100)
       )
=FALSE,"Valor incorrecte",""),"Valor incorrecte"),"")</f>
        <v/>
      </c>
    </row>
    <row r="567" spans="1:17" x14ac:dyDescent="0.3">
      <c r="A567" t="str">
        <f>IF(Dades!A567&lt;&gt;"",IF(AND(Dades!A566="",Dades!B566="",Dades!C566="",Dades!D566="",Dades!E566="",Dades!F566="",Dades!G566="",Dades!H566="",Dades!I566="",Dades!J566="",Dades!K566="",Dades!L566="",Dades!M566="",Dades!N566="",Dades!O566=""),
"No es carregarà",
    IF(OR(Dades!A567="DIRECTA",Dades!A567="INDIRECTA"),Dades!A567,"Valor incorrecte")),
IF(Dades!B567="","","Camp obligatori"))</f>
        <v/>
      </c>
      <c r="B567" t="str">
        <f>IF(Dades!B567&lt;&gt;"",
IF(OR(Dades!B567="SERVEI PROFESSIONAL",
           Dades!B567="DESPESA PERSONAL",
           Dades!B567="ASSEGURANÇA",
           Dades!B567="DIETA",
           Dades!B567="AMORTITZACIO",
           Dades!B567="SUBMINISTRAMENT",
           Dades!B567="SERVEI GENERAL",
           Dades!B567="ALTRES"),
Dades!B567,"Valor incorrecte"),
IF(Dades!A567="","","Camp obligatori"))</f>
        <v/>
      </c>
      <c r="C567" s="6" t="str">
        <f>IF(Dades!C567&lt;&gt;"",
       IF(Dades!B567="DESPESA PERSONAL",
             IF(Q567="",Dades!C567,"Valor incorrecte"),
             Dades!C567),
IF(AND(Dades!B567&lt;&gt;"DIETA",Dades!B567&lt;&gt;"ALTRES"),
     IF(Dades!A567="", "", "Camp obligatori"),
      ""))</f>
        <v/>
      </c>
      <c r="D567" s="2" t="str">
        <f ca="1">IFERROR(IF(Dades!D567&lt;&gt;"",
       IF(OR(CELL("formato",Dades!D567)="D1",CELL("formato",Dades!D567)="D4"),Dades!D567+0,"Format incorrecte"),
      IF(Dades!A567="","","Camp obligatori")),"Valor incorrecte")</f>
        <v/>
      </c>
      <c r="E567" s="2" t="str">
        <f ca="1">IFERROR(IF(Dades!E567&lt;&gt;"",
       IF(OR(CELL("formato",Dades!E567)="D1",CELL("formato",Dades!E567)="D4"),Dades!E567+0,"Format incorrecte"),
      IF(Dades!A567="","","Camp obligatori")),"Valor incorrecte")</f>
        <v/>
      </c>
      <c r="F567" t="str">
        <f>IF(Dades!F567="",IF(Dades!A567="","",IF(Dades!B567="DESPESA PERSONAL","Camp obligatori","")),
IF(LEN(Dades!F567)&gt;255,"Longitud superada",Dades!F567))</f>
        <v/>
      </c>
      <c r="G567" t="str">
        <f>IF(Dades!G567&lt;&gt;"",Dades!G567,
IF(Dades!A567="","","Camp obligatori"))</f>
        <v/>
      </c>
      <c r="H567" t="str">
        <f>IF(Dades!H567="",IF(Dades!A567="","","Camp obligatori"),
IF(LEN(Dades!H567)&gt;255,"Longitud superada",Dades!H567))</f>
        <v/>
      </c>
      <c r="I567" s="7" t="str">
        <f>IFERROR(IF(Dades!I567&lt;&gt;"",
IF(TYPE(Dades!I567)=1,Dades!I567,"Format incorrecte"),
IF(Dades!A567="","","Camp obligatori")),"Valor incorrecte")</f>
        <v/>
      </c>
      <c r="J567" s="7" t="str">
        <f>IFERROR(IF(Dades!J567&lt;&gt;"",
       IF(TYPE(Dades!J567)=1,IF(Dades!I567&lt;Dades!J567,"Import incorrecte",Dades!J567),"Format incorrecte"),
IF(Dades!A567="","","")),"Valor incorrecte")</f>
        <v/>
      </c>
      <c r="K567" s="7" t="str">
        <f>IFERROR(IF(Dades!K567&lt;&gt;"",
IF(TYPE(Dades!K567)=1,Dades!K567,"Format incorrecte"),
IF(Dades!A567="","","Camp obligatori")),"Valor incorrecte")</f>
        <v/>
      </c>
      <c r="L567" s="7" t="str">
        <f>IFERROR(IF(Dades!L567&lt;&gt;"",
       IF(TYPE(Dades!L567)=1,IF(Dades!K567&lt;Dades!L567,"Import incorrecte",Dades!L567),"Format incorrecte"),
IF(Dades!A567="","","Camp obligatori")),"Valor incorrecte")</f>
        <v/>
      </c>
      <c r="M567" s="7" t="str">
        <f>IFERROR(IF(Dades!M567&lt;&gt;"",
IF(TYPE(Dades!M567)=1,Dades!M567,"Format incorrecte"),
IF(Dades!A567="","","")),"Valor incorrecte")</f>
        <v/>
      </c>
      <c r="N567" t="str">
        <f>IF(Dades!N567="","",
IF(LEN(Dades!N567)&gt;255,"Longitud superada",Dades!N567))</f>
        <v/>
      </c>
      <c r="O567" t="str">
        <f>IF(Dades!O567="","",
IF(LEN(Dades!O567)&gt;1000,"Longitud superada",Dades!O567))</f>
        <v/>
      </c>
      <c r="P567" t="str">
        <f>IF(OR(Dades!P567&lt;&gt;"",Dades!Q567&lt;&gt;"",Dades!R567&lt;&gt;"",Dades!S567&lt;&gt;"",Dades!T567&lt;&gt;"",Dades!U567&lt;&gt;"",Dades!V567&lt;&gt;""),"Buidar col P i endavant","")</f>
        <v/>
      </c>
      <c r="Q567" t="str">
        <f>IF(Dades!B567="DESPESA PERSONAL",
IFERROR(IF(
       AND(
         LEN(Dades!C567)=8,
         AND(ISNUMBER(VALUE(LEFT(Dades!C567,2))),VALUE(LEFT(Dades!C567,2))&gt;=1,VALUE(LEFT(Dades!C567,2))&lt;13),
         OR(MID(Dades!C567,3,1)="N",MID(Dades!C567,3,1)="E"),
         MID(Dades!C567,4,1)="/",
         AND(ISNUMBER(VALUE(RIGHT(Dades!C567,4))),VALUE(RIGHT(Dades!C567,4))&gt;=2000,VALUE(RIGHT(Dades!C567,4))&lt;2100)
       )
=FALSE,"Valor incorrecte",""),"Valor incorrecte"),"")</f>
        <v/>
      </c>
    </row>
    <row r="568" spans="1:17" x14ac:dyDescent="0.3">
      <c r="A568" t="str">
        <f>IF(Dades!A568&lt;&gt;"",IF(AND(Dades!A567="",Dades!B567="",Dades!C567="",Dades!D567="",Dades!E567="",Dades!F567="",Dades!G567="",Dades!H567="",Dades!I567="",Dades!J567="",Dades!K567="",Dades!L567="",Dades!M567="",Dades!N567="",Dades!O567=""),
"No es carregarà",
    IF(OR(Dades!A568="DIRECTA",Dades!A568="INDIRECTA"),Dades!A568,"Valor incorrecte")),
IF(Dades!B568="","","Camp obligatori"))</f>
        <v/>
      </c>
      <c r="B568" t="str">
        <f>IF(Dades!B568&lt;&gt;"",
IF(OR(Dades!B568="SERVEI PROFESSIONAL",
           Dades!B568="DESPESA PERSONAL",
           Dades!B568="ASSEGURANÇA",
           Dades!B568="DIETA",
           Dades!B568="AMORTITZACIO",
           Dades!B568="SUBMINISTRAMENT",
           Dades!B568="SERVEI GENERAL",
           Dades!B568="ALTRES"),
Dades!B568,"Valor incorrecte"),
IF(Dades!A568="","","Camp obligatori"))</f>
        <v/>
      </c>
      <c r="C568" s="6" t="str">
        <f>IF(Dades!C568&lt;&gt;"",
       IF(Dades!B568="DESPESA PERSONAL",
             IF(Q568="",Dades!C568,"Valor incorrecte"),
             Dades!C568),
IF(AND(Dades!B568&lt;&gt;"DIETA",Dades!B568&lt;&gt;"ALTRES"),
     IF(Dades!A568="", "", "Camp obligatori"),
      ""))</f>
        <v/>
      </c>
      <c r="D568" s="2" t="str">
        <f ca="1">IFERROR(IF(Dades!D568&lt;&gt;"",
       IF(OR(CELL("formato",Dades!D568)="D1",CELL("formato",Dades!D568)="D4"),Dades!D568+0,"Format incorrecte"),
      IF(Dades!A568="","","Camp obligatori")),"Valor incorrecte")</f>
        <v/>
      </c>
      <c r="E568" s="2" t="str">
        <f ca="1">IFERROR(IF(Dades!E568&lt;&gt;"",
       IF(OR(CELL("formato",Dades!E568)="D1",CELL("formato",Dades!E568)="D4"),Dades!E568+0,"Format incorrecte"),
      IF(Dades!A568="","","Camp obligatori")),"Valor incorrecte")</f>
        <v/>
      </c>
      <c r="F568" t="str">
        <f>IF(Dades!F568="",IF(Dades!A568="","",IF(Dades!B568="DESPESA PERSONAL","Camp obligatori","")),
IF(LEN(Dades!F568)&gt;255,"Longitud superada",Dades!F568))</f>
        <v/>
      </c>
      <c r="G568" t="str">
        <f>IF(Dades!G568&lt;&gt;"",Dades!G568,
IF(Dades!A568="","","Camp obligatori"))</f>
        <v/>
      </c>
      <c r="H568" t="str">
        <f>IF(Dades!H568="",IF(Dades!A568="","","Camp obligatori"),
IF(LEN(Dades!H568)&gt;255,"Longitud superada",Dades!H568))</f>
        <v/>
      </c>
      <c r="I568" s="7" t="str">
        <f>IFERROR(IF(Dades!I568&lt;&gt;"",
IF(TYPE(Dades!I568)=1,Dades!I568,"Format incorrecte"),
IF(Dades!A568="","","Camp obligatori")),"Valor incorrecte")</f>
        <v/>
      </c>
      <c r="J568" s="7" t="str">
        <f>IFERROR(IF(Dades!J568&lt;&gt;"",
       IF(TYPE(Dades!J568)=1,IF(Dades!I568&lt;Dades!J568,"Import incorrecte",Dades!J568),"Format incorrecte"),
IF(Dades!A568="","","")),"Valor incorrecte")</f>
        <v/>
      </c>
      <c r="K568" s="7" t="str">
        <f>IFERROR(IF(Dades!K568&lt;&gt;"",
IF(TYPE(Dades!K568)=1,Dades!K568,"Format incorrecte"),
IF(Dades!A568="","","Camp obligatori")),"Valor incorrecte")</f>
        <v/>
      </c>
      <c r="L568" s="7" t="str">
        <f>IFERROR(IF(Dades!L568&lt;&gt;"",
       IF(TYPE(Dades!L568)=1,IF(Dades!K568&lt;Dades!L568,"Import incorrecte",Dades!L568),"Format incorrecte"),
IF(Dades!A568="","","Camp obligatori")),"Valor incorrecte")</f>
        <v/>
      </c>
      <c r="M568" s="7" t="str">
        <f>IFERROR(IF(Dades!M568&lt;&gt;"",
IF(TYPE(Dades!M568)=1,Dades!M568,"Format incorrecte"),
IF(Dades!A568="","","")),"Valor incorrecte")</f>
        <v/>
      </c>
      <c r="N568" t="str">
        <f>IF(Dades!N568="","",
IF(LEN(Dades!N568)&gt;255,"Longitud superada",Dades!N568))</f>
        <v/>
      </c>
      <c r="O568" t="str">
        <f>IF(Dades!O568="","",
IF(LEN(Dades!O568)&gt;1000,"Longitud superada",Dades!O568))</f>
        <v/>
      </c>
      <c r="P568" t="str">
        <f>IF(OR(Dades!P568&lt;&gt;"",Dades!Q568&lt;&gt;"",Dades!R568&lt;&gt;"",Dades!S568&lt;&gt;"",Dades!T568&lt;&gt;"",Dades!U568&lt;&gt;"",Dades!V568&lt;&gt;""),"Buidar col P i endavant","")</f>
        <v/>
      </c>
      <c r="Q568" t="str">
        <f>IF(Dades!B568="DESPESA PERSONAL",
IFERROR(IF(
       AND(
         LEN(Dades!C568)=8,
         AND(ISNUMBER(VALUE(LEFT(Dades!C568,2))),VALUE(LEFT(Dades!C568,2))&gt;=1,VALUE(LEFT(Dades!C568,2))&lt;13),
         OR(MID(Dades!C568,3,1)="N",MID(Dades!C568,3,1)="E"),
         MID(Dades!C568,4,1)="/",
         AND(ISNUMBER(VALUE(RIGHT(Dades!C568,4))),VALUE(RIGHT(Dades!C568,4))&gt;=2000,VALUE(RIGHT(Dades!C568,4))&lt;2100)
       )
=FALSE,"Valor incorrecte",""),"Valor incorrecte"),"")</f>
        <v/>
      </c>
    </row>
    <row r="569" spans="1:17" x14ac:dyDescent="0.3">
      <c r="A569" t="str">
        <f>IF(Dades!A569&lt;&gt;"",IF(AND(Dades!A568="",Dades!B568="",Dades!C568="",Dades!D568="",Dades!E568="",Dades!F568="",Dades!G568="",Dades!H568="",Dades!I568="",Dades!J568="",Dades!K568="",Dades!L568="",Dades!M568="",Dades!N568="",Dades!O568=""),
"No es carregarà",
    IF(OR(Dades!A569="DIRECTA",Dades!A569="INDIRECTA"),Dades!A569,"Valor incorrecte")),
IF(Dades!B569="","","Camp obligatori"))</f>
        <v/>
      </c>
      <c r="B569" t="str">
        <f>IF(Dades!B569&lt;&gt;"",
IF(OR(Dades!B569="SERVEI PROFESSIONAL",
           Dades!B569="DESPESA PERSONAL",
           Dades!B569="ASSEGURANÇA",
           Dades!B569="DIETA",
           Dades!B569="AMORTITZACIO",
           Dades!B569="SUBMINISTRAMENT",
           Dades!B569="SERVEI GENERAL",
           Dades!B569="ALTRES"),
Dades!B569,"Valor incorrecte"),
IF(Dades!A569="","","Camp obligatori"))</f>
        <v/>
      </c>
      <c r="C569" s="6" t="str">
        <f>IF(Dades!C569&lt;&gt;"",
       IF(Dades!B569="DESPESA PERSONAL",
             IF(Q569="",Dades!C569,"Valor incorrecte"),
             Dades!C569),
IF(AND(Dades!B569&lt;&gt;"DIETA",Dades!B569&lt;&gt;"ALTRES"),
     IF(Dades!A569="", "", "Camp obligatori"),
      ""))</f>
        <v/>
      </c>
      <c r="D569" s="2" t="str">
        <f ca="1">IFERROR(IF(Dades!D569&lt;&gt;"",
       IF(OR(CELL("formato",Dades!D569)="D1",CELL("formato",Dades!D569)="D4"),Dades!D569+0,"Format incorrecte"),
      IF(Dades!A569="","","Camp obligatori")),"Valor incorrecte")</f>
        <v/>
      </c>
      <c r="E569" s="2" t="str">
        <f ca="1">IFERROR(IF(Dades!E569&lt;&gt;"",
       IF(OR(CELL("formato",Dades!E569)="D1",CELL("formato",Dades!E569)="D4"),Dades!E569+0,"Format incorrecte"),
      IF(Dades!A569="","","Camp obligatori")),"Valor incorrecte")</f>
        <v/>
      </c>
      <c r="F569" t="str">
        <f>IF(Dades!F569="",IF(Dades!A569="","",IF(Dades!B569="DESPESA PERSONAL","Camp obligatori","")),
IF(LEN(Dades!F569)&gt;255,"Longitud superada",Dades!F569))</f>
        <v/>
      </c>
      <c r="G569" t="str">
        <f>IF(Dades!G569&lt;&gt;"",Dades!G569,
IF(Dades!A569="","","Camp obligatori"))</f>
        <v/>
      </c>
      <c r="H569" t="str">
        <f>IF(Dades!H569="",IF(Dades!A569="","","Camp obligatori"),
IF(LEN(Dades!H569)&gt;255,"Longitud superada",Dades!H569))</f>
        <v/>
      </c>
      <c r="I569" s="7" t="str">
        <f>IFERROR(IF(Dades!I569&lt;&gt;"",
IF(TYPE(Dades!I569)=1,Dades!I569,"Format incorrecte"),
IF(Dades!A569="","","Camp obligatori")),"Valor incorrecte")</f>
        <v/>
      </c>
      <c r="J569" s="7" t="str">
        <f>IFERROR(IF(Dades!J569&lt;&gt;"",
       IF(TYPE(Dades!J569)=1,IF(Dades!I569&lt;Dades!J569,"Import incorrecte",Dades!J569),"Format incorrecte"),
IF(Dades!A569="","","")),"Valor incorrecte")</f>
        <v/>
      </c>
      <c r="K569" s="7" t="str">
        <f>IFERROR(IF(Dades!K569&lt;&gt;"",
IF(TYPE(Dades!K569)=1,Dades!K569,"Format incorrecte"),
IF(Dades!A569="","","Camp obligatori")),"Valor incorrecte")</f>
        <v/>
      </c>
      <c r="L569" s="7" t="str">
        <f>IFERROR(IF(Dades!L569&lt;&gt;"",
       IF(TYPE(Dades!L569)=1,IF(Dades!K569&lt;Dades!L569,"Import incorrecte",Dades!L569),"Format incorrecte"),
IF(Dades!A569="","","Camp obligatori")),"Valor incorrecte")</f>
        <v/>
      </c>
      <c r="M569" s="7" t="str">
        <f>IFERROR(IF(Dades!M569&lt;&gt;"",
IF(TYPE(Dades!M569)=1,Dades!M569,"Format incorrecte"),
IF(Dades!A569="","","")),"Valor incorrecte")</f>
        <v/>
      </c>
      <c r="N569" t="str">
        <f>IF(Dades!N569="","",
IF(LEN(Dades!N569)&gt;255,"Longitud superada",Dades!N569))</f>
        <v/>
      </c>
      <c r="O569" t="str">
        <f>IF(Dades!O569="","",
IF(LEN(Dades!O569)&gt;1000,"Longitud superada",Dades!O569))</f>
        <v/>
      </c>
      <c r="P569" t="str">
        <f>IF(OR(Dades!P569&lt;&gt;"",Dades!Q569&lt;&gt;"",Dades!R569&lt;&gt;"",Dades!S569&lt;&gt;"",Dades!T569&lt;&gt;"",Dades!U569&lt;&gt;"",Dades!V569&lt;&gt;""),"Buidar col P i endavant","")</f>
        <v/>
      </c>
      <c r="Q569" t="str">
        <f>IF(Dades!B569="DESPESA PERSONAL",
IFERROR(IF(
       AND(
         LEN(Dades!C569)=8,
         AND(ISNUMBER(VALUE(LEFT(Dades!C569,2))),VALUE(LEFT(Dades!C569,2))&gt;=1,VALUE(LEFT(Dades!C569,2))&lt;13),
         OR(MID(Dades!C569,3,1)="N",MID(Dades!C569,3,1)="E"),
         MID(Dades!C569,4,1)="/",
         AND(ISNUMBER(VALUE(RIGHT(Dades!C569,4))),VALUE(RIGHT(Dades!C569,4))&gt;=2000,VALUE(RIGHT(Dades!C569,4))&lt;2100)
       )
=FALSE,"Valor incorrecte",""),"Valor incorrecte"),"")</f>
        <v/>
      </c>
    </row>
    <row r="570" spans="1:17" x14ac:dyDescent="0.3">
      <c r="A570" t="str">
        <f>IF(Dades!A570&lt;&gt;"",IF(AND(Dades!A569="",Dades!B569="",Dades!C569="",Dades!D569="",Dades!E569="",Dades!F569="",Dades!G569="",Dades!H569="",Dades!I569="",Dades!J569="",Dades!K569="",Dades!L569="",Dades!M569="",Dades!N569="",Dades!O569=""),
"No es carregarà",
    IF(OR(Dades!A570="DIRECTA",Dades!A570="INDIRECTA"),Dades!A570,"Valor incorrecte")),
IF(Dades!B570="","","Camp obligatori"))</f>
        <v/>
      </c>
      <c r="B570" t="str">
        <f>IF(Dades!B570&lt;&gt;"",
IF(OR(Dades!B570="SERVEI PROFESSIONAL",
           Dades!B570="DESPESA PERSONAL",
           Dades!B570="ASSEGURANÇA",
           Dades!B570="DIETA",
           Dades!B570="AMORTITZACIO",
           Dades!B570="SUBMINISTRAMENT",
           Dades!B570="SERVEI GENERAL",
           Dades!B570="ALTRES"),
Dades!B570,"Valor incorrecte"),
IF(Dades!A570="","","Camp obligatori"))</f>
        <v/>
      </c>
      <c r="C570" s="6" t="str">
        <f>IF(Dades!C570&lt;&gt;"",
       IF(Dades!B570="DESPESA PERSONAL",
             IF(Q570="",Dades!C570,"Valor incorrecte"),
             Dades!C570),
IF(AND(Dades!B570&lt;&gt;"DIETA",Dades!B570&lt;&gt;"ALTRES"),
     IF(Dades!A570="", "", "Camp obligatori"),
      ""))</f>
        <v/>
      </c>
      <c r="D570" s="2" t="str">
        <f ca="1">IFERROR(IF(Dades!D570&lt;&gt;"",
       IF(OR(CELL("formato",Dades!D570)="D1",CELL("formato",Dades!D570)="D4"),Dades!D570+0,"Format incorrecte"),
      IF(Dades!A570="","","Camp obligatori")),"Valor incorrecte")</f>
        <v/>
      </c>
      <c r="E570" s="2" t="str">
        <f ca="1">IFERROR(IF(Dades!E570&lt;&gt;"",
       IF(OR(CELL("formato",Dades!E570)="D1",CELL("formato",Dades!E570)="D4"),Dades!E570+0,"Format incorrecte"),
      IF(Dades!A570="","","Camp obligatori")),"Valor incorrecte")</f>
        <v/>
      </c>
      <c r="F570" t="str">
        <f>IF(Dades!F570="",IF(Dades!A570="","",IF(Dades!B570="DESPESA PERSONAL","Camp obligatori","")),
IF(LEN(Dades!F570)&gt;255,"Longitud superada",Dades!F570))</f>
        <v/>
      </c>
      <c r="G570" t="str">
        <f>IF(Dades!G570&lt;&gt;"",Dades!G570,
IF(Dades!A570="","","Camp obligatori"))</f>
        <v/>
      </c>
      <c r="H570" t="str">
        <f>IF(Dades!H570="",IF(Dades!A570="","","Camp obligatori"),
IF(LEN(Dades!H570)&gt;255,"Longitud superada",Dades!H570))</f>
        <v/>
      </c>
      <c r="I570" s="7" t="str">
        <f>IFERROR(IF(Dades!I570&lt;&gt;"",
IF(TYPE(Dades!I570)=1,Dades!I570,"Format incorrecte"),
IF(Dades!A570="","","Camp obligatori")),"Valor incorrecte")</f>
        <v/>
      </c>
      <c r="J570" s="7" t="str">
        <f>IFERROR(IF(Dades!J570&lt;&gt;"",
       IF(TYPE(Dades!J570)=1,IF(Dades!I570&lt;Dades!J570,"Import incorrecte",Dades!J570),"Format incorrecte"),
IF(Dades!A570="","","")),"Valor incorrecte")</f>
        <v/>
      </c>
      <c r="K570" s="7" t="str">
        <f>IFERROR(IF(Dades!K570&lt;&gt;"",
IF(TYPE(Dades!K570)=1,Dades!K570,"Format incorrecte"),
IF(Dades!A570="","","Camp obligatori")),"Valor incorrecte")</f>
        <v/>
      </c>
      <c r="L570" s="7" t="str">
        <f>IFERROR(IF(Dades!L570&lt;&gt;"",
       IF(TYPE(Dades!L570)=1,IF(Dades!K570&lt;Dades!L570,"Import incorrecte",Dades!L570),"Format incorrecte"),
IF(Dades!A570="","","Camp obligatori")),"Valor incorrecte")</f>
        <v/>
      </c>
      <c r="M570" s="7" t="str">
        <f>IFERROR(IF(Dades!M570&lt;&gt;"",
IF(TYPE(Dades!M570)=1,Dades!M570,"Format incorrecte"),
IF(Dades!A570="","","")),"Valor incorrecte")</f>
        <v/>
      </c>
      <c r="N570" t="str">
        <f>IF(Dades!N570="","",
IF(LEN(Dades!N570)&gt;255,"Longitud superada",Dades!N570))</f>
        <v/>
      </c>
      <c r="O570" t="str">
        <f>IF(Dades!O570="","",
IF(LEN(Dades!O570)&gt;1000,"Longitud superada",Dades!O570))</f>
        <v/>
      </c>
      <c r="P570" t="str">
        <f>IF(OR(Dades!P570&lt;&gt;"",Dades!Q570&lt;&gt;"",Dades!R570&lt;&gt;"",Dades!S570&lt;&gt;"",Dades!T570&lt;&gt;"",Dades!U570&lt;&gt;"",Dades!V570&lt;&gt;""),"Buidar col P i endavant","")</f>
        <v/>
      </c>
      <c r="Q570" t="str">
        <f>IF(Dades!B570="DESPESA PERSONAL",
IFERROR(IF(
       AND(
         LEN(Dades!C570)=8,
         AND(ISNUMBER(VALUE(LEFT(Dades!C570,2))),VALUE(LEFT(Dades!C570,2))&gt;=1,VALUE(LEFT(Dades!C570,2))&lt;13),
         OR(MID(Dades!C570,3,1)="N",MID(Dades!C570,3,1)="E"),
         MID(Dades!C570,4,1)="/",
         AND(ISNUMBER(VALUE(RIGHT(Dades!C570,4))),VALUE(RIGHT(Dades!C570,4))&gt;=2000,VALUE(RIGHT(Dades!C570,4))&lt;2100)
       )
=FALSE,"Valor incorrecte",""),"Valor incorrecte"),"")</f>
        <v/>
      </c>
    </row>
    <row r="571" spans="1:17" x14ac:dyDescent="0.3">
      <c r="A571" t="str">
        <f>IF(Dades!A571&lt;&gt;"",IF(AND(Dades!A570="",Dades!B570="",Dades!C570="",Dades!D570="",Dades!E570="",Dades!F570="",Dades!G570="",Dades!H570="",Dades!I570="",Dades!J570="",Dades!K570="",Dades!L570="",Dades!M570="",Dades!N570="",Dades!O570=""),
"No es carregarà",
    IF(OR(Dades!A571="DIRECTA",Dades!A571="INDIRECTA"),Dades!A571,"Valor incorrecte")),
IF(Dades!B571="","","Camp obligatori"))</f>
        <v/>
      </c>
      <c r="B571" t="str">
        <f>IF(Dades!B571&lt;&gt;"",
IF(OR(Dades!B571="SERVEI PROFESSIONAL",
           Dades!B571="DESPESA PERSONAL",
           Dades!B571="ASSEGURANÇA",
           Dades!B571="DIETA",
           Dades!B571="AMORTITZACIO",
           Dades!B571="SUBMINISTRAMENT",
           Dades!B571="SERVEI GENERAL",
           Dades!B571="ALTRES"),
Dades!B571,"Valor incorrecte"),
IF(Dades!A571="","","Camp obligatori"))</f>
        <v/>
      </c>
      <c r="C571" s="6" t="str">
        <f>IF(Dades!C571&lt;&gt;"",
       IF(Dades!B571="DESPESA PERSONAL",
             IF(Q571="",Dades!C571,"Valor incorrecte"),
             Dades!C571),
IF(AND(Dades!B571&lt;&gt;"DIETA",Dades!B571&lt;&gt;"ALTRES"),
     IF(Dades!A571="", "", "Camp obligatori"),
      ""))</f>
        <v/>
      </c>
      <c r="D571" s="2" t="str">
        <f ca="1">IFERROR(IF(Dades!D571&lt;&gt;"",
       IF(OR(CELL("formato",Dades!D571)="D1",CELL("formato",Dades!D571)="D4"),Dades!D571+0,"Format incorrecte"),
      IF(Dades!A571="","","Camp obligatori")),"Valor incorrecte")</f>
        <v/>
      </c>
      <c r="E571" s="2" t="str">
        <f ca="1">IFERROR(IF(Dades!E571&lt;&gt;"",
       IF(OR(CELL("formato",Dades!E571)="D1",CELL("formato",Dades!E571)="D4"),Dades!E571+0,"Format incorrecte"),
      IF(Dades!A571="","","Camp obligatori")),"Valor incorrecte")</f>
        <v/>
      </c>
      <c r="F571" t="str">
        <f>IF(Dades!F571="",IF(Dades!A571="","",IF(Dades!B571="DESPESA PERSONAL","Camp obligatori","")),
IF(LEN(Dades!F571)&gt;255,"Longitud superada",Dades!F571))</f>
        <v/>
      </c>
      <c r="G571" t="str">
        <f>IF(Dades!G571&lt;&gt;"",Dades!G571,
IF(Dades!A571="","","Camp obligatori"))</f>
        <v/>
      </c>
      <c r="H571" t="str">
        <f>IF(Dades!H571="",IF(Dades!A571="","","Camp obligatori"),
IF(LEN(Dades!H571)&gt;255,"Longitud superada",Dades!H571))</f>
        <v/>
      </c>
      <c r="I571" s="7" t="str">
        <f>IFERROR(IF(Dades!I571&lt;&gt;"",
IF(TYPE(Dades!I571)=1,Dades!I571,"Format incorrecte"),
IF(Dades!A571="","","Camp obligatori")),"Valor incorrecte")</f>
        <v/>
      </c>
      <c r="J571" s="7" t="str">
        <f>IFERROR(IF(Dades!J571&lt;&gt;"",
       IF(TYPE(Dades!J571)=1,IF(Dades!I571&lt;Dades!J571,"Import incorrecte",Dades!J571),"Format incorrecte"),
IF(Dades!A571="","","")),"Valor incorrecte")</f>
        <v/>
      </c>
      <c r="K571" s="7" t="str">
        <f>IFERROR(IF(Dades!K571&lt;&gt;"",
IF(TYPE(Dades!K571)=1,Dades!K571,"Format incorrecte"),
IF(Dades!A571="","","Camp obligatori")),"Valor incorrecte")</f>
        <v/>
      </c>
      <c r="L571" s="7" t="str">
        <f>IFERROR(IF(Dades!L571&lt;&gt;"",
       IF(TYPE(Dades!L571)=1,IF(Dades!K571&lt;Dades!L571,"Import incorrecte",Dades!L571),"Format incorrecte"),
IF(Dades!A571="","","Camp obligatori")),"Valor incorrecte")</f>
        <v/>
      </c>
      <c r="M571" s="7" t="str">
        <f>IFERROR(IF(Dades!M571&lt;&gt;"",
IF(TYPE(Dades!M571)=1,Dades!M571,"Format incorrecte"),
IF(Dades!A571="","","")),"Valor incorrecte")</f>
        <v/>
      </c>
      <c r="N571" t="str">
        <f>IF(Dades!N571="","",
IF(LEN(Dades!N571)&gt;255,"Longitud superada",Dades!N571))</f>
        <v/>
      </c>
      <c r="O571" t="str">
        <f>IF(Dades!O571="","",
IF(LEN(Dades!O571)&gt;1000,"Longitud superada",Dades!O571))</f>
        <v/>
      </c>
      <c r="P571" t="str">
        <f>IF(OR(Dades!P571&lt;&gt;"",Dades!Q571&lt;&gt;"",Dades!R571&lt;&gt;"",Dades!S571&lt;&gt;"",Dades!T571&lt;&gt;"",Dades!U571&lt;&gt;"",Dades!V571&lt;&gt;""),"Buidar col P i endavant","")</f>
        <v/>
      </c>
      <c r="Q571" t="str">
        <f>IF(Dades!B571="DESPESA PERSONAL",
IFERROR(IF(
       AND(
         LEN(Dades!C571)=8,
         AND(ISNUMBER(VALUE(LEFT(Dades!C571,2))),VALUE(LEFT(Dades!C571,2))&gt;=1,VALUE(LEFT(Dades!C571,2))&lt;13),
         OR(MID(Dades!C571,3,1)="N",MID(Dades!C571,3,1)="E"),
         MID(Dades!C571,4,1)="/",
         AND(ISNUMBER(VALUE(RIGHT(Dades!C571,4))),VALUE(RIGHT(Dades!C571,4))&gt;=2000,VALUE(RIGHT(Dades!C571,4))&lt;2100)
       )
=FALSE,"Valor incorrecte",""),"Valor incorrecte"),"")</f>
        <v/>
      </c>
    </row>
    <row r="572" spans="1:17" x14ac:dyDescent="0.3">
      <c r="A572" t="str">
        <f>IF(Dades!A572&lt;&gt;"",IF(AND(Dades!A571="",Dades!B571="",Dades!C571="",Dades!D571="",Dades!E571="",Dades!F571="",Dades!G571="",Dades!H571="",Dades!I571="",Dades!J571="",Dades!K571="",Dades!L571="",Dades!M571="",Dades!N571="",Dades!O571=""),
"No es carregarà",
    IF(OR(Dades!A572="DIRECTA",Dades!A572="INDIRECTA"),Dades!A572,"Valor incorrecte")),
IF(Dades!B572="","","Camp obligatori"))</f>
        <v/>
      </c>
      <c r="B572" t="str">
        <f>IF(Dades!B572&lt;&gt;"",
IF(OR(Dades!B572="SERVEI PROFESSIONAL",
           Dades!B572="DESPESA PERSONAL",
           Dades!B572="ASSEGURANÇA",
           Dades!B572="DIETA",
           Dades!B572="AMORTITZACIO",
           Dades!B572="SUBMINISTRAMENT",
           Dades!B572="SERVEI GENERAL",
           Dades!B572="ALTRES"),
Dades!B572,"Valor incorrecte"),
IF(Dades!A572="","","Camp obligatori"))</f>
        <v/>
      </c>
      <c r="C572" s="6" t="str">
        <f>IF(Dades!C572&lt;&gt;"",
       IF(Dades!B572="DESPESA PERSONAL",
             IF(Q572="",Dades!C572,"Valor incorrecte"),
             Dades!C572),
IF(AND(Dades!B572&lt;&gt;"DIETA",Dades!B572&lt;&gt;"ALTRES"),
     IF(Dades!A572="", "", "Camp obligatori"),
      ""))</f>
        <v/>
      </c>
      <c r="D572" s="2" t="str">
        <f ca="1">IFERROR(IF(Dades!D572&lt;&gt;"",
       IF(OR(CELL("formato",Dades!D572)="D1",CELL("formato",Dades!D572)="D4"),Dades!D572+0,"Format incorrecte"),
      IF(Dades!A572="","","Camp obligatori")),"Valor incorrecte")</f>
        <v/>
      </c>
      <c r="E572" s="2" t="str">
        <f ca="1">IFERROR(IF(Dades!E572&lt;&gt;"",
       IF(OR(CELL("formato",Dades!E572)="D1",CELL("formato",Dades!E572)="D4"),Dades!E572+0,"Format incorrecte"),
      IF(Dades!A572="","","Camp obligatori")),"Valor incorrecte")</f>
        <v/>
      </c>
      <c r="F572" t="str">
        <f>IF(Dades!F572="",IF(Dades!A572="","",IF(Dades!B572="DESPESA PERSONAL","Camp obligatori","")),
IF(LEN(Dades!F572)&gt;255,"Longitud superada",Dades!F572))</f>
        <v/>
      </c>
      <c r="G572" t="str">
        <f>IF(Dades!G572&lt;&gt;"",Dades!G572,
IF(Dades!A572="","","Camp obligatori"))</f>
        <v/>
      </c>
      <c r="H572" t="str">
        <f>IF(Dades!H572="",IF(Dades!A572="","","Camp obligatori"),
IF(LEN(Dades!H572)&gt;255,"Longitud superada",Dades!H572))</f>
        <v/>
      </c>
      <c r="I572" s="7" t="str">
        <f>IFERROR(IF(Dades!I572&lt;&gt;"",
IF(TYPE(Dades!I572)=1,Dades!I572,"Format incorrecte"),
IF(Dades!A572="","","Camp obligatori")),"Valor incorrecte")</f>
        <v/>
      </c>
      <c r="J572" s="7" t="str">
        <f>IFERROR(IF(Dades!J572&lt;&gt;"",
       IF(TYPE(Dades!J572)=1,IF(Dades!I572&lt;Dades!J572,"Import incorrecte",Dades!J572),"Format incorrecte"),
IF(Dades!A572="","","")),"Valor incorrecte")</f>
        <v/>
      </c>
      <c r="K572" s="7" t="str">
        <f>IFERROR(IF(Dades!K572&lt;&gt;"",
IF(TYPE(Dades!K572)=1,Dades!K572,"Format incorrecte"),
IF(Dades!A572="","","Camp obligatori")),"Valor incorrecte")</f>
        <v/>
      </c>
      <c r="L572" s="7" t="str">
        <f>IFERROR(IF(Dades!L572&lt;&gt;"",
       IF(TYPE(Dades!L572)=1,IF(Dades!K572&lt;Dades!L572,"Import incorrecte",Dades!L572),"Format incorrecte"),
IF(Dades!A572="","","Camp obligatori")),"Valor incorrecte")</f>
        <v/>
      </c>
      <c r="M572" s="7" t="str">
        <f>IFERROR(IF(Dades!M572&lt;&gt;"",
IF(TYPE(Dades!M572)=1,Dades!M572,"Format incorrecte"),
IF(Dades!A572="","","")),"Valor incorrecte")</f>
        <v/>
      </c>
      <c r="N572" t="str">
        <f>IF(Dades!N572="","",
IF(LEN(Dades!N572)&gt;255,"Longitud superada",Dades!N572))</f>
        <v/>
      </c>
      <c r="O572" t="str">
        <f>IF(Dades!O572="","",
IF(LEN(Dades!O572)&gt;1000,"Longitud superada",Dades!O572))</f>
        <v/>
      </c>
      <c r="P572" t="str">
        <f>IF(OR(Dades!P572&lt;&gt;"",Dades!Q572&lt;&gt;"",Dades!R572&lt;&gt;"",Dades!S572&lt;&gt;"",Dades!T572&lt;&gt;"",Dades!U572&lt;&gt;"",Dades!V572&lt;&gt;""),"Buidar col P i endavant","")</f>
        <v/>
      </c>
      <c r="Q572" t="str">
        <f>IF(Dades!B572="DESPESA PERSONAL",
IFERROR(IF(
       AND(
         LEN(Dades!C572)=8,
         AND(ISNUMBER(VALUE(LEFT(Dades!C572,2))),VALUE(LEFT(Dades!C572,2))&gt;=1,VALUE(LEFT(Dades!C572,2))&lt;13),
         OR(MID(Dades!C572,3,1)="N",MID(Dades!C572,3,1)="E"),
         MID(Dades!C572,4,1)="/",
         AND(ISNUMBER(VALUE(RIGHT(Dades!C572,4))),VALUE(RIGHT(Dades!C572,4))&gt;=2000,VALUE(RIGHT(Dades!C572,4))&lt;2100)
       )
=FALSE,"Valor incorrecte",""),"Valor incorrecte"),"")</f>
        <v/>
      </c>
    </row>
    <row r="573" spans="1:17" x14ac:dyDescent="0.3">
      <c r="A573" t="str">
        <f>IF(Dades!A573&lt;&gt;"",IF(AND(Dades!A572="",Dades!B572="",Dades!C572="",Dades!D572="",Dades!E572="",Dades!F572="",Dades!G572="",Dades!H572="",Dades!I572="",Dades!J572="",Dades!K572="",Dades!L572="",Dades!M572="",Dades!N572="",Dades!O572=""),
"No es carregarà",
    IF(OR(Dades!A573="DIRECTA",Dades!A573="INDIRECTA"),Dades!A573,"Valor incorrecte")),
IF(Dades!B573="","","Camp obligatori"))</f>
        <v/>
      </c>
      <c r="B573" t="str">
        <f>IF(Dades!B573&lt;&gt;"",
IF(OR(Dades!B573="SERVEI PROFESSIONAL",
           Dades!B573="DESPESA PERSONAL",
           Dades!B573="ASSEGURANÇA",
           Dades!B573="DIETA",
           Dades!B573="AMORTITZACIO",
           Dades!B573="SUBMINISTRAMENT",
           Dades!B573="SERVEI GENERAL",
           Dades!B573="ALTRES"),
Dades!B573,"Valor incorrecte"),
IF(Dades!A573="","","Camp obligatori"))</f>
        <v/>
      </c>
      <c r="C573" s="6" t="str">
        <f>IF(Dades!C573&lt;&gt;"",
       IF(Dades!B573="DESPESA PERSONAL",
             IF(Q573="",Dades!C573,"Valor incorrecte"),
             Dades!C573),
IF(AND(Dades!B573&lt;&gt;"DIETA",Dades!B573&lt;&gt;"ALTRES"),
     IF(Dades!A573="", "", "Camp obligatori"),
      ""))</f>
        <v/>
      </c>
      <c r="D573" s="2" t="str">
        <f ca="1">IFERROR(IF(Dades!D573&lt;&gt;"",
       IF(OR(CELL("formato",Dades!D573)="D1",CELL("formato",Dades!D573)="D4"),Dades!D573+0,"Format incorrecte"),
      IF(Dades!A573="","","Camp obligatori")),"Valor incorrecte")</f>
        <v/>
      </c>
      <c r="E573" s="2" t="str">
        <f ca="1">IFERROR(IF(Dades!E573&lt;&gt;"",
       IF(OR(CELL("formato",Dades!E573)="D1",CELL("formato",Dades!E573)="D4"),Dades!E573+0,"Format incorrecte"),
      IF(Dades!A573="","","Camp obligatori")),"Valor incorrecte")</f>
        <v/>
      </c>
      <c r="F573" t="str">
        <f>IF(Dades!F573="",IF(Dades!A573="","",IF(Dades!B573="DESPESA PERSONAL","Camp obligatori","")),
IF(LEN(Dades!F573)&gt;255,"Longitud superada",Dades!F573))</f>
        <v/>
      </c>
      <c r="G573" t="str">
        <f>IF(Dades!G573&lt;&gt;"",Dades!G573,
IF(Dades!A573="","","Camp obligatori"))</f>
        <v/>
      </c>
      <c r="H573" t="str">
        <f>IF(Dades!H573="",IF(Dades!A573="","","Camp obligatori"),
IF(LEN(Dades!H573)&gt;255,"Longitud superada",Dades!H573))</f>
        <v/>
      </c>
      <c r="I573" s="7" t="str">
        <f>IFERROR(IF(Dades!I573&lt;&gt;"",
IF(TYPE(Dades!I573)=1,Dades!I573,"Format incorrecte"),
IF(Dades!A573="","","Camp obligatori")),"Valor incorrecte")</f>
        <v/>
      </c>
      <c r="J573" s="7" t="str">
        <f>IFERROR(IF(Dades!J573&lt;&gt;"",
       IF(TYPE(Dades!J573)=1,IF(Dades!I573&lt;Dades!J573,"Import incorrecte",Dades!J573),"Format incorrecte"),
IF(Dades!A573="","","")),"Valor incorrecte")</f>
        <v/>
      </c>
      <c r="K573" s="7" t="str">
        <f>IFERROR(IF(Dades!K573&lt;&gt;"",
IF(TYPE(Dades!K573)=1,Dades!K573,"Format incorrecte"),
IF(Dades!A573="","","Camp obligatori")),"Valor incorrecte")</f>
        <v/>
      </c>
      <c r="L573" s="7" t="str">
        <f>IFERROR(IF(Dades!L573&lt;&gt;"",
       IF(TYPE(Dades!L573)=1,IF(Dades!K573&lt;Dades!L573,"Import incorrecte",Dades!L573),"Format incorrecte"),
IF(Dades!A573="","","Camp obligatori")),"Valor incorrecte")</f>
        <v/>
      </c>
      <c r="M573" s="7" t="str">
        <f>IFERROR(IF(Dades!M573&lt;&gt;"",
IF(TYPE(Dades!M573)=1,Dades!M573,"Format incorrecte"),
IF(Dades!A573="","","")),"Valor incorrecte")</f>
        <v/>
      </c>
      <c r="N573" t="str">
        <f>IF(Dades!N573="","",
IF(LEN(Dades!N573)&gt;255,"Longitud superada",Dades!N573))</f>
        <v/>
      </c>
      <c r="O573" t="str">
        <f>IF(Dades!O573="","",
IF(LEN(Dades!O573)&gt;1000,"Longitud superada",Dades!O573))</f>
        <v/>
      </c>
      <c r="P573" t="str">
        <f>IF(OR(Dades!P573&lt;&gt;"",Dades!Q573&lt;&gt;"",Dades!R573&lt;&gt;"",Dades!S573&lt;&gt;"",Dades!T573&lt;&gt;"",Dades!U573&lt;&gt;"",Dades!V573&lt;&gt;""),"Buidar col P i endavant","")</f>
        <v/>
      </c>
      <c r="Q573" t="str">
        <f>IF(Dades!B573="DESPESA PERSONAL",
IFERROR(IF(
       AND(
         LEN(Dades!C573)=8,
         AND(ISNUMBER(VALUE(LEFT(Dades!C573,2))),VALUE(LEFT(Dades!C573,2))&gt;=1,VALUE(LEFT(Dades!C573,2))&lt;13),
         OR(MID(Dades!C573,3,1)="N",MID(Dades!C573,3,1)="E"),
         MID(Dades!C573,4,1)="/",
         AND(ISNUMBER(VALUE(RIGHT(Dades!C573,4))),VALUE(RIGHT(Dades!C573,4))&gt;=2000,VALUE(RIGHT(Dades!C573,4))&lt;2100)
       )
=FALSE,"Valor incorrecte",""),"Valor incorrecte"),"")</f>
        <v/>
      </c>
    </row>
    <row r="574" spans="1:17" x14ac:dyDescent="0.3">
      <c r="A574" t="str">
        <f>IF(Dades!A574&lt;&gt;"",IF(AND(Dades!A573="",Dades!B573="",Dades!C573="",Dades!D573="",Dades!E573="",Dades!F573="",Dades!G573="",Dades!H573="",Dades!I573="",Dades!J573="",Dades!K573="",Dades!L573="",Dades!M573="",Dades!N573="",Dades!O573=""),
"No es carregarà",
    IF(OR(Dades!A574="DIRECTA",Dades!A574="INDIRECTA"),Dades!A574,"Valor incorrecte")),
IF(Dades!B574="","","Camp obligatori"))</f>
        <v/>
      </c>
      <c r="B574" t="str">
        <f>IF(Dades!B574&lt;&gt;"",
IF(OR(Dades!B574="SERVEI PROFESSIONAL",
           Dades!B574="DESPESA PERSONAL",
           Dades!B574="ASSEGURANÇA",
           Dades!B574="DIETA",
           Dades!B574="AMORTITZACIO",
           Dades!B574="SUBMINISTRAMENT",
           Dades!B574="SERVEI GENERAL",
           Dades!B574="ALTRES"),
Dades!B574,"Valor incorrecte"),
IF(Dades!A574="","","Camp obligatori"))</f>
        <v/>
      </c>
      <c r="C574" s="6" t="str">
        <f>IF(Dades!C574&lt;&gt;"",
       IF(Dades!B574="DESPESA PERSONAL",
             IF(Q574="",Dades!C574,"Valor incorrecte"),
             Dades!C574),
IF(AND(Dades!B574&lt;&gt;"DIETA",Dades!B574&lt;&gt;"ALTRES"),
     IF(Dades!A574="", "", "Camp obligatori"),
      ""))</f>
        <v/>
      </c>
      <c r="D574" s="2" t="str">
        <f ca="1">IFERROR(IF(Dades!D574&lt;&gt;"",
       IF(OR(CELL("formato",Dades!D574)="D1",CELL("formato",Dades!D574)="D4"),Dades!D574+0,"Format incorrecte"),
      IF(Dades!A574="","","Camp obligatori")),"Valor incorrecte")</f>
        <v/>
      </c>
      <c r="E574" s="2" t="str">
        <f ca="1">IFERROR(IF(Dades!E574&lt;&gt;"",
       IF(OR(CELL("formato",Dades!E574)="D1",CELL("formato",Dades!E574)="D4"),Dades!E574+0,"Format incorrecte"),
      IF(Dades!A574="","","Camp obligatori")),"Valor incorrecte")</f>
        <v/>
      </c>
      <c r="F574" t="str">
        <f>IF(Dades!F574="",IF(Dades!A574="","",IF(Dades!B574="DESPESA PERSONAL","Camp obligatori","")),
IF(LEN(Dades!F574)&gt;255,"Longitud superada",Dades!F574))</f>
        <v/>
      </c>
      <c r="G574" t="str">
        <f>IF(Dades!G574&lt;&gt;"",Dades!G574,
IF(Dades!A574="","","Camp obligatori"))</f>
        <v/>
      </c>
      <c r="H574" t="str">
        <f>IF(Dades!H574="",IF(Dades!A574="","","Camp obligatori"),
IF(LEN(Dades!H574)&gt;255,"Longitud superada",Dades!H574))</f>
        <v/>
      </c>
      <c r="I574" s="7" t="str">
        <f>IFERROR(IF(Dades!I574&lt;&gt;"",
IF(TYPE(Dades!I574)=1,Dades!I574,"Format incorrecte"),
IF(Dades!A574="","","Camp obligatori")),"Valor incorrecte")</f>
        <v/>
      </c>
      <c r="J574" s="7" t="str">
        <f>IFERROR(IF(Dades!J574&lt;&gt;"",
       IF(TYPE(Dades!J574)=1,IF(Dades!I574&lt;Dades!J574,"Import incorrecte",Dades!J574),"Format incorrecte"),
IF(Dades!A574="","","")),"Valor incorrecte")</f>
        <v/>
      </c>
      <c r="K574" s="7" t="str">
        <f>IFERROR(IF(Dades!K574&lt;&gt;"",
IF(TYPE(Dades!K574)=1,Dades!K574,"Format incorrecte"),
IF(Dades!A574="","","Camp obligatori")),"Valor incorrecte")</f>
        <v/>
      </c>
      <c r="L574" s="7" t="str">
        <f>IFERROR(IF(Dades!L574&lt;&gt;"",
       IF(TYPE(Dades!L574)=1,IF(Dades!K574&lt;Dades!L574,"Import incorrecte",Dades!L574),"Format incorrecte"),
IF(Dades!A574="","","Camp obligatori")),"Valor incorrecte")</f>
        <v/>
      </c>
      <c r="M574" s="7" t="str">
        <f>IFERROR(IF(Dades!M574&lt;&gt;"",
IF(TYPE(Dades!M574)=1,Dades!M574,"Format incorrecte"),
IF(Dades!A574="","","")),"Valor incorrecte")</f>
        <v/>
      </c>
      <c r="N574" t="str">
        <f>IF(Dades!N574="","",
IF(LEN(Dades!N574)&gt;255,"Longitud superada",Dades!N574))</f>
        <v/>
      </c>
      <c r="O574" t="str">
        <f>IF(Dades!O574="","",
IF(LEN(Dades!O574)&gt;1000,"Longitud superada",Dades!O574))</f>
        <v/>
      </c>
      <c r="P574" t="str">
        <f>IF(OR(Dades!P574&lt;&gt;"",Dades!Q574&lt;&gt;"",Dades!R574&lt;&gt;"",Dades!S574&lt;&gt;"",Dades!T574&lt;&gt;"",Dades!U574&lt;&gt;"",Dades!V574&lt;&gt;""),"Buidar col P i endavant","")</f>
        <v/>
      </c>
      <c r="Q574" t="str">
        <f>IF(Dades!B574="DESPESA PERSONAL",
IFERROR(IF(
       AND(
         LEN(Dades!C574)=8,
         AND(ISNUMBER(VALUE(LEFT(Dades!C574,2))),VALUE(LEFT(Dades!C574,2))&gt;=1,VALUE(LEFT(Dades!C574,2))&lt;13),
         OR(MID(Dades!C574,3,1)="N",MID(Dades!C574,3,1)="E"),
         MID(Dades!C574,4,1)="/",
         AND(ISNUMBER(VALUE(RIGHT(Dades!C574,4))),VALUE(RIGHT(Dades!C574,4))&gt;=2000,VALUE(RIGHT(Dades!C574,4))&lt;2100)
       )
=FALSE,"Valor incorrecte",""),"Valor incorrecte"),"")</f>
        <v/>
      </c>
    </row>
    <row r="575" spans="1:17" x14ac:dyDescent="0.3">
      <c r="A575" t="str">
        <f>IF(Dades!A575&lt;&gt;"",IF(AND(Dades!A574="",Dades!B574="",Dades!C574="",Dades!D574="",Dades!E574="",Dades!F574="",Dades!G574="",Dades!H574="",Dades!I574="",Dades!J574="",Dades!K574="",Dades!L574="",Dades!M574="",Dades!N574="",Dades!O574=""),
"No es carregarà",
    IF(OR(Dades!A575="DIRECTA",Dades!A575="INDIRECTA"),Dades!A575,"Valor incorrecte")),
IF(Dades!B575="","","Camp obligatori"))</f>
        <v/>
      </c>
      <c r="B575" t="str">
        <f>IF(Dades!B575&lt;&gt;"",
IF(OR(Dades!B575="SERVEI PROFESSIONAL",
           Dades!B575="DESPESA PERSONAL",
           Dades!B575="ASSEGURANÇA",
           Dades!B575="DIETA",
           Dades!B575="AMORTITZACIO",
           Dades!B575="SUBMINISTRAMENT",
           Dades!B575="SERVEI GENERAL",
           Dades!B575="ALTRES"),
Dades!B575,"Valor incorrecte"),
IF(Dades!A575="","","Camp obligatori"))</f>
        <v/>
      </c>
      <c r="C575" s="6" t="str">
        <f>IF(Dades!C575&lt;&gt;"",
       IF(Dades!B575="DESPESA PERSONAL",
             IF(Q575="",Dades!C575,"Valor incorrecte"),
             Dades!C575),
IF(AND(Dades!B575&lt;&gt;"DIETA",Dades!B575&lt;&gt;"ALTRES"),
     IF(Dades!A575="", "", "Camp obligatori"),
      ""))</f>
        <v/>
      </c>
      <c r="D575" s="2" t="str">
        <f ca="1">IFERROR(IF(Dades!D575&lt;&gt;"",
       IF(OR(CELL("formato",Dades!D575)="D1",CELL("formato",Dades!D575)="D4"),Dades!D575+0,"Format incorrecte"),
      IF(Dades!A575="","","Camp obligatori")),"Valor incorrecte")</f>
        <v/>
      </c>
      <c r="E575" s="2" t="str">
        <f ca="1">IFERROR(IF(Dades!E575&lt;&gt;"",
       IF(OR(CELL("formato",Dades!E575)="D1",CELL("formato",Dades!E575)="D4"),Dades!E575+0,"Format incorrecte"),
      IF(Dades!A575="","","Camp obligatori")),"Valor incorrecte")</f>
        <v/>
      </c>
      <c r="F575" t="str">
        <f>IF(Dades!F575="",IF(Dades!A575="","",IF(Dades!B575="DESPESA PERSONAL","Camp obligatori","")),
IF(LEN(Dades!F575)&gt;255,"Longitud superada",Dades!F575))</f>
        <v/>
      </c>
      <c r="G575" t="str">
        <f>IF(Dades!G575&lt;&gt;"",Dades!G575,
IF(Dades!A575="","","Camp obligatori"))</f>
        <v/>
      </c>
      <c r="H575" t="str">
        <f>IF(Dades!H575="",IF(Dades!A575="","","Camp obligatori"),
IF(LEN(Dades!H575)&gt;255,"Longitud superada",Dades!H575))</f>
        <v/>
      </c>
      <c r="I575" s="7" t="str">
        <f>IFERROR(IF(Dades!I575&lt;&gt;"",
IF(TYPE(Dades!I575)=1,Dades!I575,"Format incorrecte"),
IF(Dades!A575="","","Camp obligatori")),"Valor incorrecte")</f>
        <v/>
      </c>
      <c r="J575" s="7" t="str">
        <f>IFERROR(IF(Dades!J575&lt;&gt;"",
       IF(TYPE(Dades!J575)=1,IF(Dades!I575&lt;Dades!J575,"Import incorrecte",Dades!J575),"Format incorrecte"),
IF(Dades!A575="","","")),"Valor incorrecte")</f>
        <v/>
      </c>
      <c r="K575" s="7" t="str">
        <f>IFERROR(IF(Dades!K575&lt;&gt;"",
IF(TYPE(Dades!K575)=1,Dades!K575,"Format incorrecte"),
IF(Dades!A575="","","Camp obligatori")),"Valor incorrecte")</f>
        <v/>
      </c>
      <c r="L575" s="7" t="str">
        <f>IFERROR(IF(Dades!L575&lt;&gt;"",
       IF(TYPE(Dades!L575)=1,IF(Dades!K575&lt;Dades!L575,"Import incorrecte",Dades!L575),"Format incorrecte"),
IF(Dades!A575="","","Camp obligatori")),"Valor incorrecte")</f>
        <v/>
      </c>
      <c r="M575" s="7" t="str">
        <f>IFERROR(IF(Dades!M575&lt;&gt;"",
IF(TYPE(Dades!M575)=1,Dades!M575,"Format incorrecte"),
IF(Dades!A575="","","")),"Valor incorrecte")</f>
        <v/>
      </c>
      <c r="N575" t="str">
        <f>IF(Dades!N575="","",
IF(LEN(Dades!N575)&gt;255,"Longitud superada",Dades!N575))</f>
        <v/>
      </c>
      <c r="O575" t="str">
        <f>IF(Dades!O575="","",
IF(LEN(Dades!O575)&gt;1000,"Longitud superada",Dades!O575))</f>
        <v/>
      </c>
      <c r="P575" t="str">
        <f>IF(OR(Dades!P575&lt;&gt;"",Dades!Q575&lt;&gt;"",Dades!R575&lt;&gt;"",Dades!S575&lt;&gt;"",Dades!T575&lt;&gt;"",Dades!U575&lt;&gt;"",Dades!V575&lt;&gt;""),"Buidar col P i endavant","")</f>
        <v/>
      </c>
      <c r="Q575" t="str">
        <f>IF(Dades!B575="DESPESA PERSONAL",
IFERROR(IF(
       AND(
         LEN(Dades!C575)=8,
         AND(ISNUMBER(VALUE(LEFT(Dades!C575,2))),VALUE(LEFT(Dades!C575,2))&gt;=1,VALUE(LEFT(Dades!C575,2))&lt;13),
         OR(MID(Dades!C575,3,1)="N",MID(Dades!C575,3,1)="E"),
         MID(Dades!C575,4,1)="/",
         AND(ISNUMBER(VALUE(RIGHT(Dades!C575,4))),VALUE(RIGHT(Dades!C575,4))&gt;=2000,VALUE(RIGHT(Dades!C575,4))&lt;2100)
       )
=FALSE,"Valor incorrecte",""),"Valor incorrecte"),"")</f>
        <v/>
      </c>
    </row>
    <row r="576" spans="1:17" x14ac:dyDescent="0.3">
      <c r="A576" t="str">
        <f>IF(Dades!A576&lt;&gt;"",IF(AND(Dades!A575="",Dades!B575="",Dades!C575="",Dades!D575="",Dades!E575="",Dades!F575="",Dades!G575="",Dades!H575="",Dades!I575="",Dades!J575="",Dades!K575="",Dades!L575="",Dades!M575="",Dades!N575="",Dades!O575=""),
"No es carregarà",
    IF(OR(Dades!A576="DIRECTA",Dades!A576="INDIRECTA"),Dades!A576,"Valor incorrecte")),
IF(Dades!B576="","","Camp obligatori"))</f>
        <v/>
      </c>
      <c r="B576" t="str">
        <f>IF(Dades!B576&lt;&gt;"",
IF(OR(Dades!B576="SERVEI PROFESSIONAL",
           Dades!B576="DESPESA PERSONAL",
           Dades!B576="ASSEGURANÇA",
           Dades!B576="DIETA",
           Dades!B576="AMORTITZACIO",
           Dades!B576="SUBMINISTRAMENT",
           Dades!B576="SERVEI GENERAL",
           Dades!B576="ALTRES"),
Dades!B576,"Valor incorrecte"),
IF(Dades!A576="","","Camp obligatori"))</f>
        <v/>
      </c>
      <c r="C576" s="6" t="str">
        <f>IF(Dades!C576&lt;&gt;"",
       IF(Dades!B576="DESPESA PERSONAL",
             IF(Q576="",Dades!C576,"Valor incorrecte"),
             Dades!C576),
IF(AND(Dades!B576&lt;&gt;"DIETA",Dades!B576&lt;&gt;"ALTRES"),
     IF(Dades!A576="", "", "Camp obligatori"),
      ""))</f>
        <v/>
      </c>
      <c r="D576" s="2" t="str">
        <f ca="1">IFERROR(IF(Dades!D576&lt;&gt;"",
       IF(OR(CELL("formato",Dades!D576)="D1",CELL("formato",Dades!D576)="D4"),Dades!D576+0,"Format incorrecte"),
      IF(Dades!A576="","","Camp obligatori")),"Valor incorrecte")</f>
        <v/>
      </c>
      <c r="E576" s="2" t="str">
        <f ca="1">IFERROR(IF(Dades!E576&lt;&gt;"",
       IF(OR(CELL("formato",Dades!E576)="D1",CELL("formato",Dades!E576)="D4"),Dades!E576+0,"Format incorrecte"),
      IF(Dades!A576="","","Camp obligatori")),"Valor incorrecte")</f>
        <v/>
      </c>
      <c r="F576" t="str">
        <f>IF(Dades!F576="",IF(Dades!A576="","",IF(Dades!B576="DESPESA PERSONAL","Camp obligatori","")),
IF(LEN(Dades!F576)&gt;255,"Longitud superada",Dades!F576))</f>
        <v/>
      </c>
      <c r="G576" t="str">
        <f>IF(Dades!G576&lt;&gt;"",Dades!G576,
IF(Dades!A576="","","Camp obligatori"))</f>
        <v/>
      </c>
      <c r="H576" t="str">
        <f>IF(Dades!H576="",IF(Dades!A576="","","Camp obligatori"),
IF(LEN(Dades!H576)&gt;255,"Longitud superada",Dades!H576))</f>
        <v/>
      </c>
      <c r="I576" s="7" t="str">
        <f>IFERROR(IF(Dades!I576&lt;&gt;"",
IF(TYPE(Dades!I576)=1,Dades!I576,"Format incorrecte"),
IF(Dades!A576="","","Camp obligatori")),"Valor incorrecte")</f>
        <v/>
      </c>
      <c r="J576" s="7" t="str">
        <f>IFERROR(IF(Dades!J576&lt;&gt;"",
       IF(TYPE(Dades!J576)=1,IF(Dades!I576&lt;Dades!J576,"Import incorrecte",Dades!J576),"Format incorrecte"),
IF(Dades!A576="","","")),"Valor incorrecte")</f>
        <v/>
      </c>
      <c r="K576" s="7" t="str">
        <f>IFERROR(IF(Dades!K576&lt;&gt;"",
IF(TYPE(Dades!K576)=1,Dades!K576,"Format incorrecte"),
IF(Dades!A576="","","Camp obligatori")),"Valor incorrecte")</f>
        <v/>
      </c>
      <c r="L576" s="7" t="str">
        <f>IFERROR(IF(Dades!L576&lt;&gt;"",
       IF(TYPE(Dades!L576)=1,IF(Dades!K576&lt;Dades!L576,"Import incorrecte",Dades!L576),"Format incorrecte"),
IF(Dades!A576="","","Camp obligatori")),"Valor incorrecte")</f>
        <v/>
      </c>
      <c r="M576" s="7" t="str">
        <f>IFERROR(IF(Dades!M576&lt;&gt;"",
IF(TYPE(Dades!M576)=1,Dades!M576,"Format incorrecte"),
IF(Dades!A576="","","")),"Valor incorrecte")</f>
        <v/>
      </c>
      <c r="N576" t="str">
        <f>IF(Dades!N576="","",
IF(LEN(Dades!N576)&gt;255,"Longitud superada",Dades!N576))</f>
        <v/>
      </c>
      <c r="O576" t="str">
        <f>IF(Dades!O576="","",
IF(LEN(Dades!O576)&gt;1000,"Longitud superada",Dades!O576))</f>
        <v/>
      </c>
      <c r="P576" t="str">
        <f>IF(OR(Dades!P576&lt;&gt;"",Dades!Q576&lt;&gt;"",Dades!R576&lt;&gt;"",Dades!S576&lt;&gt;"",Dades!T576&lt;&gt;"",Dades!U576&lt;&gt;"",Dades!V576&lt;&gt;""),"Buidar col P i endavant","")</f>
        <v/>
      </c>
      <c r="Q576" t="str">
        <f>IF(Dades!B576="DESPESA PERSONAL",
IFERROR(IF(
       AND(
         LEN(Dades!C576)=8,
         AND(ISNUMBER(VALUE(LEFT(Dades!C576,2))),VALUE(LEFT(Dades!C576,2))&gt;=1,VALUE(LEFT(Dades!C576,2))&lt;13),
         OR(MID(Dades!C576,3,1)="N",MID(Dades!C576,3,1)="E"),
         MID(Dades!C576,4,1)="/",
         AND(ISNUMBER(VALUE(RIGHT(Dades!C576,4))),VALUE(RIGHT(Dades!C576,4))&gt;=2000,VALUE(RIGHT(Dades!C576,4))&lt;2100)
       )
=FALSE,"Valor incorrecte",""),"Valor incorrecte"),"")</f>
        <v/>
      </c>
    </row>
    <row r="577" spans="1:17" x14ac:dyDescent="0.3">
      <c r="A577" t="str">
        <f>IF(Dades!A577&lt;&gt;"",IF(AND(Dades!A576="",Dades!B576="",Dades!C576="",Dades!D576="",Dades!E576="",Dades!F576="",Dades!G576="",Dades!H576="",Dades!I576="",Dades!J576="",Dades!K576="",Dades!L576="",Dades!M576="",Dades!N576="",Dades!O576=""),
"No es carregarà",
    IF(OR(Dades!A577="DIRECTA",Dades!A577="INDIRECTA"),Dades!A577,"Valor incorrecte")),
IF(Dades!B577="","","Camp obligatori"))</f>
        <v/>
      </c>
      <c r="B577" t="str">
        <f>IF(Dades!B577&lt;&gt;"",
IF(OR(Dades!B577="SERVEI PROFESSIONAL",
           Dades!B577="DESPESA PERSONAL",
           Dades!B577="ASSEGURANÇA",
           Dades!B577="DIETA",
           Dades!B577="AMORTITZACIO",
           Dades!B577="SUBMINISTRAMENT",
           Dades!B577="SERVEI GENERAL",
           Dades!B577="ALTRES"),
Dades!B577,"Valor incorrecte"),
IF(Dades!A577="","","Camp obligatori"))</f>
        <v/>
      </c>
      <c r="C577" s="6" t="str">
        <f>IF(Dades!C577&lt;&gt;"",
       IF(Dades!B577="DESPESA PERSONAL",
             IF(Q577="",Dades!C577,"Valor incorrecte"),
             Dades!C577),
IF(AND(Dades!B577&lt;&gt;"DIETA",Dades!B577&lt;&gt;"ALTRES"),
     IF(Dades!A577="", "", "Camp obligatori"),
      ""))</f>
        <v/>
      </c>
      <c r="D577" s="2" t="str">
        <f ca="1">IFERROR(IF(Dades!D577&lt;&gt;"",
       IF(OR(CELL("formato",Dades!D577)="D1",CELL("formato",Dades!D577)="D4"),Dades!D577+0,"Format incorrecte"),
      IF(Dades!A577="","","Camp obligatori")),"Valor incorrecte")</f>
        <v/>
      </c>
      <c r="E577" s="2" t="str">
        <f ca="1">IFERROR(IF(Dades!E577&lt;&gt;"",
       IF(OR(CELL("formato",Dades!E577)="D1",CELL("formato",Dades!E577)="D4"),Dades!E577+0,"Format incorrecte"),
      IF(Dades!A577="","","Camp obligatori")),"Valor incorrecte")</f>
        <v/>
      </c>
      <c r="F577" t="str">
        <f>IF(Dades!F577="",IF(Dades!A577="","",IF(Dades!B577="DESPESA PERSONAL","Camp obligatori","")),
IF(LEN(Dades!F577)&gt;255,"Longitud superada",Dades!F577))</f>
        <v/>
      </c>
      <c r="G577" t="str">
        <f>IF(Dades!G577&lt;&gt;"",Dades!G577,
IF(Dades!A577="","","Camp obligatori"))</f>
        <v/>
      </c>
      <c r="H577" t="str">
        <f>IF(Dades!H577="",IF(Dades!A577="","","Camp obligatori"),
IF(LEN(Dades!H577)&gt;255,"Longitud superada",Dades!H577))</f>
        <v/>
      </c>
      <c r="I577" s="7" t="str">
        <f>IFERROR(IF(Dades!I577&lt;&gt;"",
IF(TYPE(Dades!I577)=1,Dades!I577,"Format incorrecte"),
IF(Dades!A577="","","Camp obligatori")),"Valor incorrecte")</f>
        <v/>
      </c>
      <c r="J577" s="7" t="str">
        <f>IFERROR(IF(Dades!J577&lt;&gt;"",
       IF(TYPE(Dades!J577)=1,IF(Dades!I577&lt;Dades!J577,"Import incorrecte",Dades!J577),"Format incorrecte"),
IF(Dades!A577="","","")),"Valor incorrecte")</f>
        <v/>
      </c>
      <c r="K577" s="7" t="str">
        <f>IFERROR(IF(Dades!K577&lt;&gt;"",
IF(TYPE(Dades!K577)=1,Dades!K577,"Format incorrecte"),
IF(Dades!A577="","","Camp obligatori")),"Valor incorrecte")</f>
        <v/>
      </c>
      <c r="L577" s="7" t="str">
        <f>IFERROR(IF(Dades!L577&lt;&gt;"",
       IF(TYPE(Dades!L577)=1,IF(Dades!K577&lt;Dades!L577,"Import incorrecte",Dades!L577),"Format incorrecte"),
IF(Dades!A577="","","Camp obligatori")),"Valor incorrecte")</f>
        <v/>
      </c>
      <c r="M577" s="7" t="str">
        <f>IFERROR(IF(Dades!M577&lt;&gt;"",
IF(TYPE(Dades!M577)=1,Dades!M577,"Format incorrecte"),
IF(Dades!A577="","","")),"Valor incorrecte")</f>
        <v/>
      </c>
      <c r="N577" t="str">
        <f>IF(Dades!N577="","",
IF(LEN(Dades!N577)&gt;255,"Longitud superada",Dades!N577))</f>
        <v/>
      </c>
      <c r="O577" t="str">
        <f>IF(Dades!O577="","",
IF(LEN(Dades!O577)&gt;1000,"Longitud superada",Dades!O577))</f>
        <v/>
      </c>
      <c r="P577" t="str">
        <f>IF(OR(Dades!P577&lt;&gt;"",Dades!Q577&lt;&gt;"",Dades!R577&lt;&gt;"",Dades!S577&lt;&gt;"",Dades!T577&lt;&gt;"",Dades!U577&lt;&gt;"",Dades!V577&lt;&gt;""),"Buidar col P i endavant","")</f>
        <v/>
      </c>
      <c r="Q577" t="str">
        <f>IF(Dades!B577="DESPESA PERSONAL",
IFERROR(IF(
       AND(
         LEN(Dades!C577)=8,
         AND(ISNUMBER(VALUE(LEFT(Dades!C577,2))),VALUE(LEFT(Dades!C577,2))&gt;=1,VALUE(LEFT(Dades!C577,2))&lt;13),
         OR(MID(Dades!C577,3,1)="N",MID(Dades!C577,3,1)="E"),
         MID(Dades!C577,4,1)="/",
         AND(ISNUMBER(VALUE(RIGHT(Dades!C577,4))),VALUE(RIGHT(Dades!C577,4))&gt;=2000,VALUE(RIGHT(Dades!C577,4))&lt;2100)
       )
=FALSE,"Valor incorrecte",""),"Valor incorrecte"),"")</f>
        <v/>
      </c>
    </row>
    <row r="578" spans="1:17" x14ac:dyDescent="0.3">
      <c r="A578" t="str">
        <f>IF(Dades!A578&lt;&gt;"",IF(AND(Dades!A577="",Dades!B577="",Dades!C577="",Dades!D577="",Dades!E577="",Dades!F577="",Dades!G577="",Dades!H577="",Dades!I577="",Dades!J577="",Dades!K577="",Dades!L577="",Dades!M577="",Dades!N577="",Dades!O577=""),
"No es carregarà",
    IF(OR(Dades!A578="DIRECTA",Dades!A578="INDIRECTA"),Dades!A578,"Valor incorrecte")),
IF(Dades!B578="","","Camp obligatori"))</f>
        <v/>
      </c>
      <c r="B578" t="str">
        <f>IF(Dades!B578&lt;&gt;"",
IF(OR(Dades!B578="SERVEI PROFESSIONAL",
           Dades!B578="DESPESA PERSONAL",
           Dades!B578="ASSEGURANÇA",
           Dades!B578="DIETA",
           Dades!B578="AMORTITZACIO",
           Dades!B578="SUBMINISTRAMENT",
           Dades!B578="SERVEI GENERAL",
           Dades!B578="ALTRES"),
Dades!B578,"Valor incorrecte"),
IF(Dades!A578="","","Camp obligatori"))</f>
        <v/>
      </c>
      <c r="C578" s="6" t="str">
        <f>IF(Dades!C578&lt;&gt;"",
       IF(Dades!B578="DESPESA PERSONAL",
             IF(Q578="",Dades!C578,"Valor incorrecte"),
             Dades!C578),
IF(AND(Dades!B578&lt;&gt;"DIETA",Dades!B578&lt;&gt;"ALTRES"),
     IF(Dades!A578="", "", "Camp obligatori"),
      ""))</f>
        <v/>
      </c>
      <c r="D578" s="2" t="str">
        <f ca="1">IFERROR(IF(Dades!D578&lt;&gt;"",
       IF(OR(CELL("formato",Dades!D578)="D1",CELL("formato",Dades!D578)="D4"),Dades!D578+0,"Format incorrecte"),
      IF(Dades!A578="","","Camp obligatori")),"Valor incorrecte")</f>
        <v/>
      </c>
      <c r="E578" s="2" t="str">
        <f ca="1">IFERROR(IF(Dades!E578&lt;&gt;"",
       IF(OR(CELL("formato",Dades!E578)="D1",CELL("formato",Dades!E578)="D4"),Dades!E578+0,"Format incorrecte"),
      IF(Dades!A578="","","Camp obligatori")),"Valor incorrecte")</f>
        <v/>
      </c>
      <c r="F578" t="str">
        <f>IF(Dades!F578="",IF(Dades!A578="","",IF(Dades!B578="DESPESA PERSONAL","Camp obligatori","")),
IF(LEN(Dades!F578)&gt;255,"Longitud superada",Dades!F578))</f>
        <v/>
      </c>
      <c r="G578" t="str">
        <f>IF(Dades!G578&lt;&gt;"",Dades!G578,
IF(Dades!A578="","","Camp obligatori"))</f>
        <v/>
      </c>
      <c r="H578" t="str">
        <f>IF(Dades!H578="",IF(Dades!A578="","","Camp obligatori"),
IF(LEN(Dades!H578)&gt;255,"Longitud superada",Dades!H578))</f>
        <v/>
      </c>
      <c r="I578" s="7" t="str">
        <f>IFERROR(IF(Dades!I578&lt;&gt;"",
IF(TYPE(Dades!I578)=1,Dades!I578,"Format incorrecte"),
IF(Dades!A578="","","Camp obligatori")),"Valor incorrecte")</f>
        <v/>
      </c>
      <c r="J578" s="7" t="str">
        <f>IFERROR(IF(Dades!J578&lt;&gt;"",
       IF(TYPE(Dades!J578)=1,IF(Dades!I578&lt;Dades!J578,"Import incorrecte",Dades!J578),"Format incorrecte"),
IF(Dades!A578="","","")),"Valor incorrecte")</f>
        <v/>
      </c>
      <c r="K578" s="7" t="str">
        <f>IFERROR(IF(Dades!K578&lt;&gt;"",
IF(TYPE(Dades!K578)=1,Dades!K578,"Format incorrecte"),
IF(Dades!A578="","","Camp obligatori")),"Valor incorrecte")</f>
        <v/>
      </c>
      <c r="L578" s="7" t="str">
        <f>IFERROR(IF(Dades!L578&lt;&gt;"",
       IF(TYPE(Dades!L578)=1,IF(Dades!K578&lt;Dades!L578,"Import incorrecte",Dades!L578),"Format incorrecte"),
IF(Dades!A578="","","Camp obligatori")),"Valor incorrecte")</f>
        <v/>
      </c>
      <c r="M578" s="7" t="str">
        <f>IFERROR(IF(Dades!M578&lt;&gt;"",
IF(TYPE(Dades!M578)=1,Dades!M578,"Format incorrecte"),
IF(Dades!A578="","","")),"Valor incorrecte")</f>
        <v/>
      </c>
      <c r="N578" t="str">
        <f>IF(Dades!N578="","",
IF(LEN(Dades!N578)&gt;255,"Longitud superada",Dades!N578))</f>
        <v/>
      </c>
      <c r="O578" t="str">
        <f>IF(Dades!O578="","",
IF(LEN(Dades!O578)&gt;1000,"Longitud superada",Dades!O578))</f>
        <v/>
      </c>
      <c r="P578" t="str">
        <f>IF(OR(Dades!P578&lt;&gt;"",Dades!Q578&lt;&gt;"",Dades!R578&lt;&gt;"",Dades!S578&lt;&gt;"",Dades!T578&lt;&gt;"",Dades!U578&lt;&gt;"",Dades!V578&lt;&gt;""),"Buidar col P i endavant","")</f>
        <v/>
      </c>
      <c r="Q578" t="str">
        <f>IF(Dades!B578="DESPESA PERSONAL",
IFERROR(IF(
       AND(
         LEN(Dades!C578)=8,
         AND(ISNUMBER(VALUE(LEFT(Dades!C578,2))),VALUE(LEFT(Dades!C578,2))&gt;=1,VALUE(LEFT(Dades!C578,2))&lt;13),
         OR(MID(Dades!C578,3,1)="N",MID(Dades!C578,3,1)="E"),
         MID(Dades!C578,4,1)="/",
         AND(ISNUMBER(VALUE(RIGHT(Dades!C578,4))),VALUE(RIGHT(Dades!C578,4))&gt;=2000,VALUE(RIGHT(Dades!C578,4))&lt;2100)
       )
=FALSE,"Valor incorrecte",""),"Valor incorrecte"),"")</f>
        <v/>
      </c>
    </row>
    <row r="579" spans="1:17" x14ac:dyDescent="0.3">
      <c r="A579" t="str">
        <f>IF(Dades!A579&lt;&gt;"",IF(AND(Dades!A578="",Dades!B578="",Dades!C578="",Dades!D578="",Dades!E578="",Dades!F578="",Dades!G578="",Dades!H578="",Dades!I578="",Dades!J578="",Dades!K578="",Dades!L578="",Dades!M578="",Dades!N578="",Dades!O578=""),
"No es carregarà",
    IF(OR(Dades!A579="DIRECTA",Dades!A579="INDIRECTA"),Dades!A579,"Valor incorrecte")),
IF(Dades!B579="","","Camp obligatori"))</f>
        <v/>
      </c>
      <c r="B579" t="str">
        <f>IF(Dades!B579&lt;&gt;"",
IF(OR(Dades!B579="SERVEI PROFESSIONAL",
           Dades!B579="DESPESA PERSONAL",
           Dades!B579="ASSEGURANÇA",
           Dades!B579="DIETA",
           Dades!B579="AMORTITZACIO",
           Dades!B579="SUBMINISTRAMENT",
           Dades!B579="SERVEI GENERAL",
           Dades!B579="ALTRES"),
Dades!B579,"Valor incorrecte"),
IF(Dades!A579="","","Camp obligatori"))</f>
        <v/>
      </c>
      <c r="C579" s="6" t="str">
        <f>IF(Dades!C579&lt;&gt;"",
       IF(Dades!B579="DESPESA PERSONAL",
             IF(Q579="",Dades!C579,"Valor incorrecte"),
             Dades!C579),
IF(AND(Dades!B579&lt;&gt;"DIETA",Dades!B579&lt;&gt;"ALTRES"),
     IF(Dades!A579="", "", "Camp obligatori"),
      ""))</f>
        <v/>
      </c>
      <c r="D579" s="2" t="str">
        <f ca="1">IFERROR(IF(Dades!D579&lt;&gt;"",
       IF(OR(CELL("formato",Dades!D579)="D1",CELL("formato",Dades!D579)="D4"),Dades!D579+0,"Format incorrecte"),
      IF(Dades!A579="","","Camp obligatori")),"Valor incorrecte")</f>
        <v/>
      </c>
      <c r="E579" s="2" t="str">
        <f ca="1">IFERROR(IF(Dades!E579&lt;&gt;"",
       IF(OR(CELL("formato",Dades!E579)="D1",CELL("formato",Dades!E579)="D4"),Dades!E579+0,"Format incorrecte"),
      IF(Dades!A579="","","Camp obligatori")),"Valor incorrecte")</f>
        <v/>
      </c>
      <c r="F579" t="str">
        <f>IF(Dades!F579="",IF(Dades!A579="","",IF(Dades!B579="DESPESA PERSONAL","Camp obligatori","")),
IF(LEN(Dades!F579)&gt;255,"Longitud superada",Dades!F579))</f>
        <v/>
      </c>
      <c r="G579" t="str">
        <f>IF(Dades!G579&lt;&gt;"",Dades!G579,
IF(Dades!A579="","","Camp obligatori"))</f>
        <v/>
      </c>
      <c r="H579" t="str">
        <f>IF(Dades!H579="",IF(Dades!A579="","","Camp obligatori"),
IF(LEN(Dades!H579)&gt;255,"Longitud superada",Dades!H579))</f>
        <v/>
      </c>
      <c r="I579" s="7" t="str">
        <f>IFERROR(IF(Dades!I579&lt;&gt;"",
IF(TYPE(Dades!I579)=1,Dades!I579,"Format incorrecte"),
IF(Dades!A579="","","Camp obligatori")),"Valor incorrecte")</f>
        <v/>
      </c>
      <c r="J579" s="7" t="str">
        <f>IFERROR(IF(Dades!J579&lt;&gt;"",
       IF(TYPE(Dades!J579)=1,IF(Dades!I579&lt;Dades!J579,"Import incorrecte",Dades!J579),"Format incorrecte"),
IF(Dades!A579="","","")),"Valor incorrecte")</f>
        <v/>
      </c>
      <c r="K579" s="7" t="str">
        <f>IFERROR(IF(Dades!K579&lt;&gt;"",
IF(TYPE(Dades!K579)=1,Dades!K579,"Format incorrecte"),
IF(Dades!A579="","","Camp obligatori")),"Valor incorrecte")</f>
        <v/>
      </c>
      <c r="L579" s="7" t="str">
        <f>IFERROR(IF(Dades!L579&lt;&gt;"",
       IF(TYPE(Dades!L579)=1,IF(Dades!K579&lt;Dades!L579,"Import incorrecte",Dades!L579),"Format incorrecte"),
IF(Dades!A579="","","Camp obligatori")),"Valor incorrecte")</f>
        <v/>
      </c>
      <c r="M579" s="7" t="str">
        <f>IFERROR(IF(Dades!M579&lt;&gt;"",
IF(TYPE(Dades!M579)=1,Dades!M579,"Format incorrecte"),
IF(Dades!A579="","","")),"Valor incorrecte")</f>
        <v/>
      </c>
      <c r="N579" t="str">
        <f>IF(Dades!N579="","",
IF(LEN(Dades!N579)&gt;255,"Longitud superada",Dades!N579))</f>
        <v/>
      </c>
      <c r="O579" t="str">
        <f>IF(Dades!O579="","",
IF(LEN(Dades!O579)&gt;1000,"Longitud superada",Dades!O579))</f>
        <v/>
      </c>
      <c r="P579" t="str">
        <f>IF(OR(Dades!P579&lt;&gt;"",Dades!Q579&lt;&gt;"",Dades!R579&lt;&gt;"",Dades!S579&lt;&gt;"",Dades!T579&lt;&gt;"",Dades!U579&lt;&gt;"",Dades!V579&lt;&gt;""),"Buidar col P i endavant","")</f>
        <v/>
      </c>
      <c r="Q579" t="str">
        <f>IF(Dades!B579="DESPESA PERSONAL",
IFERROR(IF(
       AND(
         LEN(Dades!C579)=8,
         AND(ISNUMBER(VALUE(LEFT(Dades!C579,2))),VALUE(LEFT(Dades!C579,2))&gt;=1,VALUE(LEFT(Dades!C579,2))&lt;13),
         OR(MID(Dades!C579,3,1)="N",MID(Dades!C579,3,1)="E"),
         MID(Dades!C579,4,1)="/",
         AND(ISNUMBER(VALUE(RIGHT(Dades!C579,4))),VALUE(RIGHT(Dades!C579,4))&gt;=2000,VALUE(RIGHT(Dades!C579,4))&lt;2100)
       )
=FALSE,"Valor incorrecte",""),"Valor incorrecte"),"")</f>
        <v/>
      </c>
    </row>
    <row r="580" spans="1:17" x14ac:dyDescent="0.3">
      <c r="A580" t="str">
        <f>IF(Dades!A580&lt;&gt;"",IF(AND(Dades!A579="",Dades!B579="",Dades!C579="",Dades!D579="",Dades!E579="",Dades!F579="",Dades!G579="",Dades!H579="",Dades!I579="",Dades!J579="",Dades!K579="",Dades!L579="",Dades!M579="",Dades!N579="",Dades!O579=""),
"No es carregarà",
    IF(OR(Dades!A580="DIRECTA",Dades!A580="INDIRECTA"),Dades!A580,"Valor incorrecte")),
IF(Dades!B580="","","Camp obligatori"))</f>
        <v/>
      </c>
      <c r="B580" t="str">
        <f>IF(Dades!B580&lt;&gt;"",
IF(OR(Dades!B580="SERVEI PROFESSIONAL",
           Dades!B580="DESPESA PERSONAL",
           Dades!B580="ASSEGURANÇA",
           Dades!B580="DIETA",
           Dades!B580="AMORTITZACIO",
           Dades!B580="SUBMINISTRAMENT",
           Dades!B580="SERVEI GENERAL",
           Dades!B580="ALTRES"),
Dades!B580,"Valor incorrecte"),
IF(Dades!A580="","","Camp obligatori"))</f>
        <v/>
      </c>
      <c r="C580" s="6" t="str">
        <f>IF(Dades!C580&lt;&gt;"",
       IF(Dades!B580="DESPESA PERSONAL",
             IF(Q580="",Dades!C580,"Valor incorrecte"),
             Dades!C580),
IF(AND(Dades!B580&lt;&gt;"DIETA",Dades!B580&lt;&gt;"ALTRES"),
     IF(Dades!A580="", "", "Camp obligatori"),
      ""))</f>
        <v/>
      </c>
      <c r="D580" s="2" t="str">
        <f ca="1">IFERROR(IF(Dades!D580&lt;&gt;"",
       IF(OR(CELL("formato",Dades!D580)="D1",CELL("formato",Dades!D580)="D4"),Dades!D580+0,"Format incorrecte"),
      IF(Dades!A580="","","Camp obligatori")),"Valor incorrecte")</f>
        <v/>
      </c>
      <c r="E580" s="2" t="str">
        <f ca="1">IFERROR(IF(Dades!E580&lt;&gt;"",
       IF(OR(CELL("formato",Dades!E580)="D1",CELL("formato",Dades!E580)="D4"),Dades!E580+0,"Format incorrecte"),
      IF(Dades!A580="","","Camp obligatori")),"Valor incorrecte")</f>
        <v/>
      </c>
      <c r="F580" t="str">
        <f>IF(Dades!F580="",IF(Dades!A580="","",IF(Dades!B580="DESPESA PERSONAL","Camp obligatori","")),
IF(LEN(Dades!F580)&gt;255,"Longitud superada",Dades!F580))</f>
        <v/>
      </c>
      <c r="G580" t="str">
        <f>IF(Dades!G580&lt;&gt;"",Dades!G580,
IF(Dades!A580="","","Camp obligatori"))</f>
        <v/>
      </c>
      <c r="H580" t="str">
        <f>IF(Dades!H580="",IF(Dades!A580="","","Camp obligatori"),
IF(LEN(Dades!H580)&gt;255,"Longitud superada",Dades!H580))</f>
        <v/>
      </c>
      <c r="I580" s="7" t="str">
        <f>IFERROR(IF(Dades!I580&lt;&gt;"",
IF(TYPE(Dades!I580)=1,Dades!I580,"Format incorrecte"),
IF(Dades!A580="","","Camp obligatori")),"Valor incorrecte")</f>
        <v/>
      </c>
      <c r="J580" s="7" t="str">
        <f>IFERROR(IF(Dades!J580&lt;&gt;"",
       IF(TYPE(Dades!J580)=1,IF(Dades!I580&lt;Dades!J580,"Import incorrecte",Dades!J580),"Format incorrecte"),
IF(Dades!A580="","","")),"Valor incorrecte")</f>
        <v/>
      </c>
      <c r="K580" s="7" t="str">
        <f>IFERROR(IF(Dades!K580&lt;&gt;"",
IF(TYPE(Dades!K580)=1,Dades!K580,"Format incorrecte"),
IF(Dades!A580="","","Camp obligatori")),"Valor incorrecte")</f>
        <v/>
      </c>
      <c r="L580" s="7" t="str">
        <f>IFERROR(IF(Dades!L580&lt;&gt;"",
       IF(TYPE(Dades!L580)=1,IF(Dades!K580&lt;Dades!L580,"Import incorrecte",Dades!L580),"Format incorrecte"),
IF(Dades!A580="","","Camp obligatori")),"Valor incorrecte")</f>
        <v/>
      </c>
      <c r="M580" s="7" t="str">
        <f>IFERROR(IF(Dades!M580&lt;&gt;"",
IF(TYPE(Dades!M580)=1,Dades!M580,"Format incorrecte"),
IF(Dades!A580="","","")),"Valor incorrecte")</f>
        <v/>
      </c>
      <c r="N580" t="str">
        <f>IF(Dades!N580="","",
IF(LEN(Dades!N580)&gt;255,"Longitud superada",Dades!N580))</f>
        <v/>
      </c>
      <c r="O580" t="str">
        <f>IF(Dades!O580="","",
IF(LEN(Dades!O580)&gt;1000,"Longitud superada",Dades!O580))</f>
        <v/>
      </c>
      <c r="P580" t="str">
        <f>IF(OR(Dades!P580&lt;&gt;"",Dades!Q580&lt;&gt;"",Dades!R580&lt;&gt;"",Dades!S580&lt;&gt;"",Dades!T580&lt;&gt;"",Dades!U580&lt;&gt;"",Dades!V580&lt;&gt;""),"Buidar col P i endavant","")</f>
        <v/>
      </c>
      <c r="Q580" t="str">
        <f>IF(Dades!B580="DESPESA PERSONAL",
IFERROR(IF(
       AND(
         LEN(Dades!C580)=8,
         AND(ISNUMBER(VALUE(LEFT(Dades!C580,2))),VALUE(LEFT(Dades!C580,2))&gt;=1,VALUE(LEFT(Dades!C580,2))&lt;13),
         OR(MID(Dades!C580,3,1)="N",MID(Dades!C580,3,1)="E"),
         MID(Dades!C580,4,1)="/",
         AND(ISNUMBER(VALUE(RIGHT(Dades!C580,4))),VALUE(RIGHT(Dades!C580,4))&gt;=2000,VALUE(RIGHT(Dades!C580,4))&lt;2100)
       )
=FALSE,"Valor incorrecte",""),"Valor incorrecte"),"")</f>
        <v/>
      </c>
    </row>
    <row r="581" spans="1:17" x14ac:dyDescent="0.3">
      <c r="A581" t="str">
        <f>IF(Dades!A581&lt;&gt;"",IF(AND(Dades!A580="",Dades!B580="",Dades!C580="",Dades!D580="",Dades!E580="",Dades!F580="",Dades!G580="",Dades!H580="",Dades!I580="",Dades!J580="",Dades!K580="",Dades!L580="",Dades!M580="",Dades!N580="",Dades!O580=""),
"No es carregarà",
    IF(OR(Dades!A581="DIRECTA",Dades!A581="INDIRECTA"),Dades!A581,"Valor incorrecte")),
IF(Dades!B581="","","Camp obligatori"))</f>
        <v/>
      </c>
      <c r="B581" t="str">
        <f>IF(Dades!B581&lt;&gt;"",
IF(OR(Dades!B581="SERVEI PROFESSIONAL",
           Dades!B581="DESPESA PERSONAL",
           Dades!B581="ASSEGURANÇA",
           Dades!B581="DIETA",
           Dades!B581="AMORTITZACIO",
           Dades!B581="SUBMINISTRAMENT",
           Dades!B581="SERVEI GENERAL",
           Dades!B581="ALTRES"),
Dades!B581,"Valor incorrecte"),
IF(Dades!A581="","","Camp obligatori"))</f>
        <v/>
      </c>
      <c r="C581" s="6" t="str">
        <f>IF(Dades!C581&lt;&gt;"",
       IF(Dades!B581="DESPESA PERSONAL",
             IF(Q581="",Dades!C581,"Valor incorrecte"),
             Dades!C581),
IF(AND(Dades!B581&lt;&gt;"DIETA",Dades!B581&lt;&gt;"ALTRES"),
     IF(Dades!A581="", "", "Camp obligatori"),
      ""))</f>
        <v/>
      </c>
      <c r="D581" s="2" t="str">
        <f ca="1">IFERROR(IF(Dades!D581&lt;&gt;"",
       IF(OR(CELL("formato",Dades!D581)="D1",CELL("formato",Dades!D581)="D4"),Dades!D581+0,"Format incorrecte"),
      IF(Dades!A581="","","Camp obligatori")),"Valor incorrecte")</f>
        <v/>
      </c>
      <c r="E581" s="2" t="str">
        <f ca="1">IFERROR(IF(Dades!E581&lt;&gt;"",
       IF(OR(CELL("formato",Dades!E581)="D1",CELL("formato",Dades!E581)="D4"),Dades!E581+0,"Format incorrecte"),
      IF(Dades!A581="","","Camp obligatori")),"Valor incorrecte")</f>
        <v/>
      </c>
      <c r="F581" t="str">
        <f>IF(Dades!F581="",IF(Dades!A581="","",IF(Dades!B581="DESPESA PERSONAL","Camp obligatori","")),
IF(LEN(Dades!F581)&gt;255,"Longitud superada",Dades!F581))</f>
        <v/>
      </c>
      <c r="G581" t="str">
        <f>IF(Dades!G581&lt;&gt;"",Dades!G581,
IF(Dades!A581="","","Camp obligatori"))</f>
        <v/>
      </c>
      <c r="H581" t="str">
        <f>IF(Dades!H581="",IF(Dades!A581="","","Camp obligatori"),
IF(LEN(Dades!H581)&gt;255,"Longitud superada",Dades!H581))</f>
        <v/>
      </c>
      <c r="I581" s="7" t="str">
        <f>IFERROR(IF(Dades!I581&lt;&gt;"",
IF(TYPE(Dades!I581)=1,Dades!I581,"Format incorrecte"),
IF(Dades!A581="","","Camp obligatori")),"Valor incorrecte")</f>
        <v/>
      </c>
      <c r="J581" s="7" t="str">
        <f>IFERROR(IF(Dades!J581&lt;&gt;"",
       IF(TYPE(Dades!J581)=1,IF(Dades!I581&lt;Dades!J581,"Import incorrecte",Dades!J581),"Format incorrecte"),
IF(Dades!A581="","","")),"Valor incorrecte")</f>
        <v/>
      </c>
      <c r="K581" s="7" t="str">
        <f>IFERROR(IF(Dades!K581&lt;&gt;"",
IF(TYPE(Dades!K581)=1,Dades!K581,"Format incorrecte"),
IF(Dades!A581="","","Camp obligatori")),"Valor incorrecte")</f>
        <v/>
      </c>
      <c r="L581" s="7" t="str">
        <f>IFERROR(IF(Dades!L581&lt;&gt;"",
       IF(TYPE(Dades!L581)=1,IF(Dades!K581&lt;Dades!L581,"Import incorrecte",Dades!L581),"Format incorrecte"),
IF(Dades!A581="","","Camp obligatori")),"Valor incorrecte")</f>
        <v/>
      </c>
      <c r="M581" s="7" t="str">
        <f>IFERROR(IF(Dades!M581&lt;&gt;"",
IF(TYPE(Dades!M581)=1,Dades!M581,"Format incorrecte"),
IF(Dades!A581="","","")),"Valor incorrecte")</f>
        <v/>
      </c>
      <c r="N581" t="str">
        <f>IF(Dades!N581="","",
IF(LEN(Dades!N581)&gt;255,"Longitud superada",Dades!N581))</f>
        <v/>
      </c>
      <c r="O581" t="str">
        <f>IF(Dades!O581="","",
IF(LEN(Dades!O581)&gt;1000,"Longitud superada",Dades!O581))</f>
        <v/>
      </c>
      <c r="P581" t="str">
        <f>IF(OR(Dades!P581&lt;&gt;"",Dades!Q581&lt;&gt;"",Dades!R581&lt;&gt;"",Dades!S581&lt;&gt;"",Dades!T581&lt;&gt;"",Dades!U581&lt;&gt;"",Dades!V581&lt;&gt;""),"Buidar col P i endavant","")</f>
        <v/>
      </c>
      <c r="Q581" t="str">
        <f>IF(Dades!B581="DESPESA PERSONAL",
IFERROR(IF(
       AND(
         LEN(Dades!C581)=8,
         AND(ISNUMBER(VALUE(LEFT(Dades!C581,2))),VALUE(LEFT(Dades!C581,2))&gt;=1,VALUE(LEFT(Dades!C581,2))&lt;13),
         OR(MID(Dades!C581,3,1)="N",MID(Dades!C581,3,1)="E"),
         MID(Dades!C581,4,1)="/",
         AND(ISNUMBER(VALUE(RIGHT(Dades!C581,4))),VALUE(RIGHT(Dades!C581,4))&gt;=2000,VALUE(RIGHT(Dades!C581,4))&lt;2100)
       )
=FALSE,"Valor incorrecte",""),"Valor incorrecte"),"")</f>
        <v/>
      </c>
    </row>
    <row r="582" spans="1:17" x14ac:dyDescent="0.3">
      <c r="A582" t="str">
        <f>IF(Dades!A582&lt;&gt;"",IF(AND(Dades!A581="",Dades!B581="",Dades!C581="",Dades!D581="",Dades!E581="",Dades!F581="",Dades!G581="",Dades!H581="",Dades!I581="",Dades!J581="",Dades!K581="",Dades!L581="",Dades!M581="",Dades!N581="",Dades!O581=""),
"No es carregarà",
    IF(OR(Dades!A582="DIRECTA",Dades!A582="INDIRECTA"),Dades!A582,"Valor incorrecte")),
IF(Dades!B582="","","Camp obligatori"))</f>
        <v/>
      </c>
      <c r="B582" t="str">
        <f>IF(Dades!B582&lt;&gt;"",
IF(OR(Dades!B582="SERVEI PROFESSIONAL",
           Dades!B582="DESPESA PERSONAL",
           Dades!B582="ASSEGURANÇA",
           Dades!B582="DIETA",
           Dades!B582="AMORTITZACIO",
           Dades!B582="SUBMINISTRAMENT",
           Dades!B582="SERVEI GENERAL",
           Dades!B582="ALTRES"),
Dades!B582,"Valor incorrecte"),
IF(Dades!A582="","","Camp obligatori"))</f>
        <v/>
      </c>
      <c r="C582" s="6" t="str">
        <f>IF(Dades!C582&lt;&gt;"",
       IF(Dades!B582="DESPESA PERSONAL",
             IF(Q582="",Dades!C582,"Valor incorrecte"),
             Dades!C582),
IF(AND(Dades!B582&lt;&gt;"DIETA",Dades!B582&lt;&gt;"ALTRES"),
     IF(Dades!A582="", "", "Camp obligatori"),
      ""))</f>
        <v/>
      </c>
      <c r="D582" s="2" t="str">
        <f ca="1">IFERROR(IF(Dades!D582&lt;&gt;"",
       IF(OR(CELL("formato",Dades!D582)="D1",CELL("formato",Dades!D582)="D4"),Dades!D582+0,"Format incorrecte"),
      IF(Dades!A582="","","Camp obligatori")),"Valor incorrecte")</f>
        <v/>
      </c>
      <c r="E582" s="2" t="str">
        <f ca="1">IFERROR(IF(Dades!E582&lt;&gt;"",
       IF(OR(CELL("formato",Dades!E582)="D1",CELL("formato",Dades!E582)="D4"),Dades!E582+0,"Format incorrecte"),
      IF(Dades!A582="","","Camp obligatori")),"Valor incorrecte")</f>
        <v/>
      </c>
      <c r="F582" t="str">
        <f>IF(Dades!F582="",IF(Dades!A582="","",IF(Dades!B582="DESPESA PERSONAL","Camp obligatori","")),
IF(LEN(Dades!F582)&gt;255,"Longitud superada",Dades!F582))</f>
        <v/>
      </c>
      <c r="G582" t="str">
        <f>IF(Dades!G582&lt;&gt;"",Dades!G582,
IF(Dades!A582="","","Camp obligatori"))</f>
        <v/>
      </c>
      <c r="H582" t="str">
        <f>IF(Dades!H582="",IF(Dades!A582="","","Camp obligatori"),
IF(LEN(Dades!H582)&gt;255,"Longitud superada",Dades!H582))</f>
        <v/>
      </c>
      <c r="I582" s="7" t="str">
        <f>IFERROR(IF(Dades!I582&lt;&gt;"",
IF(TYPE(Dades!I582)=1,Dades!I582,"Format incorrecte"),
IF(Dades!A582="","","Camp obligatori")),"Valor incorrecte")</f>
        <v/>
      </c>
      <c r="J582" s="7" t="str">
        <f>IFERROR(IF(Dades!J582&lt;&gt;"",
       IF(TYPE(Dades!J582)=1,IF(Dades!I582&lt;Dades!J582,"Import incorrecte",Dades!J582),"Format incorrecte"),
IF(Dades!A582="","","")),"Valor incorrecte")</f>
        <v/>
      </c>
      <c r="K582" s="7" t="str">
        <f>IFERROR(IF(Dades!K582&lt;&gt;"",
IF(TYPE(Dades!K582)=1,Dades!K582,"Format incorrecte"),
IF(Dades!A582="","","Camp obligatori")),"Valor incorrecte")</f>
        <v/>
      </c>
      <c r="L582" s="7" t="str">
        <f>IFERROR(IF(Dades!L582&lt;&gt;"",
       IF(TYPE(Dades!L582)=1,IF(Dades!K582&lt;Dades!L582,"Import incorrecte",Dades!L582),"Format incorrecte"),
IF(Dades!A582="","","Camp obligatori")),"Valor incorrecte")</f>
        <v/>
      </c>
      <c r="M582" s="7" t="str">
        <f>IFERROR(IF(Dades!M582&lt;&gt;"",
IF(TYPE(Dades!M582)=1,Dades!M582,"Format incorrecte"),
IF(Dades!A582="","","")),"Valor incorrecte")</f>
        <v/>
      </c>
      <c r="N582" t="str">
        <f>IF(Dades!N582="","",
IF(LEN(Dades!N582)&gt;255,"Longitud superada",Dades!N582))</f>
        <v/>
      </c>
      <c r="O582" t="str">
        <f>IF(Dades!O582="","",
IF(LEN(Dades!O582)&gt;1000,"Longitud superada",Dades!O582))</f>
        <v/>
      </c>
      <c r="P582" t="str">
        <f>IF(OR(Dades!P582&lt;&gt;"",Dades!Q582&lt;&gt;"",Dades!R582&lt;&gt;"",Dades!S582&lt;&gt;"",Dades!T582&lt;&gt;"",Dades!U582&lt;&gt;"",Dades!V582&lt;&gt;""),"Buidar col P i endavant","")</f>
        <v/>
      </c>
      <c r="Q582" t="str">
        <f>IF(Dades!B582="DESPESA PERSONAL",
IFERROR(IF(
       AND(
         LEN(Dades!C582)=8,
         AND(ISNUMBER(VALUE(LEFT(Dades!C582,2))),VALUE(LEFT(Dades!C582,2))&gt;=1,VALUE(LEFT(Dades!C582,2))&lt;13),
         OR(MID(Dades!C582,3,1)="N",MID(Dades!C582,3,1)="E"),
         MID(Dades!C582,4,1)="/",
         AND(ISNUMBER(VALUE(RIGHT(Dades!C582,4))),VALUE(RIGHT(Dades!C582,4))&gt;=2000,VALUE(RIGHT(Dades!C582,4))&lt;2100)
       )
=FALSE,"Valor incorrecte",""),"Valor incorrecte"),"")</f>
        <v/>
      </c>
    </row>
    <row r="583" spans="1:17" x14ac:dyDescent="0.3">
      <c r="A583" t="str">
        <f>IF(Dades!A583&lt;&gt;"",IF(AND(Dades!A582="",Dades!B582="",Dades!C582="",Dades!D582="",Dades!E582="",Dades!F582="",Dades!G582="",Dades!H582="",Dades!I582="",Dades!J582="",Dades!K582="",Dades!L582="",Dades!M582="",Dades!N582="",Dades!O582=""),
"No es carregarà",
    IF(OR(Dades!A583="DIRECTA",Dades!A583="INDIRECTA"),Dades!A583,"Valor incorrecte")),
IF(Dades!B583="","","Camp obligatori"))</f>
        <v/>
      </c>
      <c r="B583" t="str">
        <f>IF(Dades!B583&lt;&gt;"",
IF(OR(Dades!B583="SERVEI PROFESSIONAL",
           Dades!B583="DESPESA PERSONAL",
           Dades!B583="ASSEGURANÇA",
           Dades!B583="DIETA",
           Dades!B583="AMORTITZACIO",
           Dades!B583="SUBMINISTRAMENT",
           Dades!B583="SERVEI GENERAL",
           Dades!B583="ALTRES"),
Dades!B583,"Valor incorrecte"),
IF(Dades!A583="","","Camp obligatori"))</f>
        <v/>
      </c>
      <c r="C583" s="6" t="str">
        <f>IF(Dades!C583&lt;&gt;"",
       IF(Dades!B583="DESPESA PERSONAL",
             IF(Q583="",Dades!C583,"Valor incorrecte"),
             Dades!C583),
IF(AND(Dades!B583&lt;&gt;"DIETA",Dades!B583&lt;&gt;"ALTRES"),
     IF(Dades!A583="", "", "Camp obligatori"),
      ""))</f>
        <v/>
      </c>
      <c r="D583" s="2" t="str">
        <f ca="1">IFERROR(IF(Dades!D583&lt;&gt;"",
       IF(OR(CELL("formato",Dades!D583)="D1",CELL("formato",Dades!D583)="D4"),Dades!D583+0,"Format incorrecte"),
      IF(Dades!A583="","","Camp obligatori")),"Valor incorrecte")</f>
        <v/>
      </c>
      <c r="E583" s="2" t="str">
        <f ca="1">IFERROR(IF(Dades!E583&lt;&gt;"",
       IF(OR(CELL("formato",Dades!E583)="D1",CELL("formato",Dades!E583)="D4"),Dades!E583+0,"Format incorrecte"),
      IF(Dades!A583="","","Camp obligatori")),"Valor incorrecte")</f>
        <v/>
      </c>
      <c r="F583" t="str">
        <f>IF(Dades!F583="",IF(Dades!A583="","",IF(Dades!B583="DESPESA PERSONAL","Camp obligatori","")),
IF(LEN(Dades!F583)&gt;255,"Longitud superada",Dades!F583))</f>
        <v/>
      </c>
      <c r="G583" t="str">
        <f>IF(Dades!G583&lt;&gt;"",Dades!G583,
IF(Dades!A583="","","Camp obligatori"))</f>
        <v/>
      </c>
      <c r="H583" t="str">
        <f>IF(Dades!H583="",IF(Dades!A583="","","Camp obligatori"),
IF(LEN(Dades!H583)&gt;255,"Longitud superada",Dades!H583))</f>
        <v/>
      </c>
      <c r="I583" s="7" t="str">
        <f>IFERROR(IF(Dades!I583&lt;&gt;"",
IF(TYPE(Dades!I583)=1,Dades!I583,"Format incorrecte"),
IF(Dades!A583="","","Camp obligatori")),"Valor incorrecte")</f>
        <v/>
      </c>
      <c r="J583" s="7" t="str">
        <f>IFERROR(IF(Dades!J583&lt;&gt;"",
       IF(TYPE(Dades!J583)=1,IF(Dades!I583&lt;Dades!J583,"Import incorrecte",Dades!J583),"Format incorrecte"),
IF(Dades!A583="","","")),"Valor incorrecte")</f>
        <v/>
      </c>
      <c r="K583" s="7" t="str">
        <f>IFERROR(IF(Dades!K583&lt;&gt;"",
IF(TYPE(Dades!K583)=1,Dades!K583,"Format incorrecte"),
IF(Dades!A583="","","Camp obligatori")),"Valor incorrecte")</f>
        <v/>
      </c>
      <c r="L583" s="7" t="str">
        <f>IFERROR(IF(Dades!L583&lt;&gt;"",
       IF(TYPE(Dades!L583)=1,IF(Dades!K583&lt;Dades!L583,"Import incorrecte",Dades!L583),"Format incorrecte"),
IF(Dades!A583="","","Camp obligatori")),"Valor incorrecte")</f>
        <v/>
      </c>
      <c r="M583" s="7" t="str">
        <f>IFERROR(IF(Dades!M583&lt;&gt;"",
IF(TYPE(Dades!M583)=1,Dades!M583,"Format incorrecte"),
IF(Dades!A583="","","")),"Valor incorrecte")</f>
        <v/>
      </c>
      <c r="N583" t="str">
        <f>IF(Dades!N583="","",
IF(LEN(Dades!N583)&gt;255,"Longitud superada",Dades!N583))</f>
        <v/>
      </c>
      <c r="O583" t="str">
        <f>IF(Dades!O583="","",
IF(LEN(Dades!O583)&gt;1000,"Longitud superada",Dades!O583))</f>
        <v/>
      </c>
      <c r="P583" t="str">
        <f>IF(OR(Dades!P583&lt;&gt;"",Dades!Q583&lt;&gt;"",Dades!R583&lt;&gt;"",Dades!S583&lt;&gt;"",Dades!T583&lt;&gt;"",Dades!U583&lt;&gt;"",Dades!V583&lt;&gt;""),"Buidar col P i endavant","")</f>
        <v/>
      </c>
      <c r="Q583" t="str">
        <f>IF(Dades!B583="DESPESA PERSONAL",
IFERROR(IF(
       AND(
         LEN(Dades!C583)=8,
         AND(ISNUMBER(VALUE(LEFT(Dades!C583,2))),VALUE(LEFT(Dades!C583,2))&gt;=1,VALUE(LEFT(Dades!C583,2))&lt;13),
         OR(MID(Dades!C583,3,1)="N",MID(Dades!C583,3,1)="E"),
         MID(Dades!C583,4,1)="/",
         AND(ISNUMBER(VALUE(RIGHT(Dades!C583,4))),VALUE(RIGHT(Dades!C583,4))&gt;=2000,VALUE(RIGHT(Dades!C583,4))&lt;2100)
       )
=FALSE,"Valor incorrecte",""),"Valor incorrecte"),"")</f>
        <v/>
      </c>
    </row>
    <row r="584" spans="1:17" x14ac:dyDescent="0.3">
      <c r="A584" t="str">
        <f>IF(Dades!A584&lt;&gt;"",IF(AND(Dades!A583="",Dades!B583="",Dades!C583="",Dades!D583="",Dades!E583="",Dades!F583="",Dades!G583="",Dades!H583="",Dades!I583="",Dades!J583="",Dades!K583="",Dades!L583="",Dades!M583="",Dades!N583="",Dades!O583=""),
"No es carregarà",
    IF(OR(Dades!A584="DIRECTA",Dades!A584="INDIRECTA"),Dades!A584,"Valor incorrecte")),
IF(Dades!B584="","","Camp obligatori"))</f>
        <v/>
      </c>
      <c r="B584" t="str">
        <f>IF(Dades!B584&lt;&gt;"",
IF(OR(Dades!B584="SERVEI PROFESSIONAL",
           Dades!B584="DESPESA PERSONAL",
           Dades!B584="ASSEGURANÇA",
           Dades!B584="DIETA",
           Dades!B584="AMORTITZACIO",
           Dades!B584="SUBMINISTRAMENT",
           Dades!B584="SERVEI GENERAL",
           Dades!B584="ALTRES"),
Dades!B584,"Valor incorrecte"),
IF(Dades!A584="","","Camp obligatori"))</f>
        <v/>
      </c>
      <c r="C584" s="6" t="str">
        <f>IF(Dades!C584&lt;&gt;"",
       IF(Dades!B584="DESPESA PERSONAL",
             IF(Q584="",Dades!C584,"Valor incorrecte"),
             Dades!C584),
IF(AND(Dades!B584&lt;&gt;"DIETA",Dades!B584&lt;&gt;"ALTRES"),
     IF(Dades!A584="", "", "Camp obligatori"),
      ""))</f>
        <v/>
      </c>
      <c r="D584" s="2" t="str">
        <f ca="1">IFERROR(IF(Dades!D584&lt;&gt;"",
       IF(OR(CELL("formato",Dades!D584)="D1",CELL("formato",Dades!D584)="D4"),Dades!D584+0,"Format incorrecte"),
      IF(Dades!A584="","","Camp obligatori")),"Valor incorrecte")</f>
        <v/>
      </c>
      <c r="E584" s="2" t="str">
        <f ca="1">IFERROR(IF(Dades!E584&lt;&gt;"",
       IF(OR(CELL("formato",Dades!E584)="D1",CELL("formato",Dades!E584)="D4"),Dades!E584+0,"Format incorrecte"),
      IF(Dades!A584="","","Camp obligatori")),"Valor incorrecte")</f>
        <v/>
      </c>
      <c r="F584" t="str">
        <f>IF(Dades!F584="",IF(Dades!A584="","",IF(Dades!B584="DESPESA PERSONAL","Camp obligatori","")),
IF(LEN(Dades!F584)&gt;255,"Longitud superada",Dades!F584))</f>
        <v/>
      </c>
      <c r="G584" t="str">
        <f>IF(Dades!G584&lt;&gt;"",Dades!G584,
IF(Dades!A584="","","Camp obligatori"))</f>
        <v/>
      </c>
      <c r="H584" t="str">
        <f>IF(Dades!H584="",IF(Dades!A584="","","Camp obligatori"),
IF(LEN(Dades!H584)&gt;255,"Longitud superada",Dades!H584))</f>
        <v/>
      </c>
      <c r="I584" s="7" t="str">
        <f>IFERROR(IF(Dades!I584&lt;&gt;"",
IF(TYPE(Dades!I584)=1,Dades!I584,"Format incorrecte"),
IF(Dades!A584="","","Camp obligatori")),"Valor incorrecte")</f>
        <v/>
      </c>
      <c r="J584" s="7" t="str">
        <f>IFERROR(IF(Dades!J584&lt;&gt;"",
       IF(TYPE(Dades!J584)=1,IF(Dades!I584&lt;Dades!J584,"Import incorrecte",Dades!J584),"Format incorrecte"),
IF(Dades!A584="","","")),"Valor incorrecte")</f>
        <v/>
      </c>
      <c r="K584" s="7" t="str">
        <f>IFERROR(IF(Dades!K584&lt;&gt;"",
IF(TYPE(Dades!K584)=1,Dades!K584,"Format incorrecte"),
IF(Dades!A584="","","Camp obligatori")),"Valor incorrecte")</f>
        <v/>
      </c>
      <c r="L584" s="7" t="str">
        <f>IFERROR(IF(Dades!L584&lt;&gt;"",
       IF(TYPE(Dades!L584)=1,IF(Dades!K584&lt;Dades!L584,"Import incorrecte",Dades!L584),"Format incorrecte"),
IF(Dades!A584="","","Camp obligatori")),"Valor incorrecte")</f>
        <v/>
      </c>
      <c r="M584" s="7" t="str">
        <f>IFERROR(IF(Dades!M584&lt;&gt;"",
IF(TYPE(Dades!M584)=1,Dades!M584,"Format incorrecte"),
IF(Dades!A584="","","")),"Valor incorrecte")</f>
        <v/>
      </c>
      <c r="N584" t="str">
        <f>IF(Dades!N584="","",
IF(LEN(Dades!N584)&gt;255,"Longitud superada",Dades!N584))</f>
        <v/>
      </c>
      <c r="O584" t="str">
        <f>IF(Dades!O584="","",
IF(LEN(Dades!O584)&gt;1000,"Longitud superada",Dades!O584))</f>
        <v/>
      </c>
      <c r="P584" t="str">
        <f>IF(OR(Dades!P584&lt;&gt;"",Dades!Q584&lt;&gt;"",Dades!R584&lt;&gt;"",Dades!S584&lt;&gt;"",Dades!T584&lt;&gt;"",Dades!U584&lt;&gt;"",Dades!V584&lt;&gt;""),"Buidar col P i endavant","")</f>
        <v/>
      </c>
      <c r="Q584" t="str">
        <f>IF(Dades!B584="DESPESA PERSONAL",
IFERROR(IF(
       AND(
         LEN(Dades!C584)=8,
         AND(ISNUMBER(VALUE(LEFT(Dades!C584,2))),VALUE(LEFT(Dades!C584,2))&gt;=1,VALUE(LEFT(Dades!C584,2))&lt;13),
         OR(MID(Dades!C584,3,1)="N",MID(Dades!C584,3,1)="E"),
         MID(Dades!C584,4,1)="/",
         AND(ISNUMBER(VALUE(RIGHT(Dades!C584,4))),VALUE(RIGHT(Dades!C584,4))&gt;=2000,VALUE(RIGHT(Dades!C584,4))&lt;2100)
       )
=FALSE,"Valor incorrecte",""),"Valor incorrecte"),"")</f>
        <v/>
      </c>
    </row>
    <row r="585" spans="1:17" x14ac:dyDescent="0.3">
      <c r="A585" t="str">
        <f>IF(Dades!A585&lt;&gt;"",IF(AND(Dades!A584="",Dades!B584="",Dades!C584="",Dades!D584="",Dades!E584="",Dades!F584="",Dades!G584="",Dades!H584="",Dades!I584="",Dades!J584="",Dades!K584="",Dades!L584="",Dades!M584="",Dades!N584="",Dades!O584=""),
"No es carregarà",
    IF(OR(Dades!A585="DIRECTA",Dades!A585="INDIRECTA"),Dades!A585,"Valor incorrecte")),
IF(Dades!B585="","","Camp obligatori"))</f>
        <v/>
      </c>
      <c r="B585" t="str">
        <f>IF(Dades!B585&lt;&gt;"",
IF(OR(Dades!B585="SERVEI PROFESSIONAL",
           Dades!B585="DESPESA PERSONAL",
           Dades!B585="ASSEGURANÇA",
           Dades!B585="DIETA",
           Dades!B585="AMORTITZACIO",
           Dades!B585="SUBMINISTRAMENT",
           Dades!B585="SERVEI GENERAL",
           Dades!B585="ALTRES"),
Dades!B585,"Valor incorrecte"),
IF(Dades!A585="","","Camp obligatori"))</f>
        <v/>
      </c>
      <c r="C585" s="6" t="str">
        <f>IF(Dades!C585&lt;&gt;"",
       IF(Dades!B585="DESPESA PERSONAL",
             IF(Q585="",Dades!C585,"Valor incorrecte"),
             Dades!C585),
IF(AND(Dades!B585&lt;&gt;"DIETA",Dades!B585&lt;&gt;"ALTRES"),
     IF(Dades!A585="", "", "Camp obligatori"),
      ""))</f>
        <v/>
      </c>
      <c r="D585" s="2" t="str">
        <f ca="1">IFERROR(IF(Dades!D585&lt;&gt;"",
       IF(OR(CELL("formato",Dades!D585)="D1",CELL("formato",Dades!D585)="D4"),Dades!D585+0,"Format incorrecte"),
      IF(Dades!A585="","","Camp obligatori")),"Valor incorrecte")</f>
        <v/>
      </c>
      <c r="E585" s="2" t="str">
        <f ca="1">IFERROR(IF(Dades!E585&lt;&gt;"",
       IF(OR(CELL("formato",Dades!E585)="D1",CELL("formato",Dades!E585)="D4"),Dades!E585+0,"Format incorrecte"),
      IF(Dades!A585="","","Camp obligatori")),"Valor incorrecte")</f>
        <v/>
      </c>
      <c r="F585" t="str">
        <f>IF(Dades!F585="",IF(Dades!A585="","",IF(Dades!B585="DESPESA PERSONAL","Camp obligatori","")),
IF(LEN(Dades!F585)&gt;255,"Longitud superada",Dades!F585))</f>
        <v/>
      </c>
      <c r="G585" t="str">
        <f>IF(Dades!G585&lt;&gt;"",Dades!G585,
IF(Dades!A585="","","Camp obligatori"))</f>
        <v/>
      </c>
      <c r="H585" t="str">
        <f>IF(Dades!H585="",IF(Dades!A585="","","Camp obligatori"),
IF(LEN(Dades!H585)&gt;255,"Longitud superada",Dades!H585))</f>
        <v/>
      </c>
      <c r="I585" s="7" t="str">
        <f>IFERROR(IF(Dades!I585&lt;&gt;"",
IF(TYPE(Dades!I585)=1,Dades!I585,"Format incorrecte"),
IF(Dades!A585="","","Camp obligatori")),"Valor incorrecte")</f>
        <v/>
      </c>
      <c r="J585" s="7" t="str">
        <f>IFERROR(IF(Dades!J585&lt;&gt;"",
       IF(TYPE(Dades!J585)=1,IF(Dades!I585&lt;Dades!J585,"Import incorrecte",Dades!J585),"Format incorrecte"),
IF(Dades!A585="","","")),"Valor incorrecte")</f>
        <v/>
      </c>
      <c r="K585" s="7" t="str">
        <f>IFERROR(IF(Dades!K585&lt;&gt;"",
IF(TYPE(Dades!K585)=1,Dades!K585,"Format incorrecte"),
IF(Dades!A585="","","Camp obligatori")),"Valor incorrecte")</f>
        <v/>
      </c>
      <c r="L585" s="7" t="str">
        <f>IFERROR(IF(Dades!L585&lt;&gt;"",
       IF(TYPE(Dades!L585)=1,IF(Dades!K585&lt;Dades!L585,"Import incorrecte",Dades!L585),"Format incorrecte"),
IF(Dades!A585="","","Camp obligatori")),"Valor incorrecte")</f>
        <v/>
      </c>
      <c r="M585" s="7" t="str">
        <f>IFERROR(IF(Dades!M585&lt;&gt;"",
IF(TYPE(Dades!M585)=1,Dades!M585,"Format incorrecte"),
IF(Dades!A585="","","")),"Valor incorrecte")</f>
        <v/>
      </c>
      <c r="N585" t="str">
        <f>IF(Dades!N585="","",
IF(LEN(Dades!N585)&gt;255,"Longitud superada",Dades!N585))</f>
        <v/>
      </c>
      <c r="O585" t="str">
        <f>IF(Dades!O585="","",
IF(LEN(Dades!O585)&gt;1000,"Longitud superada",Dades!O585))</f>
        <v/>
      </c>
      <c r="P585" t="str">
        <f>IF(OR(Dades!P585&lt;&gt;"",Dades!Q585&lt;&gt;"",Dades!R585&lt;&gt;"",Dades!S585&lt;&gt;"",Dades!T585&lt;&gt;"",Dades!U585&lt;&gt;"",Dades!V585&lt;&gt;""),"Buidar col P i endavant","")</f>
        <v/>
      </c>
      <c r="Q585" t="str">
        <f>IF(Dades!B585="DESPESA PERSONAL",
IFERROR(IF(
       AND(
         LEN(Dades!C585)=8,
         AND(ISNUMBER(VALUE(LEFT(Dades!C585,2))),VALUE(LEFT(Dades!C585,2))&gt;=1,VALUE(LEFT(Dades!C585,2))&lt;13),
         OR(MID(Dades!C585,3,1)="N",MID(Dades!C585,3,1)="E"),
         MID(Dades!C585,4,1)="/",
         AND(ISNUMBER(VALUE(RIGHT(Dades!C585,4))),VALUE(RIGHT(Dades!C585,4))&gt;=2000,VALUE(RIGHT(Dades!C585,4))&lt;2100)
       )
=FALSE,"Valor incorrecte",""),"Valor incorrecte"),"")</f>
        <v/>
      </c>
    </row>
    <row r="586" spans="1:17" x14ac:dyDescent="0.3">
      <c r="A586" t="str">
        <f>IF(Dades!A586&lt;&gt;"",IF(AND(Dades!A585="",Dades!B585="",Dades!C585="",Dades!D585="",Dades!E585="",Dades!F585="",Dades!G585="",Dades!H585="",Dades!I585="",Dades!J585="",Dades!K585="",Dades!L585="",Dades!M585="",Dades!N585="",Dades!O585=""),
"No es carregarà",
    IF(OR(Dades!A586="DIRECTA",Dades!A586="INDIRECTA"),Dades!A586,"Valor incorrecte")),
IF(Dades!B586="","","Camp obligatori"))</f>
        <v/>
      </c>
      <c r="B586" t="str">
        <f>IF(Dades!B586&lt;&gt;"",
IF(OR(Dades!B586="SERVEI PROFESSIONAL",
           Dades!B586="DESPESA PERSONAL",
           Dades!B586="ASSEGURANÇA",
           Dades!B586="DIETA",
           Dades!B586="AMORTITZACIO",
           Dades!B586="SUBMINISTRAMENT",
           Dades!B586="SERVEI GENERAL",
           Dades!B586="ALTRES"),
Dades!B586,"Valor incorrecte"),
IF(Dades!A586="","","Camp obligatori"))</f>
        <v/>
      </c>
      <c r="C586" s="6" t="str">
        <f>IF(Dades!C586&lt;&gt;"",
       IF(Dades!B586="DESPESA PERSONAL",
             IF(Q586="",Dades!C586,"Valor incorrecte"),
             Dades!C586),
IF(AND(Dades!B586&lt;&gt;"DIETA",Dades!B586&lt;&gt;"ALTRES"),
     IF(Dades!A586="", "", "Camp obligatori"),
      ""))</f>
        <v/>
      </c>
      <c r="D586" s="2" t="str">
        <f ca="1">IFERROR(IF(Dades!D586&lt;&gt;"",
       IF(OR(CELL("formato",Dades!D586)="D1",CELL("formato",Dades!D586)="D4"),Dades!D586+0,"Format incorrecte"),
      IF(Dades!A586="","","Camp obligatori")),"Valor incorrecte")</f>
        <v/>
      </c>
      <c r="E586" s="2" t="str">
        <f ca="1">IFERROR(IF(Dades!E586&lt;&gt;"",
       IF(OR(CELL("formato",Dades!E586)="D1",CELL("formato",Dades!E586)="D4"),Dades!E586+0,"Format incorrecte"),
      IF(Dades!A586="","","Camp obligatori")),"Valor incorrecte")</f>
        <v/>
      </c>
      <c r="F586" t="str">
        <f>IF(Dades!F586="",IF(Dades!A586="","",IF(Dades!B586="DESPESA PERSONAL","Camp obligatori","")),
IF(LEN(Dades!F586)&gt;255,"Longitud superada",Dades!F586))</f>
        <v/>
      </c>
      <c r="G586" t="str">
        <f>IF(Dades!G586&lt;&gt;"",Dades!G586,
IF(Dades!A586="","","Camp obligatori"))</f>
        <v/>
      </c>
      <c r="H586" t="str">
        <f>IF(Dades!H586="",IF(Dades!A586="","","Camp obligatori"),
IF(LEN(Dades!H586)&gt;255,"Longitud superada",Dades!H586))</f>
        <v/>
      </c>
      <c r="I586" s="7" t="str">
        <f>IFERROR(IF(Dades!I586&lt;&gt;"",
IF(TYPE(Dades!I586)=1,Dades!I586,"Format incorrecte"),
IF(Dades!A586="","","Camp obligatori")),"Valor incorrecte")</f>
        <v/>
      </c>
      <c r="J586" s="7" t="str">
        <f>IFERROR(IF(Dades!J586&lt;&gt;"",
       IF(TYPE(Dades!J586)=1,IF(Dades!I586&lt;Dades!J586,"Import incorrecte",Dades!J586),"Format incorrecte"),
IF(Dades!A586="","","")),"Valor incorrecte")</f>
        <v/>
      </c>
      <c r="K586" s="7" t="str">
        <f>IFERROR(IF(Dades!K586&lt;&gt;"",
IF(TYPE(Dades!K586)=1,Dades!K586,"Format incorrecte"),
IF(Dades!A586="","","Camp obligatori")),"Valor incorrecte")</f>
        <v/>
      </c>
      <c r="L586" s="7" t="str">
        <f>IFERROR(IF(Dades!L586&lt;&gt;"",
       IF(TYPE(Dades!L586)=1,IF(Dades!K586&lt;Dades!L586,"Import incorrecte",Dades!L586),"Format incorrecte"),
IF(Dades!A586="","","Camp obligatori")),"Valor incorrecte")</f>
        <v/>
      </c>
      <c r="M586" s="7" t="str">
        <f>IFERROR(IF(Dades!M586&lt;&gt;"",
IF(TYPE(Dades!M586)=1,Dades!M586,"Format incorrecte"),
IF(Dades!A586="","","")),"Valor incorrecte")</f>
        <v/>
      </c>
      <c r="N586" t="str">
        <f>IF(Dades!N586="","",
IF(LEN(Dades!N586)&gt;255,"Longitud superada",Dades!N586))</f>
        <v/>
      </c>
      <c r="O586" t="str">
        <f>IF(Dades!O586="","",
IF(LEN(Dades!O586)&gt;1000,"Longitud superada",Dades!O586))</f>
        <v/>
      </c>
      <c r="P586" t="str">
        <f>IF(OR(Dades!P586&lt;&gt;"",Dades!Q586&lt;&gt;"",Dades!R586&lt;&gt;"",Dades!S586&lt;&gt;"",Dades!T586&lt;&gt;"",Dades!U586&lt;&gt;"",Dades!V586&lt;&gt;""),"Buidar col P i endavant","")</f>
        <v/>
      </c>
      <c r="Q586" t="str">
        <f>IF(Dades!B586="DESPESA PERSONAL",
IFERROR(IF(
       AND(
         LEN(Dades!C586)=8,
         AND(ISNUMBER(VALUE(LEFT(Dades!C586,2))),VALUE(LEFT(Dades!C586,2))&gt;=1,VALUE(LEFT(Dades!C586,2))&lt;13),
         OR(MID(Dades!C586,3,1)="N",MID(Dades!C586,3,1)="E"),
         MID(Dades!C586,4,1)="/",
         AND(ISNUMBER(VALUE(RIGHT(Dades!C586,4))),VALUE(RIGHT(Dades!C586,4))&gt;=2000,VALUE(RIGHT(Dades!C586,4))&lt;2100)
       )
=FALSE,"Valor incorrecte",""),"Valor incorrecte"),"")</f>
        <v/>
      </c>
    </row>
    <row r="587" spans="1:17" x14ac:dyDescent="0.3">
      <c r="A587" t="str">
        <f>IF(Dades!A587&lt;&gt;"",IF(AND(Dades!A586="",Dades!B586="",Dades!C586="",Dades!D586="",Dades!E586="",Dades!F586="",Dades!G586="",Dades!H586="",Dades!I586="",Dades!J586="",Dades!K586="",Dades!L586="",Dades!M586="",Dades!N586="",Dades!O586=""),
"No es carregarà",
    IF(OR(Dades!A587="DIRECTA",Dades!A587="INDIRECTA"),Dades!A587,"Valor incorrecte")),
IF(Dades!B587="","","Camp obligatori"))</f>
        <v/>
      </c>
      <c r="B587" t="str">
        <f>IF(Dades!B587&lt;&gt;"",
IF(OR(Dades!B587="SERVEI PROFESSIONAL",
           Dades!B587="DESPESA PERSONAL",
           Dades!B587="ASSEGURANÇA",
           Dades!B587="DIETA",
           Dades!B587="AMORTITZACIO",
           Dades!B587="SUBMINISTRAMENT",
           Dades!B587="SERVEI GENERAL",
           Dades!B587="ALTRES"),
Dades!B587,"Valor incorrecte"),
IF(Dades!A587="","","Camp obligatori"))</f>
        <v/>
      </c>
      <c r="C587" s="6" t="str">
        <f>IF(Dades!C587&lt;&gt;"",
       IF(Dades!B587="DESPESA PERSONAL",
             IF(Q587="",Dades!C587,"Valor incorrecte"),
             Dades!C587),
IF(AND(Dades!B587&lt;&gt;"DIETA",Dades!B587&lt;&gt;"ALTRES"),
     IF(Dades!A587="", "", "Camp obligatori"),
      ""))</f>
        <v/>
      </c>
      <c r="D587" s="2" t="str">
        <f ca="1">IFERROR(IF(Dades!D587&lt;&gt;"",
       IF(OR(CELL("formato",Dades!D587)="D1",CELL("formato",Dades!D587)="D4"),Dades!D587+0,"Format incorrecte"),
      IF(Dades!A587="","","Camp obligatori")),"Valor incorrecte")</f>
        <v/>
      </c>
      <c r="E587" s="2" t="str">
        <f ca="1">IFERROR(IF(Dades!E587&lt;&gt;"",
       IF(OR(CELL("formato",Dades!E587)="D1",CELL("formato",Dades!E587)="D4"),Dades!E587+0,"Format incorrecte"),
      IF(Dades!A587="","","Camp obligatori")),"Valor incorrecte")</f>
        <v/>
      </c>
      <c r="F587" t="str">
        <f>IF(Dades!F587="",IF(Dades!A587="","",IF(Dades!B587="DESPESA PERSONAL","Camp obligatori","")),
IF(LEN(Dades!F587)&gt;255,"Longitud superada",Dades!F587))</f>
        <v/>
      </c>
      <c r="G587" t="str">
        <f>IF(Dades!G587&lt;&gt;"",Dades!G587,
IF(Dades!A587="","","Camp obligatori"))</f>
        <v/>
      </c>
      <c r="H587" t="str">
        <f>IF(Dades!H587="",IF(Dades!A587="","","Camp obligatori"),
IF(LEN(Dades!H587)&gt;255,"Longitud superada",Dades!H587))</f>
        <v/>
      </c>
      <c r="I587" s="7" t="str">
        <f>IFERROR(IF(Dades!I587&lt;&gt;"",
IF(TYPE(Dades!I587)=1,Dades!I587,"Format incorrecte"),
IF(Dades!A587="","","Camp obligatori")),"Valor incorrecte")</f>
        <v/>
      </c>
      <c r="J587" s="7" t="str">
        <f>IFERROR(IF(Dades!J587&lt;&gt;"",
       IF(TYPE(Dades!J587)=1,IF(Dades!I587&lt;Dades!J587,"Import incorrecte",Dades!J587),"Format incorrecte"),
IF(Dades!A587="","","")),"Valor incorrecte")</f>
        <v/>
      </c>
      <c r="K587" s="7" t="str">
        <f>IFERROR(IF(Dades!K587&lt;&gt;"",
IF(TYPE(Dades!K587)=1,Dades!K587,"Format incorrecte"),
IF(Dades!A587="","","Camp obligatori")),"Valor incorrecte")</f>
        <v/>
      </c>
      <c r="L587" s="7" t="str">
        <f>IFERROR(IF(Dades!L587&lt;&gt;"",
       IF(TYPE(Dades!L587)=1,IF(Dades!K587&lt;Dades!L587,"Import incorrecte",Dades!L587),"Format incorrecte"),
IF(Dades!A587="","","Camp obligatori")),"Valor incorrecte")</f>
        <v/>
      </c>
      <c r="M587" s="7" t="str">
        <f>IFERROR(IF(Dades!M587&lt;&gt;"",
IF(TYPE(Dades!M587)=1,Dades!M587,"Format incorrecte"),
IF(Dades!A587="","","")),"Valor incorrecte")</f>
        <v/>
      </c>
      <c r="N587" t="str">
        <f>IF(Dades!N587="","",
IF(LEN(Dades!N587)&gt;255,"Longitud superada",Dades!N587))</f>
        <v/>
      </c>
      <c r="O587" t="str">
        <f>IF(Dades!O587="","",
IF(LEN(Dades!O587)&gt;1000,"Longitud superada",Dades!O587))</f>
        <v/>
      </c>
      <c r="P587" t="str">
        <f>IF(OR(Dades!P587&lt;&gt;"",Dades!Q587&lt;&gt;"",Dades!R587&lt;&gt;"",Dades!S587&lt;&gt;"",Dades!T587&lt;&gt;"",Dades!U587&lt;&gt;"",Dades!V587&lt;&gt;""),"Buidar col P i endavant","")</f>
        <v/>
      </c>
      <c r="Q587" t="str">
        <f>IF(Dades!B587="DESPESA PERSONAL",
IFERROR(IF(
       AND(
         LEN(Dades!C587)=8,
         AND(ISNUMBER(VALUE(LEFT(Dades!C587,2))),VALUE(LEFT(Dades!C587,2))&gt;=1,VALUE(LEFT(Dades!C587,2))&lt;13),
         OR(MID(Dades!C587,3,1)="N",MID(Dades!C587,3,1)="E"),
         MID(Dades!C587,4,1)="/",
         AND(ISNUMBER(VALUE(RIGHT(Dades!C587,4))),VALUE(RIGHT(Dades!C587,4))&gt;=2000,VALUE(RIGHT(Dades!C587,4))&lt;2100)
       )
=FALSE,"Valor incorrecte",""),"Valor incorrecte"),"")</f>
        <v/>
      </c>
    </row>
    <row r="588" spans="1:17" x14ac:dyDescent="0.3">
      <c r="A588" t="str">
        <f>IF(Dades!A588&lt;&gt;"",IF(AND(Dades!A587="",Dades!B587="",Dades!C587="",Dades!D587="",Dades!E587="",Dades!F587="",Dades!G587="",Dades!H587="",Dades!I587="",Dades!J587="",Dades!K587="",Dades!L587="",Dades!M587="",Dades!N587="",Dades!O587=""),
"No es carregarà",
    IF(OR(Dades!A588="DIRECTA",Dades!A588="INDIRECTA"),Dades!A588,"Valor incorrecte")),
IF(Dades!B588="","","Camp obligatori"))</f>
        <v/>
      </c>
      <c r="B588" t="str">
        <f>IF(Dades!B588&lt;&gt;"",
IF(OR(Dades!B588="SERVEI PROFESSIONAL",
           Dades!B588="DESPESA PERSONAL",
           Dades!B588="ASSEGURANÇA",
           Dades!B588="DIETA",
           Dades!B588="AMORTITZACIO",
           Dades!B588="SUBMINISTRAMENT",
           Dades!B588="SERVEI GENERAL",
           Dades!B588="ALTRES"),
Dades!B588,"Valor incorrecte"),
IF(Dades!A588="","","Camp obligatori"))</f>
        <v/>
      </c>
      <c r="C588" s="6" t="str">
        <f>IF(Dades!C588&lt;&gt;"",
       IF(Dades!B588="DESPESA PERSONAL",
             IF(Q588="",Dades!C588,"Valor incorrecte"),
             Dades!C588),
IF(AND(Dades!B588&lt;&gt;"DIETA",Dades!B588&lt;&gt;"ALTRES"),
     IF(Dades!A588="", "", "Camp obligatori"),
      ""))</f>
        <v/>
      </c>
      <c r="D588" s="2" t="str">
        <f ca="1">IFERROR(IF(Dades!D588&lt;&gt;"",
       IF(OR(CELL("formato",Dades!D588)="D1",CELL("formato",Dades!D588)="D4"),Dades!D588+0,"Format incorrecte"),
      IF(Dades!A588="","","Camp obligatori")),"Valor incorrecte")</f>
        <v/>
      </c>
      <c r="E588" s="2" t="str">
        <f ca="1">IFERROR(IF(Dades!E588&lt;&gt;"",
       IF(OR(CELL("formato",Dades!E588)="D1",CELL("formato",Dades!E588)="D4"),Dades!E588+0,"Format incorrecte"),
      IF(Dades!A588="","","Camp obligatori")),"Valor incorrecte")</f>
        <v/>
      </c>
      <c r="F588" t="str">
        <f>IF(Dades!F588="",IF(Dades!A588="","",IF(Dades!B588="DESPESA PERSONAL","Camp obligatori","")),
IF(LEN(Dades!F588)&gt;255,"Longitud superada",Dades!F588))</f>
        <v/>
      </c>
      <c r="G588" t="str">
        <f>IF(Dades!G588&lt;&gt;"",Dades!G588,
IF(Dades!A588="","","Camp obligatori"))</f>
        <v/>
      </c>
      <c r="H588" t="str">
        <f>IF(Dades!H588="",IF(Dades!A588="","","Camp obligatori"),
IF(LEN(Dades!H588)&gt;255,"Longitud superada",Dades!H588))</f>
        <v/>
      </c>
      <c r="I588" s="7" t="str">
        <f>IFERROR(IF(Dades!I588&lt;&gt;"",
IF(TYPE(Dades!I588)=1,Dades!I588,"Format incorrecte"),
IF(Dades!A588="","","Camp obligatori")),"Valor incorrecte")</f>
        <v/>
      </c>
      <c r="J588" s="7" t="str">
        <f>IFERROR(IF(Dades!J588&lt;&gt;"",
       IF(TYPE(Dades!J588)=1,IF(Dades!I588&lt;Dades!J588,"Import incorrecte",Dades!J588),"Format incorrecte"),
IF(Dades!A588="","","")),"Valor incorrecte")</f>
        <v/>
      </c>
      <c r="K588" s="7" t="str">
        <f>IFERROR(IF(Dades!K588&lt;&gt;"",
IF(TYPE(Dades!K588)=1,Dades!K588,"Format incorrecte"),
IF(Dades!A588="","","Camp obligatori")),"Valor incorrecte")</f>
        <v/>
      </c>
      <c r="L588" s="7" t="str">
        <f>IFERROR(IF(Dades!L588&lt;&gt;"",
       IF(TYPE(Dades!L588)=1,IF(Dades!K588&lt;Dades!L588,"Import incorrecte",Dades!L588),"Format incorrecte"),
IF(Dades!A588="","","Camp obligatori")),"Valor incorrecte")</f>
        <v/>
      </c>
      <c r="M588" s="7" t="str">
        <f>IFERROR(IF(Dades!M588&lt;&gt;"",
IF(TYPE(Dades!M588)=1,Dades!M588,"Format incorrecte"),
IF(Dades!A588="","","")),"Valor incorrecte")</f>
        <v/>
      </c>
      <c r="N588" t="str">
        <f>IF(Dades!N588="","",
IF(LEN(Dades!N588)&gt;255,"Longitud superada",Dades!N588))</f>
        <v/>
      </c>
      <c r="O588" t="str">
        <f>IF(Dades!O588="","",
IF(LEN(Dades!O588)&gt;1000,"Longitud superada",Dades!O588))</f>
        <v/>
      </c>
      <c r="P588" t="str">
        <f>IF(OR(Dades!P588&lt;&gt;"",Dades!Q588&lt;&gt;"",Dades!R588&lt;&gt;"",Dades!S588&lt;&gt;"",Dades!T588&lt;&gt;"",Dades!U588&lt;&gt;"",Dades!V588&lt;&gt;""),"Buidar col P i endavant","")</f>
        <v/>
      </c>
      <c r="Q588" t="str">
        <f>IF(Dades!B588="DESPESA PERSONAL",
IFERROR(IF(
       AND(
         LEN(Dades!C588)=8,
         AND(ISNUMBER(VALUE(LEFT(Dades!C588,2))),VALUE(LEFT(Dades!C588,2))&gt;=1,VALUE(LEFT(Dades!C588,2))&lt;13),
         OR(MID(Dades!C588,3,1)="N",MID(Dades!C588,3,1)="E"),
         MID(Dades!C588,4,1)="/",
         AND(ISNUMBER(VALUE(RIGHT(Dades!C588,4))),VALUE(RIGHT(Dades!C588,4))&gt;=2000,VALUE(RIGHT(Dades!C588,4))&lt;2100)
       )
=FALSE,"Valor incorrecte",""),"Valor incorrecte"),"")</f>
        <v/>
      </c>
    </row>
    <row r="589" spans="1:17" x14ac:dyDescent="0.3">
      <c r="A589" t="str">
        <f>IF(Dades!A589&lt;&gt;"",IF(AND(Dades!A588="",Dades!B588="",Dades!C588="",Dades!D588="",Dades!E588="",Dades!F588="",Dades!G588="",Dades!H588="",Dades!I588="",Dades!J588="",Dades!K588="",Dades!L588="",Dades!M588="",Dades!N588="",Dades!O588=""),
"No es carregarà",
    IF(OR(Dades!A589="DIRECTA",Dades!A589="INDIRECTA"),Dades!A589,"Valor incorrecte")),
IF(Dades!B589="","","Camp obligatori"))</f>
        <v/>
      </c>
      <c r="B589" t="str">
        <f>IF(Dades!B589&lt;&gt;"",
IF(OR(Dades!B589="SERVEI PROFESSIONAL",
           Dades!B589="DESPESA PERSONAL",
           Dades!B589="ASSEGURANÇA",
           Dades!B589="DIETA",
           Dades!B589="AMORTITZACIO",
           Dades!B589="SUBMINISTRAMENT",
           Dades!B589="SERVEI GENERAL",
           Dades!B589="ALTRES"),
Dades!B589,"Valor incorrecte"),
IF(Dades!A589="","","Camp obligatori"))</f>
        <v/>
      </c>
      <c r="C589" s="6" t="str">
        <f>IF(Dades!C589&lt;&gt;"",
       IF(Dades!B589="DESPESA PERSONAL",
             IF(Q589="",Dades!C589,"Valor incorrecte"),
             Dades!C589),
IF(AND(Dades!B589&lt;&gt;"DIETA",Dades!B589&lt;&gt;"ALTRES"),
     IF(Dades!A589="", "", "Camp obligatori"),
      ""))</f>
        <v/>
      </c>
      <c r="D589" s="2" t="str">
        <f ca="1">IFERROR(IF(Dades!D589&lt;&gt;"",
       IF(OR(CELL("formato",Dades!D589)="D1",CELL("formato",Dades!D589)="D4"),Dades!D589+0,"Format incorrecte"),
      IF(Dades!A589="","","Camp obligatori")),"Valor incorrecte")</f>
        <v/>
      </c>
      <c r="E589" s="2" t="str">
        <f ca="1">IFERROR(IF(Dades!E589&lt;&gt;"",
       IF(OR(CELL("formato",Dades!E589)="D1",CELL("formato",Dades!E589)="D4"),Dades!E589+0,"Format incorrecte"),
      IF(Dades!A589="","","Camp obligatori")),"Valor incorrecte")</f>
        <v/>
      </c>
      <c r="F589" t="str">
        <f>IF(Dades!F589="",IF(Dades!A589="","",IF(Dades!B589="DESPESA PERSONAL","Camp obligatori","")),
IF(LEN(Dades!F589)&gt;255,"Longitud superada",Dades!F589))</f>
        <v/>
      </c>
      <c r="G589" t="str">
        <f>IF(Dades!G589&lt;&gt;"",Dades!G589,
IF(Dades!A589="","","Camp obligatori"))</f>
        <v/>
      </c>
      <c r="H589" t="str">
        <f>IF(Dades!H589="",IF(Dades!A589="","","Camp obligatori"),
IF(LEN(Dades!H589)&gt;255,"Longitud superada",Dades!H589))</f>
        <v/>
      </c>
      <c r="I589" s="7" t="str">
        <f>IFERROR(IF(Dades!I589&lt;&gt;"",
IF(TYPE(Dades!I589)=1,Dades!I589,"Format incorrecte"),
IF(Dades!A589="","","Camp obligatori")),"Valor incorrecte")</f>
        <v/>
      </c>
      <c r="J589" s="7" t="str">
        <f>IFERROR(IF(Dades!J589&lt;&gt;"",
       IF(TYPE(Dades!J589)=1,IF(Dades!I589&lt;Dades!J589,"Import incorrecte",Dades!J589),"Format incorrecte"),
IF(Dades!A589="","","")),"Valor incorrecte")</f>
        <v/>
      </c>
      <c r="K589" s="7" t="str">
        <f>IFERROR(IF(Dades!K589&lt;&gt;"",
IF(TYPE(Dades!K589)=1,Dades!K589,"Format incorrecte"),
IF(Dades!A589="","","Camp obligatori")),"Valor incorrecte")</f>
        <v/>
      </c>
      <c r="L589" s="7" t="str">
        <f>IFERROR(IF(Dades!L589&lt;&gt;"",
       IF(TYPE(Dades!L589)=1,IF(Dades!K589&lt;Dades!L589,"Import incorrecte",Dades!L589),"Format incorrecte"),
IF(Dades!A589="","","Camp obligatori")),"Valor incorrecte")</f>
        <v/>
      </c>
      <c r="M589" s="7" t="str">
        <f>IFERROR(IF(Dades!M589&lt;&gt;"",
IF(TYPE(Dades!M589)=1,Dades!M589,"Format incorrecte"),
IF(Dades!A589="","","")),"Valor incorrecte")</f>
        <v/>
      </c>
      <c r="N589" t="str">
        <f>IF(Dades!N589="","",
IF(LEN(Dades!N589)&gt;255,"Longitud superada",Dades!N589))</f>
        <v/>
      </c>
      <c r="O589" t="str">
        <f>IF(Dades!O589="","",
IF(LEN(Dades!O589)&gt;1000,"Longitud superada",Dades!O589))</f>
        <v/>
      </c>
      <c r="P589" t="str">
        <f>IF(OR(Dades!P589&lt;&gt;"",Dades!Q589&lt;&gt;"",Dades!R589&lt;&gt;"",Dades!S589&lt;&gt;"",Dades!T589&lt;&gt;"",Dades!U589&lt;&gt;"",Dades!V589&lt;&gt;""),"Buidar col P i endavant","")</f>
        <v/>
      </c>
      <c r="Q589" t="str">
        <f>IF(Dades!B589="DESPESA PERSONAL",
IFERROR(IF(
       AND(
         LEN(Dades!C589)=8,
         AND(ISNUMBER(VALUE(LEFT(Dades!C589,2))),VALUE(LEFT(Dades!C589,2))&gt;=1,VALUE(LEFT(Dades!C589,2))&lt;13),
         OR(MID(Dades!C589,3,1)="N",MID(Dades!C589,3,1)="E"),
         MID(Dades!C589,4,1)="/",
         AND(ISNUMBER(VALUE(RIGHT(Dades!C589,4))),VALUE(RIGHT(Dades!C589,4))&gt;=2000,VALUE(RIGHT(Dades!C589,4))&lt;2100)
       )
=FALSE,"Valor incorrecte",""),"Valor incorrecte"),"")</f>
        <v/>
      </c>
    </row>
    <row r="590" spans="1:17" x14ac:dyDescent="0.3">
      <c r="A590" t="str">
        <f>IF(Dades!A590&lt;&gt;"",IF(AND(Dades!A589="",Dades!B589="",Dades!C589="",Dades!D589="",Dades!E589="",Dades!F589="",Dades!G589="",Dades!H589="",Dades!I589="",Dades!J589="",Dades!K589="",Dades!L589="",Dades!M589="",Dades!N589="",Dades!O589=""),
"No es carregarà",
    IF(OR(Dades!A590="DIRECTA",Dades!A590="INDIRECTA"),Dades!A590,"Valor incorrecte")),
IF(Dades!B590="","","Camp obligatori"))</f>
        <v/>
      </c>
      <c r="B590" t="str">
        <f>IF(Dades!B590&lt;&gt;"",
IF(OR(Dades!B590="SERVEI PROFESSIONAL",
           Dades!B590="DESPESA PERSONAL",
           Dades!B590="ASSEGURANÇA",
           Dades!B590="DIETA",
           Dades!B590="AMORTITZACIO",
           Dades!B590="SUBMINISTRAMENT",
           Dades!B590="SERVEI GENERAL",
           Dades!B590="ALTRES"),
Dades!B590,"Valor incorrecte"),
IF(Dades!A590="","","Camp obligatori"))</f>
        <v/>
      </c>
      <c r="C590" s="6" t="str">
        <f>IF(Dades!C590&lt;&gt;"",
       IF(Dades!B590="DESPESA PERSONAL",
             IF(Q590="",Dades!C590,"Valor incorrecte"),
             Dades!C590),
IF(AND(Dades!B590&lt;&gt;"DIETA",Dades!B590&lt;&gt;"ALTRES"),
     IF(Dades!A590="", "", "Camp obligatori"),
      ""))</f>
        <v/>
      </c>
      <c r="D590" s="2" t="str">
        <f ca="1">IFERROR(IF(Dades!D590&lt;&gt;"",
       IF(OR(CELL("formato",Dades!D590)="D1",CELL("formato",Dades!D590)="D4"),Dades!D590+0,"Format incorrecte"),
      IF(Dades!A590="","","Camp obligatori")),"Valor incorrecte")</f>
        <v/>
      </c>
      <c r="E590" s="2" t="str">
        <f ca="1">IFERROR(IF(Dades!E590&lt;&gt;"",
       IF(OR(CELL("formato",Dades!E590)="D1",CELL("formato",Dades!E590)="D4"),Dades!E590+0,"Format incorrecte"),
      IF(Dades!A590="","","Camp obligatori")),"Valor incorrecte")</f>
        <v/>
      </c>
      <c r="F590" t="str">
        <f>IF(Dades!F590="",IF(Dades!A590="","",IF(Dades!B590="DESPESA PERSONAL","Camp obligatori","")),
IF(LEN(Dades!F590)&gt;255,"Longitud superada",Dades!F590))</f>
        <v/>
      </c>
      <c r="G590" t="str">
        <f>IF(Dades!G590&lt;&gt;"",Dades!G590,
IF(Dades!A590="","","Camp obligatori"))</f>
        <v/>
      </c>
      <c r="H590" t="str">
        <f>IF(Dades!H590="",IF(Dades!A590="","","Camp obligatori"),
IF(LEN(Dades!H590)&gt;255,"Longitud superada",Dades!H590))</f>
        <v/>
      </c>
      <c r="I590" s="7" t="str">
        <f>IFERROR(IF(Dades!I590&lt;&gt;"",
IF(TYPE(Dades!I590)=1,Dades!I590,"Format incorrecte"),
IF(Dades!A590="","","Camp obligatori")),"Valor incorrecte")</f>
        <v/>
      </c>
      <c r="J590" s="7" t="str">
        <f>IFERROR(IF(Dades!J590&lt;&gt;"",
       IF(TYPE(Dades!J590)=1,IF(Dades!I590&lt;Dades!J590,"Import incorrecte",Dades!J590),"Format incorrecte"),
IF(Dades!A590="","","")),"Valor incorrecte")</f>
        <v/>
      </c>
      <c r="K590" s="7" t="str">
        <f>IFERROR(IF(Dades!K590&lt;&gt;"",
IF(TYPE(Dades!K590)=1,Dades!K590,"Format incorrecte"),
IF(Dades!A590="","","Camp obligatori")),"Valor incorrecte")</f>
        <v/>
      </c>
      <c r="L590" s="7" t="str">
        <f>IFERROR(IF(Dades!L590&lt;&gt;"",
       IF(TYPE(Dades!L590)=1,IF(Dades!K590&lt;Dades!L590,"Import incorrecte",Dades!L590),"Format incorrecte"),
IF(Dades!A590="","","Camp obligatori")),"Valor incorrecte")</f>
        <v/>
      </c>
      <c r="M590" s="7" t="str">
        <f>IFERROR(IF(Dades!M590&lt;&gt;"",
IF(TYPE(Dades!M590)=1,Dades!M590,"Format incorrecte"),
IF(Dades!A590="","","")),"Valor incorrecte")</f>
        <v/>
      </c>
      <c r="N590" t="str">
        <f>IF(Dades!N590="","",
IF(LEN(Dades!N590)&gt;255,"Longitud superada",Dades!N590))</f>
        <v/>
      </c>
      <c r="O590" t="str">
        <f>IF(Dades!O590="","",
IF(LEN(Dades!O590)&gt;1000,"Longitud superada",Dades!O590))</f>
        <v/>
      </c>
      <c r="P590" t="str">
        <f>IF(OR(Dades!P590&lt;&gt;"",Dades!Q590&lt;&gt;"",Dades!R590&lt;&gt;"",Dades!S590&lt;&gt;"",Dades!T590&lt;&gt;"",Dades!U590&lt;&gt;"",Dades!V590&lt;&gt;""),"Buidar col P i endavant","")</f>
        <v/>
      </c>
      <c r="Q590" t="str">
        <f>IF(Dades!B590="DESPESA PERSONAL",
IFERROR(IF(
       AND(
         LEN(Dades!C590)=8,
         AND(ISNUMBER(VALUE(LEFT(Dades!C590,2))),VALUE(LEFT(Dades!C590,2))&gt;=1,VALUE(LEFT(Dades!C590,2))&lt;13),
         OR(MID(Dades!C590,3,1)="N",MID(Dades!C590,3,1)="E"),
         MID(Dades!C590,4,1)="/",
         AND(ISNUMBER(VALUE(RIGHT(Dades!C590,4))),VALUE(RIGHT(Dades!C590,4))&gt;=2000,VALUE(RIGHT(Dades!C590,4))&lt;2100)
       )
=FALSE,"Valor incorrecte",""),"Valor incorrecte"),"")</f>
        <v/>
      </c>
    </row>
    <row r="591" spans="1:17" x14ac:dyDescent="0.3">
      <c r="A591" t="str">
        <f>IF(Dades!A591&lt;&gt;"",IF(AND(Dades!A590="",Dades!B590="",Dades!C590="",Dades!D590="",Dades!E590="",Dades!F590="",Dades!G590="",Dades!H590="",Dades!I590="",Dades!J590="",Dades!K590="",Dades!L590="",Dades!M590="",Dades!N590="",Dades!O590=""),
"No es carregarà",
    IF(OR(Dades!A591="DIRECTA",Dades!A591="INDIRECTA"),Dades!A591,"Valor incorrecte")),
IF(Dades!B591="","","Camp obligatori"))</f>
        <v/>
      </c>
      <c r="B591" t="str">
        <f>IF(Dades!B591&lt;&gt;"",
IF(OR(Dades!B591="SERVEI PROFESSIONAL",
           Dades!B591="DESPESA PERSONAL",
           Dades!B591="ASSEGURANÇA",
           Dades!B591="DIETA",
           Dades!B591="AMORTITZACIO",
           Dades!B591="SUBMINISTRAMENT",
           Dades!B591="SERVEI GENERAL",
           Dades!B591="ALTRES"),
Dades!B591,"Valor incorrecte"),
IF(Dades!A591="","","Camp obligatori"))</f>
        <v/>
      </c>
      <c r="C591" s="6" t="str">
        <f>IF(Dades!C591&lt;&gt;"",
       IF(Dades!B591="DESPESA PERSONAL",
             IF(Q591="",Dades!C591,"Valor incorrecte"),
             Dades!C591),
IF(AND(Dades!B591&lt;&gt;"DIETA",Dades!B591&lt;&gt;"ALTRES"),
     IF(Dades!A591="", "", "Camp obligatori"),
      ""))</f>
        <v/>
      </c>
      <c r="D591" s="2" t="str">
        <f ca="1">IFERROR(IF(Dades!D591&lt;&gt;"",
       IF(OR(CELL("formato",Dades!D591)="D1",CELL("formato",Dades!D591)="D4"),Dades!D591+0,"Format incorrecte"),
      IF(Dades!A591="","","Camp obligatori")),"Valor incorrecte")</f>
        <v/>
      </c>
      <c r="E591" s="2" t="str">
        <f ca="1">IFERROR(IF(Dades!E591&lt;&gt;"",
       IF(OR(CELL("formato",Dades!E591)="D1",CELL("formato",Dades!E591)="D4"),Dades!E591+0,"Format incorrecte"),
      IF(Dades!A591="","","Camp obligatori")),"Valor incorrecte")</f>
        <v/>
      </c>
      <c r="F591" t="str">
        <f>IF(Dades!F591="",IF(Dades!A591="","",IF(Dades!B591="DESPESA PERSONAL","Camp obligatori","")),
IF(LEN(Dades!F591)&gt;255,"Longitud superada",Dades!F591))</f>
        <v/>
      </c>
      <c r="G591" t="str">
        <f>IF(Dades!G591&lt;&gt;"",Dades!G591,
IF(Dades!A591="","","Camp obligatori"))</f>
        <v/>
      </c>
      <c r="H591" t="str">
        <f>IF(Dades!H591="",IF(Dades!A591="","","Camp obligatori"),
IF(LEN(Dades!H591)&gt;255,"Longitud superada",Dades!H591))</f>
        <v/>
      </c>
      <c r="I591" s="7" t="str">
        <f>IFERROR(IF(Dades!I591&lt;&gt;"",
IF(TYPE(Dades!I591)=1,Dades!I591,"Format incorrecte"),
IF(Dades!A591="","","Camp obligatori")),"Valor incorrecte")</f>
        <v/>
      </c>
      <c r="J591" s="7" t="str">
        <f>IFERROR(IF(Dades!J591&lt;&gt;"",
       IF(TYPE(Dades!J591)=1,IF(Dades!I591&lt;Dades!J591,"Import incorrecte",Dades!J591),"Format incorrecte"),
IF(Dades!A591="","","")),"Valor incorrecte")</f>
        <v/>
      </c>
      <c r="K591" s="7" t="str">
        <f>IFERROR(IF(Dades!K591&lt;&gt;"",
IF(TYPE(Dades!K591)=1,Dades!K591,"Format incorrecte"),
IF(Dades!A591="","","Camp obligatori")),"Valor incorrecte")</f>
        <v/>
      </c>
      <c r="L591" s="7" t="str">
        <f>IFERROR(IF(Dades!L591&lt;&gt;"",
       IF(TYPE(Dades!L591)=1,IF(Dades!K591&lt;Dades!L591,"Import incorrecte",Dades!L591),"Format incorrecte"),
IF(Dades!A591="","","Camp obligatori")),"Valor incorrecte")</f>
        <v/>
      </c>
      <c r="M591" s="7" t="str">
        <f>IFERROR(IF(Dades!M591&lt;&gt;"",
IF(TYPE(Dades!M591)=1,Dades!M591,"Format incorrecte"),
IF(Dades!A591="","","")),"Valor incorrecte")</f>
        <v/>
      </c>
      <c r="N591" t="str">
        <f>IF(Dades!N591="","",
IF(LEN(Dades!N591)&gt;255,"Longitud superada",Dades!N591))</f>
        <v/>
      </c>
      <c r="O591" t="str">
        <f>IF(Dades!O591="","",
IF(LEN(Dades!O591)&gt;1000,"Longitud superada",Dades!O591))</f>
        <v/>
      </c>
      <c r="P591" t="str">
        <f>IF(OR(Dades!P591&lt;&gt;"",Dades!Q591&lt;&gt;"",Dades!R591&lt;&gt;"",Dades!S591&lt;&gt;"",Dades!T591&lt;&gt;"",Dades!U591&lt;&gt;"",Dades!V591&lt;&gt;""),"Buidar col P i endavant","")</f>
        <v/>
      </c>
      <c r="Q591" t="str">
        <f>IF(Dades!B591="DESPESA PERSONAL",
IFERROR(IF(
       AND(
         LEN(Dades!C591)=8,
         AND(ISNUMBER(VALUE(LEFT(Dades!C591,2))),VALUE(LEFT(Dades!C591,2))&gt;=1,VALUE(LEFT(Dades!C591,2))&lt;13),
         OR(MID(Dades!C591,3,1)="N",MID(Dades!C591,3,1)="E"),
         MID(Dades!C591,4,1)="/",
         AND(ISNUMBER(VALUE(RIGHT(Dades!C591,4))),VALUE(RIGHT(Dades!C591,4))&gt;=2000,VALUE(RIGHT(Dades!C591,4))&lt;2100)
       )
=FALSE,"Valor incorrecte",""),"Valor incorrecte"),"")</f>
        <v/>
      </c>
    </row>
    <row r="592" spans="1:17" x14ac:dyDescent="0.3">
      <c r="A592" t="str">
        <f>IF(Dades!A592&lt;&gt;"",IF(AND(Dades!A591="",Dades!B591="",Dades!C591="",Dades!D591="",Dades!E591="",Dades!F591="",Dades!G591="",Dades!H591="",Dades!I591="",Dades!J591="",Dades!K591="",Dades!L591="",Dades!M591="",Dades!N591="",Dades!O591=""),
"No es carregarà",
    IF(OR(Dades!A592="DIRECTA",Dades!A592="INDIRECTA"),Dades!A592,"Valor incorrecte")),
IF(Dades!B592="","","Camp obligatori"))</f>
        <v/>
      </c>
      <c r="B592" t="str">
        <f>IF(Dades!B592&lt;&gt;"",
IF(OR(Dades!B592="SERVEI PROFESSIONAL",
           Dades!B592="DESPESA PERSONAL",
           Dades!B592="ASSEGURANÇA",
           Dades!B592="DIETA",
           Dades!B592="AMORTITZACIO",
           Dades!B592="SUBMINISTRAMENT",
           Dades!B592="SERVEI GENERAL",
           Dades!B592="ALTRES"),
Dades!B592,"Valor incorrecte"),
IF(Dades!A592="","","Camp obligatori"))</f>
        <v/>
      </c>
      <c r="C592" s="6" t="str">
        <f>IF(Dades!C592&lt;&gt;"",
       IF(Dades!B592="DESPESA PERSONAL",
             IF(Q592="",Dades!C592,"Valor incorrecte"),
             Dades!C592),
IF(AND(Dades!B592&lt;&gt;"DIETA",Dades!B592&lt;&gt;"ALTRES"),
     IF(Dades!A592="", "", "Camp obligatori"),
      ""))</f>
        <v/>
      </c>
      <c r="D592" s="2" t="str">
        <f ca="1">IFERROR(IF(Dades!D592&lt;&gt;"",
       IF(OR(CELL("formato",Dades!D592)="D1",CELL("formato",Dades!D592)="D4"),Dades!D592+0,"Format incorrecte"),
      IF(Dades!A592="","","Camp obligatori")),"Valor incorrecte")</f>
        <v/>
      </c>
      <c r="E592" s="2" t="str">
        <f ca="1">IFERROR(IF(Dades!E592&lt;&gt;"",
       IF(OR(CELL("formato",Dades!E592)="D1",CELL("formato",Dades!E592)="D4"),Dades!E592+0,"Format incorrecte"),
      IF(Dades!A592="","","Camp obligatori")),"Valor incorrecte")</f>
        <v/>
      </c>
      <c r="F592" t="str">
        <f>IF(Dades!F592="",IF(Dades!A592="","",IF(Dades!B592="DESPESA PERSONAL","Camp obligatori","")),
IF(LEN(Dades!F592)&gt;255,"Longitud superada",Dades!F592))</f>
        <v/>
      </c>
      <c r="G592" t="str">
        <f>IF(Dades!G592&lt;&gt;"",Dades!G592,
IF(Dades!A592="","","Camp obligatori"))</f>
        <v/>
      </c>
      <c r="H592" t="str">
        <f>IF(Dades!H592="",IF(Dades!A592="","","Camp obligatori"),
IF(LEN(Dades!H592)&gt;255,"Longitud superada",Dades!H592))</f>
        <v/>
      </c>
      <c r="I592" s="7" t="str">
        <f>IFERROR(IF(Dades!I592&lt;&gt;"",
IF(TYPE(Dades!I592)=1,Dades!I592,"Format incorrecte"),
IF(Dades!A592="","","Camp obligatori")),"Valor incorrecte")</f>
        <v/>
      </c>
      <c r="J592" s="7" t="str">
        <f>IFERROR(IF(Dades!J592&lt;&gt;"",
       IF(TYPE(Dades!J592)=1,IF(Dades!I592&lt;Dades!J592,"Import incorrecte",Dades!J592),"Format incorrecte"),
IF(Dades!A592="","","")),"Valor incorrecte")</f>
        <v/>
      </c>
      <c r="K592" s="7" t="str">
        <f>IFERROR(IF(Dades!K592&lt;&gt;"",
IF(TYPE(Dades!K592)=1,Dades!K592,"Format incorrecte"),
IF(Dades!A592="","","Camp obligatori")),"Valor incorrecte")</f>
        <v/>
      </c>
      <c r="L592" s="7" t="str">
        <f>IFERROR(IF(Dades!L592&lt;&gt;"",
       IF(TYPE(Dades!L592)=1,IF(Dades!K592&lt;Dades!L592,"Import incorrecte",Dades!L592),"Format incorrecte"),
IF(Dades!A592="","","Camp obligatori")),"Valor incorrecte")</f>
        <v/>
      </c>
      <c r="M592" s="7" t="str">
        <f>IFERROR(IF(Dades!M592&lt;&gt;"",
IF(TYPE(Dades!M592)=1,Dades!M592,"Format incorrecte"),
IF(Dades!A592="","","")),"Valor incorrecte")</f>
        <v/>
      </c>
      <c r="N592" t="str">
        <f>IF(Dades!N592="","",
IF(LEN(Dades!N592)&gt;255,"Longitud superada",Dades!N592))</f>
        <v/>
      </c>
      <c r="O592" t="str">
        <f>IF(Dades!O592="","",
IF(LEN(Dades!O592)&gt;1000,"Longitud superada",Dades!O592))</f>
        <v/>
      </c>
      <c r="P592" t="str">
        <f>IF(OR(Dades!P592&lt;&gt;"",Dades!Q592&lt;&gt;"",Dades!R592&lt;&gt;"",Dades!S592&lt;&gt;"",Dades!T592&lt;&gt;"",Dades!U592&lt;&gt;"",Dades!V592&lt;&gt;""),"Buidar col P i endavant","")</f>
        <v/>
      </c>
      <c r="Q592" t="str">
        <f>IF(Dades!B592="DESPESA PERSONAL",
IFERROR(IF(
       AND(
         LEN(Dades!C592)=8,
         AND(ISNUMBER(VALUE(LEFT(Dades!C592,2))),VALUE(LEFT(Dades!C592,2))&gt;=1,VALUE(LEFT(Dades!C592,2))&lt;13),
         OR(MID(Dades!C592,3,1)="N",MID(Dades!C592,3,1)="E"),
         MID(Dades!C592,4,1)="/",
         AND(ISNUMBER(VALUE(RIGHT(Dades!C592,4))),VALUE(RIGHT(Dades!C592,4))&gt;=2000,VALUE(RIGHT(Dades!C592,4))&lt;2100)
       )
=FALSE,"Valor incorrecte",""),"Valor incorrecte"),"")</f>
        <v/>
      </c>
    </row>
    <row r="593" spans="1:17" x14ac:dyDescent="0.3">
      <c r="A593" t="str">
        <f>IF(Dades!A593&lt;&gt;"",IF(AND(Dades!A592="",Dades!B592="",Dades!C592="",Dades!D592="",Dades!E592="",Dades!F592="",Dades!G592="",Dades!H592="",Dades!I592="",Dades!J592="",Dades!K592="",Dades!L592="",Dades!M592="",Dades!N592="",Dades!O592=""),
"No es carregarà",
    IF(OR(Dades!A593="DIRECTA",Dades!A593="INDIRECTA"),Dades!A593,"Valor incorrecte")),
IF(Dades!B593="","","Camp obligatori"))</f>
        <v/>
      </c>
      <c r="B593" t="str">
        <f>IF(Dades!B593&lt;&gt;"",
IF(OR(Dades!B593="SERVEI PROFESSIONAL",
           Dades!B593="DESPESA PERSONAL",
           Dades!B593="ASSEGURANÇA",
           Dades!B593="DIETA",
           Dades!B593="AMORTITZACIO",
           Dades!B593="SUBMINISTRAMENT",
           Dades!B593="SERVEI GENERAL",
           Dades!B593="ALTRES"),
Dades!B593,"Valor incorrecte"),
IF(Dades!A593="","","Camp obligatori"))</f>
        <v/>
      </c>
      <c r="C593" s="6" t="str">
        <f>IF(Dades!C593&lt;&gt;"",
       IF(Dades!B593="DESPESA PERSONAL",
             IF(Q593="",Dades!C593,"Valor incorrecte"),
             Dades!C593),
IF(AND(Dades!B593&lt;&gt;"DIETA",Dades!B593&lt;&gt;"ALTRES"),
     IF(Dades!A593="", "", "Camp obligatori"),
      ""))</f>
        <v/>
      </c>
      <c r="D593" s="2" t="str">
        <f ca="1">IFERROR(IF(Dades!D593&lt;&gt;"",
       IF(OR(CELL("formato",Dades!D593)="D1",CELL("formato",Dades!D593)="D4"),Dades!D593+0,"Format incorrecte"),
      IF(Dades!A593="","","Camp obligatori")),"Valor incorrecte")</f>
        <v/>
      </c>
      <c r="E593" s="2" t="str">
        <f ca="1">IFERROR(IF(Dades!E593&lt;&gt;"",
       IF(OR(CELL("formato",Dades!E593)="D1",CELL("formato",Dades!E593)="D4"),Dades!E593+0,"Format incorrecte"),
      IF(Dades!A593="","","Camp obligatori")),"Valor incorrecte")</f>
        <v/>
      </c>
      <c r="F593" t="str">
        <f>IF(Dades!F593="",IF(Dades!A593="","",IF(Dades!B593="DESPESA PERSONAL","Camp obligatori","")),
IF(LEN(Dades!F593)&gt;255,"Longitud superada",Dades!F593))</f>
        <v/>
      </c>
      <c r="G593" t="str">
        <f>IF(Dades!G593&lt;&gt;"",Dades!G593,
IF(Dades!A593="","","Camp obligatori"))</f>
        <v/>
      </c>
      <c r="H593" t="str">
        <f>IF(Dades!H593="",IF(Dades!A593="","","Camp obligatori"),
IF(LEN(Dades!H593)&gt;255,"Longitud superada",Dades!H593))</f>
        <v/>
      </c>
      <c r="I593" s="7" t="str">
        <f>IFERROR(IF(Dades!I593&lt;&gt;"",
IF(TYPE(Dades!I593)=1,Dades!I593,"Format incorrecte"),
IF(Dades!A593="","","Camp obligatori")),"Valor incorrecte")</f>
        <v/>
      </c>
      <c r="J593" s="7" t="str">
        <f>IFERROR(IF(Dades!J593&lt;&gt;"",
       IF(TYPE(Dades!J593)=1,IF(Dades!I593&lt;Dades!J593,"Import incorrecte",Dades!J593),"Format incorrecte"),
IF(Dades!A593="","","")),"Valor incorrecte")</f>
        <v/>
      </c>
      <c r="K593" s="7" t="str">
        <f>IFERROR(IF(Dades!K593&lt;&gt;"",
IF(TYPE(Dades!K593)=1,Dades!K593,"Format incorrecte"),
IF(Dades!A593="","","Camp obligatori")),"Valor incorrecte")</f>
        <v/>
      </c>
      <c r="L593" s="7" t="str">
        <f>IFERROR(IF(Dades!L593&lt;&gt;"",
       IF(TYPE(Dades!L593)=1,IF(Dades!K593&lt;Dades!L593,"Import incorrecte",Dades!L593),"Format incorrecte"),
IF(Dades!A593="","","Camp obligatori")),"Valor incorrecte")</f>
        <v/>
      </c>
      <c r="M593" s="7" t="str">
        <f>IFERROR(IF(Dades!M593&lt;&gt;"",
IF(TYPE(Dades!M593)=1,Dades!M593,"Format incorrecte"),
IF(Dades!A593="","","")),"Valor incorrecte")</f>
        <v/>
      </c>
      <c r="N593" t="str">
        <f>IF(Dades!N593="","",
IF(LEN(Dades!N593)&gt;255,"Longitud superada",Dades!N593))</f>
        <v/>
      </c>
      <c r="O593" t="str">
        <f>IF(Dades!O593="","",
IF(LEN(Dades!O593)&gt;1000,"Longitud superada",Dades!O593))</f>
        <v/>
      </c>
      <c r="P593" t="str">
        <f>IF(OR(Dades!P593&lt;&gt;"",Dades!Q593&lt;&gt;"",Dades!R593&lt;&gt;"",Dades!S593&lt;&gt;"",Dades!T593&lt;&gt;"",Dades!U593&lt;&gt;"",Dades!V593&lt;&gt;""),"Buidar col P i endavant","")</f>
        <v/>
      </c>
      <c r="Q593" t="str">
        <f>IF(Dades!B593="DESPESA PERSONAL",
IFERROR(IF(
       AND(
         LEN(Dades!C593)=8,
         AND(ISNUMBER(VALUE(LEFT(Dades!C593,2))),VALUE(LEFT(Dades!C593,2))&gt;=1,VALUE(LEFT(Dades!C593,2))&lt;13),
         OR(MID(Dades!C593,3,1)="N",MID(Dades!C593,3,1)="E"),
         MID(Dades!C593,4,1)="/",
         AND(ISNUMBER(VALUE(RIGHT(Dades!C593,4))),VALUE(RIGHT(Dades!C593,4))&gt;=2000,VALUE(RIGHT(Dades!C593,4))&lt;2100)
       )
=FALSE,"Valor incorrecte",""),"Valor incorrecte"),"")</f>
        <v/>
      </c>
    </row>
    <row r="594" spans="1:17" x14ac:dyDescent="0.3">
      <c r="A594" t="str">
        <f>IF(Dades!A594&lt;&gt;"",IF(AND(Dades!A593="",Dades!B593="",Dades!C593="",Dades!D593="",Dades!E593="",Dades!F593="",Dades!G593="",Dades!H593="",Dades!I593="",Dades!J593="",Dades!K593="",Dades!L593="",Dades!M593="",Dades!N593="",Dades!O593=""),
"No es carregarà",
    IF(OR(Dades!A594="DIRECTA",Dades!A594="INDIRECTA"),Dades!A594,"Valor incorrecte")),
IF(Dades!B594="","","Camp obligatori"))</f>
        <v/>
      </c>
      <c r="B594" t="str">
        <f>IF(Dades!B594&lt;&gt;"",
IF(OR(Dades!B594="SERVEI PROFESSIONAL",
           Dades!B594="DESPESA PERSONAL",
           Dades!B594="ASSEGURANÇA",
           Dades!B594="DIETA",
           Dades!B594="AMORTITZACIO",
           Dades!B594="SUBMINISTRAMENT",
           Dades!B594="SERVEI GENERAL",
           Dades!B594="ALTRES"),
Dades!B594,"Valor incorrecte"),
IF(Dades!A594="","","Camp obligatori"))</f>
        <v/>
      </c>
      <c r="C594" s="6" t="str">
        <f>IF(Dades!C594&lt;&gt;"",
       IF(Dades!B594="DESPESA PERSONAL",
             IF(Q594="",Dades!C594,"Valor incorrecte"),
             Dades!C594),
IF(AND(Dades!B594&lt;&gt;"DIETA",Dades!B594&lt;&gt;"ALTRES"),
     IF(Dades!A594="", "", "Camp obligatori"),
      ""))</f>
        <v/>
      </c>
      <c r="D594" s="2" t="str">
        <f ca="1">IFERROR(IF(Dades!D594&lt;&gt;"",
       IF(OR(CELL("formato",Dades!D594)="D1",CELL("formato",Dades!D594)="D4"),Dades!D594+0,"Format incorrecte"),
      IF(Dades!A594="","","Camp obligatori")),"Valor incorrecte")</f>
        <v/>
      </c>
      <c r="E594" s="2" t="str">
        <f ca="1">IFERROR(IF(Dades!E594&lt;&gt;"",
       IF(OR(CELL("formato",Dades!E594)="D1",CELL("formato",Dades!E594)="D4"),Dades!E594+0,"Format incorrecte"),
      IF(Dades!A594="","","Camp obligatori")),"Valor incorrecte")</f>
        <v/>
      </c>
      <c r="F594" t="str">
        <f>IF(Dades!F594="",IF(Dades!A594="","",IF(Dades!B594="DESPESA PERSONAL","Camp obligatori","")),
IF(LEN(Dades!F594)&gt;255,"Longitud superada",Dades!F594))</f>
        <v/>
      </c>
      <c r="G594" t="str">
        <f>IF(Dades!G594&lt;&gt;"",Dades!G594,
IF(Dades!A594="","","Camp obligatori"))</f>
        <v/>
      </c>
      <c r="H594" t="str">
        <f>IF(Dades!H594="",IF(Dades!A594="","","Camp obligatori"),
IF(LEN(Dades!H594)&gt;255,"Longitud superada",Dades!H594))</f>
        <v/>
      </c>
      <c r="I594" s="7" t="str">
        <f>IFERROR(IF(Dades!I594&lt;&gt;"",
IF(TYPE(Dades!I594)=1,Dades!I594,"Format incorrecte"),
IF(Dades!A594="","","Camp obligatori")),"Valor incorrecte")</f>
        <v/>
      </c>
      <c r="J594" s="7" t="str">
        <f>IFERROR(IF(Dades!J594&lt;&gt;"",
       IF(TYPE(Dades!J594)=1,IF(Dades!I594&lt;Dades!J594,"Import incorrecte",Dades!J594),"Format incorrecte"),
IF(Dades!A594="","","")),"Valor incorrecte")</f>
        <v/>
      </c>
      <c r="K594" s="7" t="str">
        <f>IFERROR(IF(Dades!K594&lt;&gt;"",
IF(TYPE(Dades!K594)=1,Dades!K594,"Format incorrecte"),
IF(Dades!A594="","","Camp obligatori")),"Valor incorrecte")</f>
        <v/>
      </c>
      <c r="L594" s="7" t="str">
        <f>IFERROR(IF(Dades!L594&lt;&gt;"",
       IF(TYPE(Dades!L594)=1,IF(Dades!K594&lt;Dades!L594,"Import incorrecte",Dades!L594),"Format incorrecte"),
IF(Dades!A594="","","Camp obligatori")),"Valor incorrecte")</f>
        <v/>
      </c>
      <c r="M594" s="7" t="str">
        <f>IFERROR(IF(Dades!M594&lt;&gt;"",
IF(TYPE(Dades!M594)=1,Dades!M594,"Format incorrecte"),
IF(Dades!A594="","","")),"Valor incorrecte")</f>
        <v/>
      </c>
      <c r="N594" t="str">
        <f>IF(Dades!N594="","",
IF(LEN(Dades!N594)&gt;255,"Longitud superada",Dades!N594))</f>
        <v/>
      </c>
      <c r="O594" t="str">
        <f>IF(Dades!O594="","",
IF(LEN(Dades!O594)&gt;1000,"Longitud superada",Dades!O594))</f>
        <v/>
      </c>
      <c r="P594" t="str">
        <f>IF(OR(Dades!P594&lt;&gt;"",Dades!Q594&lt;&gt;"",Dades!R594&lt;&gt;"",Dades!S594&lt;&gt;"",Dades!T594&lt;&gt;"",Dades!U594&lt;&gt;"",Dades!V594&lt;&gt;""),"Buidar col P i endavant","")</f>
        <v/>
      </c>
      <c r="Q594" t="str">
        <f>IF(Dades!B594="DESPESA PERSONAL",
IFERROR(IF(
       AND(
         LEN(Dades!C594)=8,
         AND(ISNUMBER(VALUE(LEFT(Dades!C594,2))),VALUE(LEFT(Dades!C594,2))&gt;=1,VALUE(LEFT(Dades!C594,2))&lt;13),
         OR(MID(Dades!C594,3,1)="N",MID(Dades!C594,3,1)="E"),
         MID(Dades!C594,4,1)="/",
         AND(ISNUMBER(VALUE(RIGHT(Dades!C594,4))),VALUE(RIGHT(Dades!C594,4))&gt;=2000,VALUE(RIGHT(Dades!C594,4))&lt;2100)
       )
=FALSE,"Valor incorrecte",""),"Valor incorrecte"),"")</f>
        <v/>
      </c>
    </row>
    <row r="595" spans="1:17" x14ac:dyDescent="0.3">
      <c r="A595" t="str">
        <f>IF(Dades!A595&lt;&gt;"",IF(AND(Dades!A594="",Dades!B594="",Dades!C594="",Dades!D594="",Dades!E594="",Dades!F594="",Dades!G594="",Dades!H594="",Dades!I594="",Dades!J594="",Dades!K594="",Dades!L594="",Dades!M594="",Dades!N594="",Dades!O594=""),
"No es carregarà",
    IF(OR(Dades!A595="DIRECTA",Dades!A595="INDIRECTA"),Dades!A595,"Valor incorrecte")),
IF(Dades!B595="","","Camp obligatori"))</f>
        <v/>
      </c>
      <c r="B595" t="str">
        <f>IF(Dades!B595&lt;&gt;"",
IF(OR(Dades!B595="SERVEI PROFESSIONAL",
           Dades!B595="DESPESA PERSONAL",
           Dades!B595="ASSEGURANÇA",
           Dades!B595="DIETA",
           Dades!B595="AMORTITZACIO",
           Dades!B595="SUBMINISTRAMENT",
           Dades!B595="SERVEI GENERAL",
           Dades!B595="ALTRES"),
Dades!B595,"Valor incorrecte"),
IF(Dades!A595="","","Camp obligatori"))</f>
        <v/>
      </c>
      <c r="C595" s="6" t="str">
        <f>IF(Dades!C595&lt;&gt;"",
       IF(Dades!B595="DESPESA PERSONAL",
             IF(Q595="",Dades!C595,"Valor incorrecte"),
             Dades!C595),
IF(AND(Dades!B595&lt;&gt;"DIETA",Dades!B595&lt;&gt;"ALTRES"),
     IF(Dades!A595="", "", "Camp obligatori"),
      ""))</f>
        <v/>
      </c>
      <c r="D595" s="2" t="str">
        <f ca="1">IFERROR(IF(Dades!D595&lt;&gt;"",
       IF(OR(CELL("formato",Dades!D595)="D1",CELL("formato",Dades!D595)="D4"),Dades!D595+0,"Format incorrecte"),
      IF(Dades!A595="","","Camp obligatori")),"Valor incorrecte")</f>
        <v/>
      </c>
      <c r="E595" s="2" t="str">
        <f ca="1">IFERROR(IF(Dades!E595&lt;&gt;"",
       IF(OR(CELL("formato",Dades!E595)="D1",CELL("formato",Dades!E595)="D4"),Dades!E595+0,"Format incorrecte"),
      IF(Dades!A595="","","Camp obligatori")),"Valor incorrecte")</f>
        <v/>
      </c>
      <c r="F595" t="str">
        <f>IF(Dades!F595="",IF(Dades!A595="","",IF(Dades!B595="DESPESA PERSONAL","Camp obligatori","")),
IF(LEN(Dades!F595)&gt;255,"Longitud superada",Dades!F595))</f>
        <v/>
      </c>
      <c r="G595" t="str">
        <f>IF(Dades!G595&lt;&gt;"",Dades!G595,
IF(Dades!A595="","","Camp obligatori"))</f>
        <v/>
      </c>
      <c r="H595" t="str">
        <f>IF(Dades!H595="",IF(Dades!A595="","","Camp obligatori"),
IF(LEN(Dades!H595)&gt;255,"Longitud superada",Dades!H595))</f>
        <v/>
      </c>
      <c r="I595" s="7" t="str">
        <f>IFERROR(IF(Dades!I595&lt;&gt;"",
IF(TYPE(Dades!I595)=1,Dades!I595,"Format incorrecte"),
IF(Dades!A595="","","Camp obligatori")),"Valor incorrecte")</f>
        <v/>
      </c>
      <c r="J595" s="7" t="str">
        <f>IFERROR(IF(Dades!J595&lt;&gt;"",
       IF(TYPE(Dades!J595)=1,IF(Dades!I595&lt;Dades!J595,"Import incorrecte",Dades!J595),"Format incorrecte"),
IF(Dades!A595="","","")),"Valor incorrecte")</f>
        <v/>
      </c>
      <c r="K595" s="7" t="str">
        <f>IFERROR(IF(Dades!K595&lt;&gt;"",
IF(TYPE(Dades!K595)=1,Dades!K595,"Format incorrecte"),
IF(Dades!A595="","","Camp obligatori")),"Valor incorrecte")</f>
        <v/>
      </c>
      <c r="L595" s="7" t="str">
        <f>IFERROR(IF(Dades!L595&lt;&gt;"",
       IF(TYPE(Dades!L595)=1,IF(Dades!K595&lt;Dades!L595,"Import incorrecte",Dades!L595),"Format incorrecte"),
IF(Dades!A595="","","Camp obligatori")),"Valor incorrecte")</f>
        <v/>
      </c>
      <c r="M595" s="7" t="str">
        <f>IFERROR(IF(Dades!M595&lt;&gt;"",
IF(TYPE(Dades!M595)=1,Dades!M595,"Format incorrecte"),
IF(Dades!A595="","","")),"Valor incorrecte")</f>
        <v/>
      </c>
      <c r="N595" t="str">
        <f>IF(Dades!N595="","",
IF(LEN(Dades!N595)&gt;255,"Longitud superada",Dades!N595))</f>
        <v/>
      </c>
      <c r="O595" t="str">
        <f>IF(Dades!O595="","",
IF(LEN(Dades!O595)&gt;1000,"Longitud superada",Dades!O595))</f>
        <v/>
      </c>
      <c r="P595" t="str">
        <f>IF(OR(Dades!P595&lt;&gt;"",Dades!Q595&lt;&gt;"",Dades!R595&lt;&gt;"",Dades!S595&lt;&gt;"",Dades!T595&lt;&gt;"",Dades!U595&lt;&gt;"",Dades!V595&lt;&gt;""),"Buidar col P i endavant","")</f>
        <v/>
      </c>
      <c r="Q595" t="str">
        <f>IF(Dades!B595="DESPESA PERSONAL",
IFERROR(IF(
       AND(
         LEN(Dades!C595)=8,
         AND(ISNUMBER(VALUE(LEFT(Dades!C595,2))),VALUE(LEFT(Dades!C595,2))&gt;=1,VALUE(LEFT(Dades!C595,2))&lt;13),
         OR(MID(Dades!C595,3,1)="N",MID(Dades!C595,3,1)="E"),
         MID(Dades!C595,4,1)="/",
         AND(ISNUMBER(VALUE(RIGHT(Dades!C595,4))),VALUE(RIGHT(Dades!C595,4))&gt;=2000,VALUE(RIGHT(Dades!C595,4))&lt;2100)
       )
=FALSE,"Valor incorrecte",""),"Valor incorrecte"),"")</f>
        <v/>
      </c>
    </row>
    <row r="596" spans="1:17" x14ac:dyDescent="0.3">
      <c r="A596" t="str">
        <f>IF(Dades!A596&lt;&gt;"",IF(AND(Dades!A595="",Dades!B595="",Dades!C595="",Dades!D595="",Dades!E595="",Dades!F595="",Dades!G595="",Dades!H595="",Dades!I595="",Dades!J595="",Dades!K595="",Dades!L595="",Dades!M595="",Dades!N595="",Dades!O595=""),
"No es carregarà",
    IF(OR(Dades!A596="DIRECTA",Dades!A596="INDIRECTA"),Dades!A596,"Valor incorrecte")),
IF(Dades!B596="","","Camp obligatori"))</f>
        <v/>
      </c>
      <c r="B596" t="str">
        <f>IF(Dades!B596&lt;&gt;"",
IF(OR(Dades!B596="SERVEI PROFESSIONAL",
           Dades!B596="DESPESA PERSONAL",
           Dades!B596="ASSEGURANÇA",
           Dades!B596="DIETA",
           Dades!B596="AMORTITZACIO",
           Dades!B596="SUBMINISTRAMENT",
           Dades!B596="SERVEI GENERAL",
           Dades!B596="ALTRES"),
Dades!B596,"Valor incorrecte"),
IF(Dades!A596="","","Camp obligatori"))</f>
        <v/>
      </c>
      <c r="C596" s="6" t="str">
        <f>IF(Dades!C596&lt;&gt;"",
       IF(Dades!B596="DESPESA PERSONAL",
             IF(Q596="",Dades!C596,"Valor incorrecte"),
             Dades!C596),
IF(AND(Dades!B596&lt;&gt;"DIETA",Dades!B596&lt;&gt;"ALTRES"),
     IF(Dades!A596="", "", "Camp obligatori"),
      ""))</f>
        <v/>
      </c>
      <c r="D596" s="2" t="str">
        <f ca="1">IFERROR(IF(Dades!D596&lt;&gt;"",
       IF(OR(CELL("formato",Dades!D596)="D1",CELL("formato",Dades!D596)="D4"),Dades!D596+0,"Format incorrecte"),
      IF(Dades!A596="","","Camp obligatori")),"Valor incorrecte")</f>
        <v/>
      </c>
      <c r="E596" s="2" t="str">
        <f ca="1">IFERROR(IF(Dades!E596&lt;&gt;"",
       IF(OR(CELL("formato",Dades!E596)="D1",CELL("formato",Dades!E596)="D4"),Dades!E596+0,"Format incorrecte"),
      IF(Dades!A596="","","Camp obligatori")),"Valor incorrecte")</f>
        <v/>
      </c>
      <c r="F596" t="str">
        <f>IF(Dades!F596="",IF(Dades!A596="","",IF(Dades!B596="DESPESA PERSONAL","Camp obligatori","")),
IF(LEN(Dades!F596)&gt;255,"Longitud superada",Dades!F596))</f>
        <v/>
      </c>
      <c r="G596" t="str">
        <f>IF(Dades!G596&lt;&gt;"",Dades!G596,
IF(Dades!A596="","","Camp obligatori"))</f>
        <v/>
      </c>
      <c r="H596" t="str">
        <f>IF(Dades!H596="",IF(Dades!A596="","","Camp obligatori"),
IF(LEN(Dades!H596)&gt;255,"Longitud superada",Dades!H596))</f>
        <v/>
      </c>
      <c r="I596" s="7" t="str">
        <f>IFERROR(IF(Dades!I596&lt;&gt;"",
IF(TYPE(Dades!I596)=1,Dades!I596,"Format incorrecte"),
IF(Dades!A596="","","Camp obligatori")),"Valor incorrecte")</f>
        <v/>
      </c>
      <c r="J596" s="7" t="str">
        <f>IFERROR(IF(Dades!J596&lt;&gt;"",
       IF(TYPE(Dades!J596)=1,IF(Dades!I596&lt;Dades!J596,"Import incorrecte",Dades!J596),"Format incorrecte"),
IF(Dades!A596="","","")),"Valor incorrecte")</f>
        <v/>
      </c>
      <c r="K596" s="7" t="str">
        <f>IFERROR(IF(Dades!K596&lt;&gt;"",
IF(TYPE(Dades!K596)=1,Dades!K596,"Format incorrecte"),
IF(Dades!A596="","","Camp obligatori")),"Valor incorrecte")</f>
        <v/>
      </c>
      <c r="L596" s="7" t="str">
        <f>IFERROR(IF(Dades!L596&lt;&gt;"",
       IF(TYPE(Dades!L596)=1,IF(Dades!K596&lt;Dades!L596,"Import incorrecte",Dades!L596),"Format incorrecte"),
IF(Dades!A596="","","Camp obligatori")),"Valor incorrecte")</f>
        <v/>
      </c>
      <c r="M596" s="7" t="str">
        <f>IFERROR(IF(Dades!M596&lt;&gt;"",
IF(TYPE(Dades!M596)=1,Dades!M596,"Format incorrecte"),
IF(Dades!A596="","","")),"Valor incorrecte")</f>
        <v/>
      </c>
      <c r="N596" t="str">
        <f>IF(Dades!N596="","",
IF(LEN(Dades!N596)&gt;255,"Longitud superada",Dades!N596))</f>
        <v/>
      </c>
      <c r="O596" t="str">
        <f>IF(Dades!O596="","",
IF(LEN(Dades!O596)&gt;1000,"Longitud superada",Dades!O596))</f>
        <v/>
      </c>
      <c r="P596" t="str">
        <f>IF(OR(Dades!P596&lt;&gt;"",Dades!Q596&lt;&gt;"",Dades!R596&lt;&gt;"",Dades!S596&lt;&gt;"",Dades!T596&lt;&gt;"",Dades!U596&lt;&gt;"",Dades!V596&lt;&gt;""),"Buidar col P i endavant","")</f>
        <v/>
      </c>
      <c r="Q596" t="str">
        <f>IF(Dades!B596="DESPESA PERSONAL",
IFERROR(IF(
       AND(
         LEN(Dades!C596)=8,
         AND(ISNUMBER(VALUE(LEFT(Dades!C596,2))),VALUE(LEFT(Dades!C596,2))&gt;=1,VALUE(LEFT(Dades!C596,2))&lt;13),
         OR(MID(Dades!C596,3,1)="N",MID(Dades!C596,3,1)="E"),
         MID(Dades!C596,4,1)="/",
         AND(ISNUMBER(VALUE(RIGHT(Dades!C596,4))),VALUE(RIGHT(Dades!C596,4))&gt;=2000,VALUE(RIGHT(Dades!C596,4))&lt;2100)
       )
=FALSE,"Valor incorrecte",""),"Valor incorrecte"),"")</f>
        <v/>
      </c>
    </row>
    <row r="597" spans="1:17" x14ac:dyDescent="0.3">
      <c r="A597" t="str">
        <f>IF(Dades!A597&lt;&gt;"",IF(AND(Dades!A596="",Dades!B596="",Dades!C596="",Dades!D596="",Dades!E596="",Dades!F596="",Dades!G596="",Dades!H596="",Dades!I596="",Dades!J596="",Dades!K596="",Dades!L596="",Dades!M596="",Dades!N596="",Dades!O596=""),
"No es carregarà",
    IF(OR(Dades!A597="DIRECTA",Dades!A597="INDIRECTA"),Dades!A597,"Valor incorrecte")),
IF(Dades!B597="","","Camp obligatori"))</f>
        <v/>
      </c>
      <c r="B597" t="str">
        <f>IF(Dades!B597&lt;&gt;"",
IF(OR(Dades!B597="SERVEI PROFESSIONAL",
           Dades!B597="DESPESA PERSONAL",
           Dades!B597="ASSEGURANÇA",
           Dades!B597="DIETA",
           Dades!B597="AMORTITZACIO",
           Dades!B597="SUBMINISTRAMENT",
           Dades!B597="SERVEI GENERAL",
           Dades!B597="ALTRES"),
Dades!B597,"Valor incorrecte"),
IF(Dades!A597="","","Camp obligatori"))</f>
        <v/>
      </c>
      <c r="C597" s="6" t="str">
        <f>IF(Dades!C597&lt;&gt;"",
       IF(Dades!B597="DESPESA PERSONAL",
             IF(Q597="",Dades!C597,"Valor incorrecte"),
             Dades!C597),
IF(AND(Dades!B597&lt;&gt;"DIETA",Dades!B597&lt;&gt;"ALTRES"),
     IF(Dades!A597="", "", "Camp obligatori"),
      ""))</f>
        <v/>
      </c>
      <c r="D597" s="2" t="str">
        <f ca="1">IFERROR(IF(Dades!D597&lt;&gt;"",
       IF(OR(CELL("formato",Dades!D597)="D1",CELL("formato",Dades!D597)="D4"),Dades!D597+0,"Format incorrecte"),
      IF(Dades!A597="","","Camp obligatori")),"Valor incorrecte")</f>
        <v/>
      </c>
      <c r="E597" s="2" t="str">
        <f ca="1">IFERROR(IF(Dades!E597&lt;&gt;"",
       IF(OR(CELL("formato",Dades!E597)="D1",CELL("formato",Dades!E597)="D4"),Dades!E597+0,"Format incorrecte"),
      IF(Dades!A597="","","Camp obligatori")),"Valor incorrecte")</f>
        <v/>
      </c>
      <c r="F597" t="str">
        <f>IF(Dades!F597="",IF(Dades!A597="","",IF(Dades!B597="DESPESA PERSONAL","Camp obligatori","")),
IF(LEN(Dades!F597)&gt;255,"Longitud superada",Dades!F597))</f>
        <v/>
      </c>
      <c r="G597" t="str">
        <f>IF(Dades!G597&lt;&gt;"",Dades!G597,
IF(Dades!A597="","","Camp obligatori"))</f>
        <v/>
      </c>
      <c r="H597" t="str">
        <f>IF(Dades!H597="",IF(Dades!A597="","","Camp obligatori"),
IF(LEN(Dades!H597)&gt;255,"Longitud superada",Dades!H597))</f>
        <v/>
      </c>
      <c r="I597" s="7" t="str">
        <f>IFERROR(IF(Dades!I597&lt;&gt;"",
IF(TYPE(Dades!I597)=1,Dades!I597,"Format incorrecte"),
IF(Dades!A597="","","Camp obligatori")),"Valor incorrecte")</f>
        <v/>
      </c>
      <c r="J597" s="7" t="str">
        <f>IFERROR(IF(Dades!J597&lt;&gt;"",
       IF(TYPE(Dades!J597)=1,IF(Dades!I597&lt;Dades!J597,"Import incorrecte",Dades!J597),"Format incorrecte"),
IF(Dades!A597="","","")),"Valor incorrecte")</f>
        <v/>
      </c>
      <c r="K597" s="7" t="str">
        <f>IFERROR(IF(Dades!K597&lt;&gt;"",
IF(TYPE(Dades!K597)=1,Dades!K597,"Format incorrecte"),
IF(Dades!A597="","","Camp obligatori")),"Valor incorrecte")</f>
        <v/>
      </c>
      <c r="L597" s="7" t="str">
        <f>IFERROR(IF(Dades!L597&lt;&gt;"",
       IF(TYPE(Dades!L597)=1,IF(Dades!K597&lt;Dades!L597,"Import incorrecte",Dades!L597),"Format incorrecte"),
IF(Dades!A597="","","Camp obligatori")),"Valor incorrecte")</f>
        <v/>
      </c>
      <c r="M597" s="7" t="str">
        <f>IFERROR(IF(Dades!M597&lt;&gt;"",
IF(TYPE(Dades!M597)=1,Dades!M597,"Format incorrecte"),
IF(Dades!A597="","","")),"Valor incorrecte")</f>
        <v/>
      </c>
      <c r="N597" t="str">
        <f>IF(Dades!N597="","",
IF(LEN(Dades!N597)&gt;255,"Longitud superada",Dades!N597))</f>
        <v/>
      </c>
      <c r="O597" t="str">
        <f>IF(Dades!O597="","",
IF(LEN(Dades!O597)&gt;1000,"Longitud superada",Dades!O597))</f>
        <v/>
      </c>
      <c r="P597" t="str">
        <f>IF(OR(Dades!P597&lt;&gt;"",Dades!Q597&lt;&gt;"",Dades!R597&lt;&gt;"",Dades!S597&lt;&gt;"",Dades!T597&lt;&gt;"",Dades!U597&lt;&gt;"",Dades!V597&lt;&gt;""),"Buidar col P i endavant","")</f>
        <v/>
      </c>
      <c r="Q597" t="str">
        <f>IF(Dades!B597="DESPESA PERSONAL",
IFERROR(IF(
       AND(
         LEN(Dades!C597)=8,
         AND(ISNUMBER(VALUE(LEFT(Dades!C597,2))),VALUE(LEFT(Dades!C597,2))&gt;=1,VALUE(LEFT(Dades!C597,2))&lt;13),
         OR(MID(Dades!C597,3,1)="N",MID(Dades!C597,3,1)="E"),
         MID(Dades!C597,4,1)="/",
         AND(ISNUMBER(VALUE(RIGHT(Dades!C597,4))),VALUE(RIGHT(Dades!C597,4))&gt;=2000,VALUE(RIGHT(Dades!C597,4))&lt;2100)
       )
=FALSE,"Valor incorrecte",""),"Valor incorrecte"),"")</f>
        <v/>
      </c>
    </row>
    <row r="598" spans="1:17" x14ac:dyDescent="0.3">
      <c r="A598" t="str">
        <f>IF(Dades!A598&lt;&gt;"",IF(AND(Dades!A597="",Dades!B597="",Dades!C597="",Dades!D597="",Dades!E597="",Dades!F597="",Dades!G597="",Dades!H597="",Dades!I597="",Dades!J597="",Dades!K597="",Dades!L597="",Dades!M597="",Dades!N597="",Dades!O597=""),
"No es carregarà",
    IF(OR(Dades!A598="DIRECTA",Dades!A598="INDIRECTA"),Dades!A598,"Valor incorrecte")),
IF(Dades!B598="","","Camp obligatori"))</f>
        <v/>
      </c>
      <c r="B598" t="str">
        <f>IF(Dades!B598&lt;&gt;"",
IF(OR(Dades!B598="SERVEI PROFESSIONAL",
           Dades!B598="DESPESA PERSONAL",
           Dades!B598="ASSEGURANÇA",
           Dades!B598="DIETA",
           Dades!B598="AMORTITZACIO",
           Dades!B598="SUBMINISTRAMENT",
           Dades!B598="SERVEI GENERAL",
           Dades!B598="ALTRES"),
Dades!B598,"Valor incorrecte"),
IF(Dades!A598="","","Camp obligatori"))</f>
        <v/>
      </c>
      <c r="C598" s="6" t="str">
        <f>IF(Dades!C598&lt;&gt;"",
       IF(Dades!B598="DESPESA PERSONAL",
             IF(Q598="",Dades!C598,"Valor incorrecte"),
             Dades!C598),
IF(AND(Dades!B598&lt;&gt;"DIETA",Dades!B598&lt;&gt;"ALTRES"),
     IF(Dades!A598="", "", "Camp obligatori"),
      ""))</f>
        <v/>
      </c>
      <c r="D598" s="2" t="str">
        <f ca="1">IFERROR(IF(Dades!D598&lt;&gt;"",
       IF(OR(CELL("formato",Dades!D598)="D1",CELL("formato",Dades!D598)="D4"),Dades!D598+0,"Format incorrecte"),
      IF(Dades!A598="","","Camp obligatori")),"Valor incorrecte")</f>
        <v/>
      </c>
      <c r="E598" s="2" t="str">
        <f ca="1">IFERROR(IF(Dades!E598&lt;&gt;"",
       IF(OR(CELL("formato",Dades!E598)="D1",CELL("formato",Dades!E598)="D4"),Dades!E598+0,"Format incorrecte"),
      IF(Dades!A598="","","Camp obligatori")),"Valor incorrecte")</f>
        <v/>
      </c>
      <c r="F598" t="str">
        <f>IF(Dades!F598="",IF(Dades!A598="","",IF(Dades!B598="DESPESA PERSONAL","Camp obligatori","")),
IF(LEN(Dades!F598)&gt;255,"Longitud superada",Dades!F598))</f>
        <v/>
      </c>
      <c r="G598" t="str">
        <f>IF(Dades!G598&lt;&gt;"",Dades!G598,
IF(Dades!A598="","","Camp obligatori"))</f>
        <v/>
      </c>
      <c r="H598" t="str">
        <f>IF(Dades!H598="",IF(Dades!A598="","","Camp obligatori"),
IF(LEN(Dades!H598)&gt;255,"Longitud superada",Dades!H598))</f>
        <v/>
      </c>
      <c r="I598" s="7" t="str">
        <f>IFERROR(IF(Dades!I598&lt;&gt;"",
IF(TYPE(Dades!I598)=1,Dades!I598,"Format incorrecte"),
IF(Dades!A598="","","Camp obligatori")),"Valor incorrecte")</f>
        <v/>
      </c>
      <c r="J598" s="7" t="str">
        <f>IFERROR(IF(Dades!J598&lt;&gt;"",
       IF(TYPE(Dades!J598)=1,IF(Dades!I598&lt;Dades!J598,"Import incorrecte",Dades!J598),"Format incorrecte"),
IF(Dades!A598="","","")),"Valor incorrecte")</f>
        <v/>
      </c>
      <c r="K598" s="7" t="str">
        <f>IFERROR(IF(Dades!K598&lt;&gt;"",
IF(TYPE(Dades!K598)=1,Dades!K598,"Format incorrecte"),
IF(Dades!A598="","","Camp obligatori")),"Valor incorrecte")</f>
        <v/>
      </c>
      <c r="L598" s="7" t="str">
        <f>IFERROR(IF(Dades!L598&lt;&gt;"",
       IF(TYPE(Dades!L598)=1,IF(Dades!K598&lt;Dades!L598,"Import incorrecte",Dades!L598),"Format incorrecte"),
IF(Dades!A598="","","Camp obligatori")),"Valor incorrecte")</f>
        <v/>
      </c>
      <c r="M598" s="7" t="str">
        <f>IFERROR(IF(Dades!M598&lt;&gt;"",
IF(TYPE(Dades!M598)=1,Dades!M598,"Format incorrecte"),
IF(Dades!A598="","","")),"Valor incorrecte")</f>
        <v/>
      </c>
      <c r="N598" t="str">
        <f>IF(Dades!N598="","",
IF(LEN(Dades!N598)&gt;255,"Longitud superada",Dades!N598))</f>
        <v/>
      </c>
      <c r="O598" t="str">
        <f>IF(Dades!O598="","",
IF(LEN(Dades!O598)&gt;1000,"Longitud superada",Dades!O598))</f>
        <v/>
      </c>
      <c r="P598" t="str">
        <f>IF(OR(Dades!P598&lt;&gt;"",Dades!Q598&lt;&gt;"",Dades!R598&lt;&gt;"",Dades!S598&lt;&gt;"",Dades!T598&lt;&gt;"",Dades!U598&lt;&gt;"",Dades!V598&lt;&gt;""),"Buidar col P i endavant","")</f>
        <v/>
      </c>
      <c r="Q598" t="str">
        <f>IF(Dades!B598="DESPESA PERSONAL",
IFERROR(IF(
       AND(
         LEN(Dades!C598)=8,
         AND(ISNUMBER(VALUE(LEFT(Dades!C598,2))),VALUE(LEFT(Dades!C598,2))&gt;=1,VALUE(LEFT(Dades!C598,2))&lt;13),
         OR(MID(Dades!C598,3,1)="N",MID(Dades!C598,3,1)="E"),
         MID(Dades!C598,4,1)="/",
         AND(ISNUMBER(VALUE(RIGHT(Dades!C598,4))),VALUE(RIGHT(Dades!C598,4))&gt;=2000,VALUE(RIGHT(Dades!C598,4))&lt;2100)
       )
=FALSE,"Valor incorrecte",""),"Valor incorrecte"),"")</f>
        <v/>
      </c>
    </row>
    <row r="599" spans="1:17" x14ac:dyDescent="0.3">
      <c r="A599" t="str">
        <f>IF(Dades!A599&lt;&gt;"",IF(AND(Dades!A598="",Dades!B598="",Dades!C598="",Dades!D598="",Dades!E598="",Dades!F598="",Dades!G598="",Dades!H598="",Dades!I598="",Dades!J598="",Dades!K598="",Dades!L598="",Dades!M598="",Dades!N598="",Dades!O598=""),
"No es carregarà",
    IF(OR(Dades!A599="DIRECTA",Dades!A599="INDIRECTA"),Dades!A599,"Valor incorrecte")),
IF(Dades!B599="","","Camp obligatori"))</f>
        <v/>
      </c>
      <c r="B599" t="str">
        <f>IF(Dades!B599&lt;&gt;"",
IF(OR(Dades!B599="SERVEI PROFESSIONAL",
           Dades!B599="DESPESA PERSONAL",
           Dades!B599="ASSEGURANÇA",
           Dades!B599="DIETA",
           Dades!B599="AMORTITZACIO",
           Dades!B599="SUBMINISTRAMENT",
           Dades!B599="SERVEI GENERAL",
           Dades!B599="ALTRES"),
Dades!B599,"Valor incorrecte"),
IF(Dades!A599="","","Camp obligatori"))</f>
        <v/>
      </c>
      <c r="C599" s="6" t="str">
        <f>IF(Dades!C599&lt;&gt;"",
       IF(Dades!B599="DESPESA PERSONAL",
             IF(Q599="",Dades!C599,"Valor incorrecte"),
             Dades!C599),
IF(AND(Dades!B599&lt;&gt;"DIETA",Dades!B599&lt;&gt;"ALTRES"),
     IF(Dades!A599="", "", "Camp obligatori"),
      ""))</f>
        <v/>
      </c>
      <c r="D599" s="2" t="str">
        <f ca="1">IFERROR(IF(Dades!D599&lt;&gt;"",
       IF(OR(CELL("formato",Dades!D599)="D1",CELL("formato",Dades!D599)="D4"),Dades!D599+0,"Format incorrecte"),
      IF(Dades!A599="","","Camp obligatori")),"Valor incorrecte")</f>
        <v/>
      </c>
      <c r="E599" s="2" t="str">
        <f ca="1">IFERROR(IF(Dades!E599&lt;&gt;"",
       IF(OR(CELL("formato",Dades!E599)="D1",CELL("formato",Dades!E599)="D4"),Dades!E599+0,"Format incorrecte"),
      IF(Dades!A599="","","Camp obligatori")),"Valor incorrecte")</f>
        <v/>
      </c>
      <c r="F599" t="str">
        <f>IF(Dades!F599="",IF(Dades!A599="","",IF(Dades!B599="DESPESA PERSONAL","Camp obligatori","")),
IF(LEN(Dades!F599)&gt;255,"Longitud superada",Dades!F599))</f>
        <v/>
      </c>
      <c r="G599" t="str">
        <f>IF(Dades!G599&lt;&gt;"",Dades!G599,
IF(Dades!A599="","","Camp obligatori"))</f>
        <v/>
      </c>
      <c r="H599" t="str">
        <f>IF(Dades!H599="",IF(Dades!A599="","","Camp obligatori"),
IF(LEN(Dades!H599)&gt;255,"Longitud superada",Dades!H599))</f>
        <v/>
      </c>
      <c r="I599" s="7" t="str">
        <f>IFERROR(IF(Dades!I599&lt;&gt;"",
IF(TYPE(Dades!I599)=1,Dades!I599,"Format incorrecte"),
IF(Dades!A599="","","Camp obligatori")),"Valor incorrecte")</f>
        <v/>
      </c>
      <c r="J599" s="7" t="str">
        <f>IFERROR(IF(Dades!J599&lt;&gt;"",
       IF(TYPE(Dades!J599)=1,IF(Dades!I599&lt;Dades!J599,"Import incorrecte",Dades!J599),"Format incorrecte"),
IF(Dades!A599="","","")),"Valor incorrecte")</f>
        <v/>
      </c>
      <c r="K599" s="7" t="str">
        <f>IFERROR(IF(Dades!K599&lt;&gt;"",
IF(TYPE(Dades!K599)=1,Dades!K599,"Format incorrecte"),
IF(Dades!A599="","","Camp obligatori")),"Valor incorrecte")</f>
        <v/>
      </c>
      <c r="L599" s="7" t="str">
        <f>IFERROR(IF(Dades!L599&lt;&gt;"",
       IF(TYPE(Dades!L599)=1,IF(Dades!K599&lt;Dades!L599,"Import incorrecte",Dades!L599),"Format incorrecte"),
IF(Dades!A599="","","Camp obligatori")),"Valor incorrecte")</f>
        <v/>
      </c>
      <c r="M599" s="7" t="str">
        <f>IFERROR(IF(Dades!M599&lt;&gt;"",
IF(TYPE(Dades!M599)=1,Dades!M599,"Format incorrecte"),
IF(Dades!A599="","","")),"Valor incorrecte")</f>
        <v/>
      </c>
      <c r="N599" t="str">
        <f>IF(Dades!N599="","",
IF(LEN(Dades!N599)&gt;255,"Longitud superada",Dades!N599))</f>
        <v/>
      </c>
      <c r="O599" t="str">
        <f>IF(Dades!O599="","",
IF(LEN(Dades!O599)&gt;1000,"Longitud superada",Dades!O599))</f>
        <v/>
      </c>
      <c r="P599" t="str">
        <f>IF(OR(Dades!P599&lt;&gt;"",Dades!Q599&lt;&gt;"",Dades!R599&lt;&gt;"",Dades!S599&lt;&gt;"",Dades!T599&lt;&gt;"",Dades!U599&lt;&gt;"",Dades!V599&lt;&gt;""),"Buidar col P i endavant","")</f>
        <v/>
      </c>
      <c r="Q599" t="str">
        <f>IF(Dades!B599="DESPESA PERSONAL",
IFERROR(IF(
       AND(
         LEN(Dades!C599)=8,
         AND(ISNUMBER(VALUE(LEFT(Dades!C599,2))),VALUE(LEFT(Dades!C599,2))&gt;=1,VALUE(LEFT(Dades!C599,2))&lt;13),
         OR(MID(Dades!C599,3,1)="N",MID(Dades!C599,3,1)="E"),
         MID(Dades!C599,4,1)="/",
         AND(ISNUMBER(VALUE(RIGHT(Dades!C599,4))),VALUE(RIGHT(Dades!C599,4))&gt;=2000,VALUE(RIGHT(Dades!C599,4))&lt;2100)
       )
=FALSE,"Valor incorrecte",""),"Valor incorrecte"),"")</f>
        <v/>
      </c>
    </row>
    <row r="600" spans="1:17" x14ac:dyDescent="0.3">
      <c r="A600" t="str">
        <f>IF(Dades!A600&lt;&gt;"",IF(AND(Dades!A599="",Dades!B599="",Dades!C599="",Dades!D599="",Dades!E599="",Dades!F599="",Dades!G599="",Dades!H599="",Dades!I599="",Dades!J599="",Dades!K599="",Dades!L599="",Dades!M599="",Dades!N599="",Dades!O599=""),
"No es carregarà",
    IF(OR(Dades!A600="DIRECTA",Dades!A600="INDIRECTA"),Dades!A600,"Valor incorrecte")),
IF(Dades!B600="","","Camp obligatori"))</f>
        <v/>
      </c>
      <c r="B600" t="str">
        <f>IF(Dades!B600&lt;&gt;"",
IF(OR(Dades!B600="SERVEI PROFESSIONAL",
           Dades!B600="DESPESA PERSONAL",
           Dades!B600="ASSEGURANÇA",
           Dades!B600="DIETA",
           Dades!B600="AMORTITZACIO",
           Dades!B600="SUBMINISTRAMENT",
           Dades!B600="SERVEI GENERAL",
           Dades!B600="ALTRES"),
Dades!B600,"Valor incorrecte"),
IF(Dades!A600="","","Camp obligatori"))</f>
        <v/>
      </c>
      <c r="C600" s="6" t="str">
        <f>IF(Dades!C600&lt;&gt;"",
       IF(Dades!B600="DESPESA PERSONAL",
             IF(Q600="",Dades!C600,"Valor incorrecte"),
             Dades!C600),
IF(AND(Dades!B600&lt;&gt;"DIETA",Dades!B600&lt;&gt;"ALTRES"),
     IF(Dades!A600="", "", "Camp obligatori"),
      ""))</f>
        <v/>
      </c>
      <c r="D600" s="2" t="str">
        <f ca="1">IFERROR(IF(Dades!D600&lt;&gt;"",
       IF(OR(CELL("formato",Dades!D600)="D1",CELL("formato",Dades!D600)="D4"),Dades!D600+0,"Format incorrecte"),
      IF(Dades!A600="","","Camp obligatori")),"Valor incorrecte")</f>
        <v/>
      </c>
      <c r="E600" s="2" t="str">
        <f ca="1">IFERROR(IF(Dades!E600&lt;&gt;"",
       IF(OR(CELL("formato",Dades!E600)="D1",CELL("formato",Dades!E600)="D4"),Dades!E600+0,"Format incorrecte"),
      IF(Dades!A600="","","Camp obligatori")),"Valor incorrecte")</f>
        <v/>
      </c>
      <c r="F600" t="str">
        <f>IF(Dades!F600="",IF(Dades!A600="","",IF(Dades!B600="DESPESA PERSONAL","Camp obligatori","")),
IF(LEN(Dades!F600)&gt;255,"Longitud superada",Dades!F600))</f>
        <v/>
      </c>
      <c r="G600" t="str">
        <f>IF(Dades!G600&lt;&gt;"",Dades!G600,
IF(Dades!A600="","","Camp obligatori"))</f>
        <v/>
      </c>
      <c r="H600" t="str">
        <f>IF(Dades!H600="",IF(Dades!A600="","","Camp obligatori"),
IF(LEN(Dades!H600)&gt;255,"Longitud superada",Dades!H600))</f>
        <v/>
      </c>
      <c r="I600" s="7" t="str">
        <f>IFERROR(IF(Dades!I600&lt;&gt;"",
IF(TYPE(Dades!I600)=1,Dades!I600,"Format incorrecte"),
IF(Dades!A600="","","Camp obligatori")),"Valor incorrecte")</f>
        <v/>
      </c>
      <c r="J600" s="7" t="str">
        <f>IFERROR(IF(Dades!J600&lt;&gt;"",
       IF(TYPE(Dades!J600)=1,IF(Dades!I600&lt;Dades!J600,"Import incorrecte",Dades!J600),"Format incorrecte"),
IF(Dades!A600="","","")),"Valor incorrecte")</f>
        <v/>
      </c>
      <c r="K600" s="7" t="str">
        <f>IFERROR(IF(Dades!K600&lt;&gt;"",
IF(TYPE(Dades!K600)=1,Dades!K600,"Format incorrecte"),
IF(Dades!A600="","","Camp obligatori")),"Valor incorrecte")</f>
        <v/>
      </c>
      <c r="L600" s="7" t="str">
        <f>IFERROR(IF(Dades!L600&lt;&gt;"",
       IF(TYPE(Dades!L600)=1,IF(Dades!K600&lt;Dades!L600,"Import incorrecte",Dades!L600),"Format incorrecte"),
IF(Dades!A600="","","Camp obligatori")),"Valor incorrecte")</f>
        <v/>
      </c>
      <c r="M600" s="7" t="str">
        <f>IFERROR(IF(Dades!M600&lt;&gt;"",
IF(TYPE(Dades!M600)=1,Dades!M600,"Format incorrecte"),
IF(Dades!A600="","","")),"Valor incorrecte")</f>
        <v/>
      </c>
      <c r="N600" t="str">
        <f>IF(Dades!N600="","",
IF(LEN(Dades!N600)&gt;255,"Longitud superada",Dades!N600))</f>
        <v/>
      </c>
      <c r="O600" t="str">
        <f>IF(Dades!O600="","",
IF(LEN(Dades!O600)&gt;1000,"Longitud superada",Dades!O600))</f>
        <v/>
      </c>
      <c r="P600" t="str">
        <f>IF(OR(Dades!P600&lt;&gt;"",Dades!Q600&lt;&gt;"",Dades!R600&lt;&gt;"",Dades!S600&lt;&gt;"",Dades!T600&lt;&gt;"",Dades!U600&lt;&gt;"",Dades!V600&lt;&gt;""),"Buidar col P i endavant","")</f>
        <v/>
      </c>
      <c r="Q600" t="str">
        <f>IF(Dades!B600="DESPESA PERSONAL",
IFERROR(IF(
       AND(
         LEN(Dades!C600)=8,
         AND(ISNUMBER(VALUE(LEFT(Dades!C600,2))),VALUE(LEFT(Dades!C600,2))&gt;=1,VALUE(LEFT(Dades!C600,2))&lt;13),
         OR(MID(Dades!C600,3,1)="N",MID(Dades!C600,3,1)="E"),
         MID(Dades!C600,4,1)="/",
         AND(ISNUMBER(VALUE(RIGHT(Dades!C600,4))),VALUE(RIGHT(Dades!C600,4))&gt;=2000,VALUE(RIGHT(Dades!C600,4))&lt;2100)
       )
=FALSE,"Valor incorrecte",""),"Valor incorrecte"),"")</f>
        <v/>
      </c>
    </row>
    <row r="601" spans="1:17" x14ac:dyDescent="0.3">
      <c r="A601" t="str">
        <f>IF(Dades!A601&lt;&gt;"",IF(AND(Dades!A600="",Dades!B600="",Dades!C600="",Dades!D600="",Dades!E600="",Dades!F600="",Dades!G600="",Dades!H600="",Dades!I600="",Dades!J600="",Dades!K600="",Dades!L600="",Dades!M600="",Dades!N600="",Dades!O600=""),
"No es carregarà",
    IF(OR(Dades!A601="DIRECTA",Dades!A601="INDIRECTA"),Dades!A601,"Valor incorrecte")),
IF(Dades!B601="","","Camp obligatori"))</f>
        <v/>
      </c>
      <c r="B601" t="str">
        <f>IF(Dades!B601&lt;&gt;"",
IF(OR(Dades!B601="SERVEI PROFESSIONAL",
           Dades!B601="DESPESA PERSONAL",
           Dades!B601="ASSEGURANÇA",
           Dades!B601="DIETA",
           Dades!B601="AMORTITZACIO",
           Dades!B601="SUBMINISTRAMENT",
           Dades!B601="SERVEI GENERAL",
           Dades!B601="ALTRES"),
Dades!B601,"Valor incorrecte"),
IF(Dades!A601="","","Camp obligatori"))</f>
        <v/>
      </c>
      <c r="C601" s="6" t="str">
        <f>IF(Dades!C601&lt;&gt;"",
       IF(Dades!B601="DESPESA PERSONAL",
             IF(Q601="",Dades!C601,"Valor incorrecte"),
             Dades!C601),
IF(AND(Dades!B601&lt;&gt;"DIETA",Dades!B601&lt;&gt;"ALTRES"),
     IF(Dades!A601="", "", "Camp obligatori"),
      ""))</f>
        <v/>
      </c>
      <c r="D601" s="2" t="str">
        <f ca="1">IFERROR(IF(Dades!D601&lt;&gt;"",
       IF(OR(CELL("formato",Dades!D601)="D1",CELL("formato",Dades!D601)="D4"),Dades!D601+0,"Format incorrecte"),
      IF(Dades!A601="","","Camp obligatori")),"Valor incorrecte")</f>
        <v/>
      </c>
      <c r="E601" s="2" t="str">
        <f ca="1">IFERROR(IF(Dades!E601&lt;&gt;"",
       IF(OR(CELL("formato",Dades!E601)="D1",CELL("formato",Dades!E601)="D4"),Dades!E601+0,"Format incorrecte"),
      IF(Dades!A601="","","Camp obligatori")),"Valor incorrecte")</f>
        <v/>
      </c>
      <c r="F601" t="str">
        <f>IF(Dades!F601="",IF(Dades!A601="","",IF(Dades!B601="DESPESA PERSONAL","Camp obligatori","")),
IF(LEN(Dades!F601)&gt;255,"Longitud superada",Dades!F601))</f>
        <v/>
      </c>
      <c r="G601" t="str">
        <f>IF(Dades!G601&lt;&gt;"",Dades!G601,
IF(Dades!A601="","","Camp obligatori"))</f>
        <v/>
      </c>
      <c r="H601" t="str">
        <f>IF(Dades!H601="",IF(Dades!A601="","","Camp obligatori"),
IF(LEN(Dades!H601)&gt;255,"Longitud superada",Dades!H601))</f>
        <v/>
      </c>
      <c r="I601" s="7" t="str">
        <f>IFERROR(IF(Dades!I601&lt;&gt;"",
IF(TYPE(Dades!I601)=1,Dades!I601,"Format incorrecte"),
IF(Dades!A601="","","Camp obligatori")),"Valor incorrecte")</f>
        <v/>
      </c>
      <c r="J601" s="7" t="str">
        <f>IFERROR(IF(Dades!J601&lt;&gt;"",
       IF(TYPE(Dades!J601)=1,IF(Dades!I601&lt;Dades!J601,"Import incorrecte",Dades!J601),"Format incorrecte"),
IF(Dades!A601="","","")),"Valor incorrecte")</f>
        <v/>
      </c>
      <c r="K601" s="7" t="str">
        <f>IFERROR(IF(Dades!K601&lt;&gt;"",
IF(TYPE(Dades!K601)=1,Dades!K601,"Format incorrecte"),
IF(Dades!A601="","","Camp obligatori")),"Valor incorrecte")</f>
        <v/>
      </c>
      <c r="L601" s="7" t="str">
        <f>IFERROR(IF(Dades!L601&lt;&gt;"",
       IF(TYPE(Dades!L601)=1,IF(Dades!K601&lt;Dades!L601,"Import incorrecte",Dades!L601),"Format incorrecte"),
IF(Dades!A601="","","Camp obligatori")),"Valor incorrecte")</f>
        <v/>
      </c>
      <c r="M601" s="7" t="str">
        <f>IFERROR(IF(Dades!M601&lt;&gt;"",
IF(TYPE(Dades!M601)=1,Dades!M601,"Format incorrecte"),
IF(Dades!A601="","","")),"Valor incorrecte")</f>
        <v/>
      </c>
      <c r="N601" t="str">
        <f>IF(Dades!N601="","",
IF(LEN(Dades!N601)&gt;255,"Longitud superada",Dades!N601))</f>
        <v/>
      </c>
      <c r="O601" t="str">
        <f>IF(Dades!O601="","",
IF(LEN(Dades!O601)&gt;1000,"Longitud superada",Dades!O601))</f>
        <v/>
      </c>
      <c r="P601" t="str">
        <f>IF(OR(Dades!P601&lt;&gt;"",Dades!Q601&lt;&gt;"",Dades!R601&lt;&gt;"",Dades!S601&lt;&gt;"",Dades!T601&lt;&gt;"",Dades!U601&lt;&gt;"",Dades!V601&lt;&gt;""),"Buidar col P i endavant","")</f>
        <v/>
      </c>
      <c r="Q601" t="str">
        <f>IF(Dades!B601="DESPESA PERSONAL",
IFERROR(IF(
       AND(
         LEN(Dades!C601)=8,
         AND(ISNUMBER(VALUE(LEFT(Dades!C601,2))),VALUE(LEFT(Dades!C601,2))&gt;=1,VALUE(LEFT(Dades!C601,2))&lt;13),
         OR(MID(Dades!C601,3,1)="N",MID(Dades!C601,3,1)="E"),
         MID(Dades!C601,4,1)="/",
         AND(ISNUMBER(VALUE(RIGHT(Dades!C601,4))),VALUE(RIGHT(Dades!C601,4))&gt;=2000,VALUE(RIGHT(Dades!C601,4))&lt;2100)
       )
=FALSE,"Valor incorrecte",""),"Valor incorrecte"),"")</f>
        <v/>
      </c>
    </row>
    <row r="602" spans="1:17" x14ac:dyDescent="0.3">
      <c r="A602" t="str">
        <f>IF(Dades!A602&lt;&gt;"",IF(AND(Dades!A601="",Dades!B601="",Dades!C601="",Dades!D601="",Dades!E601="",Dades!F601="",Dades!G601="",Dades!H601="",Dades!I601="",Dades!J601="",Dades!K601="",Dades!L601="",Dades!M601="",Dades!N601="",Dades!O601=""),
"No es carregarà",
    IF(OR(Dades!A602="DIRECTA",Dades!A602="INDIRECTA"),Dades!A602,"Valor incorrecte")),
IF(Dades!B602="","","Camp obligatori"))</f>
        <v/>
      </c>
      <c r="B602" t="str">
        <f>IF(Dades!B602&lt;&gt;"",
IF(OR(Dades!B602="SERVEI PROFESSIONAL",
           Dades!B602="DESPESA PERSONAL",
           Dades!B602="ASSEGURANÇA",
           Dades!B602="DIETA",
           Dades!B602="AMORTITZACIO",
           Dades!B602="SUBMINISTRAMENT",
           Dades!B602="SERVEI GENERAL",
           Dades!B602="ALTRES"),
Dades!B602,"Valor incorrecte"),
IF(Dades!A602="","","Camp obligatori"))</f>
        <v/>
      </c>
      <c r="C602" s="6" t="str">
        <f>IF(Dades!C602&lt;&gt;"",
       IF(Dades!B602="DESPESA PERSONAL",
             IF(Q602="",Dades!C602,"Valor incorrecte"),
             Dades!C602),
IF(AND(Dades!B602&lt;&gt;"DIETA",Dades!B602&lt;&gt;"ALTRES"),
     IF(Dades!A602="", "", "Camp obligatori"),
      ""))</f>
        <v/>
      </c>
      <c r="D602" s="2" t="str">
        <f ca="1">IFERROR(IF(Dades!D602&lt;&gt;"",
       IF(OR(CELL("formato",Dades!D602)="D1",CELL("formato",Dades!D602)="D4"),Dades!D602+0,"Format incorrecte"),
      IF(Dades!A602="","","Camp obligatori")),"Valor incorrecte")</f>
        <v/>
      </c>
      <c r="E602" s="2" t="str">
        <f ca="1">IFERROR(IF(Dades!E602&lt;&gt;"",
       IF(OR(CELL("formato",Dades!E602)="D1",CELL("formato",Dades!E602)="D4"),Dades!E602+0,"Format incorrecte"),
      IF(Dades!A602="","","Camp obligatori")),"Valor incorrecte")</f>
        <v/>
      </c>
      <c r="F602" t="str">
        <f>IF(Dades!F602="",IF(Dades!A602="","",IF(Dades!B602="DESPESA PERSONAL","Camp obligatori","")),
IF(LEN(Dades!F602)&gt;255,"Longitud superada",Dades!F602))</f>
        <v/>
      </c>
      <c r="G602" t="str">
        <f>IF(Dades!G602&lt;&gt;"",Dades!G602,
IF(Dades!A602="","","Camp obligatori"))</f>
        <v/>
      </c>
      <c r="H602" t="str">
        <f>IF(Dades!H602="",IF(Dades!A602="","","Camp obligatori"),
IF(LEN(Dades!H602)&gt;255,"Longitud superada",Dades!H602))</f>
        <v/>
      </c>
      <c r="I602" s="7" t="str">
        <f>IFERROR(IF(Dades!I602&lt;&gt;"",
IF(TYPE(Dades!I602)=1,Dades!I602,"Format incorrecte"),
IF(Dades!A602="","","Camp obligatori")),"Valor incorrecte")</f>
        <v/>
      </c>
      <c r="J602" s="7" t="str">
        <f>IFERROR(IF(Dades!J602&lt;&gt;"",
       IF(TYPE(Dades!J602)=1,IF(Dades!I602&lt;Dades!J602,"Import incorrecte",Dades!J602),"Format incorrecte"),
IF(Dades!A602="","","")),"Valor incorrecte")</f>
        <v/>
      </c>
      <c r="K602" s="7" t="str">
        <f>IFERROR(IF(Dades!K602&lt;&gt;"",
IF(TYPE(Dades!K602)=1,Dades!K602,"Format incorrecte"),
IF(Dades!A602="","","Camp obligatori")),"Valor incorrecte")</f>
        <v/>
      </c>
      <c r="L602" s="7" t="str">
        <f>IFERROR(IF(Dades!L602&lt;&gt;"",
       IF(TYPE(Dades!L602)=1,IF(Dades!K602&lt;Dades!L602,"Import incorrecte",Dades!L602),"Format incorrecte"),
IF(Dades!A602="","","Camp obligatori")),"Valor incorrecte")</f>
        <v/>
      </c>
      <c r="M602" s="7" t="str">
        <f>IFERROR(IF(Dades!M602&lt;&gt;"",
IF(TYPE(Dades!M602)=1,Dades!M602,"Format incorrecte"),
IF(Dades!A602="","","")),"Valor incorrecte")</f>
        <v/>
      </c>
      <c r="N602" t="str">
        <f>IF(Dades!N602="","",
IF(LEN(Dades!N602)&gt;255,"Longitud superada",Dades!N602))</f>
        <v/>
      </c>
      <c r="O602" t="str">
        <f>IF(Dades!O602="","",
IF(LEN(Dades!O602)&gt;1000,"Longitud superada",Dades!O602))</f>
        <v/>
      </c>
      <c r="P602" t="str">
        <f>IF(OR(Dades!P602&lt;&gt;"",Dades!Q602&lt;&gt;"",Dades!R602&lt;&gt;"",Dades!S602&lt;&gt;"",Dades!T602&lt;&gt;"",Dades!U602&lt;&gt;"",Dades!V602&lt;&gt;""),"Buidar col P i endavant","")</f>
        <v/>
      </c>
      <c r="Q602" t="str">
        <f>IF(Dades!B602="DESPESA PERSONAL",
IFERROR(IF(
       AND(
         LEN(Dades!C602)=8,
         AND(ISNUMBER(VALUE(LEFT(Dades!C602,2))),VALUE(LEFT(Dades!C602,2))&gt;=1,VALUE(LEFT(Dades!C602,2))&lt;13),
         OR(MID(Dades!C602,3,1)="N",MID(Dades!C602,3,1)="E"),
         MID(Dades!C602,4,1)="/",
         AND(ISNUMBER(VALUE(RIGHT(Dades!C602,4))),VALUE(RIGHT(Dades!C602,4))&gt;=2000,VALUE(RIGHT(Dades!C602,4))&lt;2100)
       )
=FALSE,"Valor incorrecte",""),"Valor incorrecte"),"")</f>
        <v/>
      </c>
    </row>
    <row r="603" spans="1:17" x14ac:dyDescent="0.3">
      <c r="A603" t="str">
        <f>IF(Dades!A603&lt;&gt;"",IF(AND(Dades!A602="",Dades!B602="",Dades!C602="",Dades!D602="",Dades!E602="",Dades!F602="",Dades!G602="",Dades!H602="",Dades!I602="",Dades!J602="",Dades!K602="",Dades!L602="",Dades!M602="",Dades!N602="",Dades!O602=""),
"No es carregarà",
    IF(OR(Dades!A603="DIRECTA",Dades!A603="INDIRECTA"),Dades!A603,"Valor incorrecte")),
IF(Dades!B603="","","Camp obligatori"))</f>
        <v/>
      </c>
      <c r="B603" t="str">
        <f>IF(Dades!B603&lt;&gt;"",
IF(OR(Dades!B603="SERVEI PROFESSIONAL",
           Dades!B603="DESPESA PERSONAL",
           Dades!B603="ASSEGURANÇA",
           Dades!B603="DIETA",
           Dades!B603="AMORTITZACIO",
           Dades!B603="SUBMINISTRAMENT",
           Dades!B603="SERVEI GENERAL",
           Dades!B603="ALTRES"),
Dades!B603,"Valor incorrecte"),
IF(Dades!A603="","","Camp obligatori"))</f>
        <v/>
      </c>
      <c r="C603" s="6" t="str">
        <f>IF(Dades!C603&lt;&gt;"",
       IF(Dades!B603="DESPESA PERSONAL",
             IF(Q603="",Dades!C603,"Valor incorrecte"),
             Dades!C603),
IF(AND(Dades!B603&lt;&gt;"DIETA",Dades!B603&lt;&gt;"ALTRES"),
     IF(Dades!A603="", "", "Camp obligatori"),
      ""))</f>
        <v/>
      </c>
      <c r="D603" s="2" t="str">
        <f ca="1">IFERROR(IF(Dades!D603&lt;&gt;"",
       IF(OR(CELL("formato",Dades!D603)="D1",CELL("formato",Dades!D603)="D4"),Dades!D603+0,"Format incorrecte"),
      IF(Dades!A603="","","Camp obligatori")),"Valor incorrecte")</f>
        <v/>
      </c>
      <c r="E603" s="2" t="str">
        <f ca="1">IFERROR(IF(Dades!E603&lt;&gt;"",
       IF(OR(CELL("formato",Dades!E603)="D1",CELL("formato",Dades!E603)="D4"),Dades!E603+0,"Format incorrecte"),
      IF(Dades!A603="","","Camp obligatori")),"Valor incorrecte")</f>
        <v/>
      </c>
      <c r="F603" t="str">
        <f>IF(Dades!F603="",IF(Dades!A603="","",IF(Dades!B603="DESPESA PERSONAL","Camp obligatori","")),
IF(LEN(Dades!F603)&gt;255,"Longitud superada",Dades!F603))</f>
        <v/>
      </c>
      <c r="G603" t="str">
        <f>IF(Dades!G603&lt;&gt;"",Dades!G603,
IF(Dades!A603="","","Camp obligatori"))</f>
        <v/>
      </c>
      <c r="H603" t="str">
        <f>IF(Dades!H603="",IF(Dades!A603="","","Camp obligatori"),
IF(LEN(Dades!H603)&gt;255,"Longitud superada",Dades!H603))</f>
        <v/>
      </c>
      <c r="I603" s="7" t="str">
        <f>IFERROR(IF(Dades!I603&lt;&gt;"",
IF(TYPE(Dades!I603)=1,Dades!I603,"Format incorrecte"),
IF(Dades!A603="","","Camp obligatori")),"Valor incorrecte")</f>
        <v/>
      </c>
      <c r="J603" s="7" t="str">
        <f>IFERROR(IF(Dades!J603&lt;&gt;"",
       IF(TYPE(Dades!J603)=1,IF(Dades!I603&lt;Dades!J603,"Import incorrecte",Dades!J603),"Format incorrecte"),
IF(Dades!A603="","","")),"Valor incorrecte")</f>
        <v/>
      </c>
      <c r="K603" s="7" t="str">
        <f>IFERROR(IF(Dades!K603&lt;&gt;"",
IF(TYPE(Dades!K603)=1,Dades!K603,"Format incorrecte"),
IF(Dades!A603="","","Camp obligatori")),"Valor incorrecte")</f>
        <v/>
      </c>
      <c r="L603" s="7" t="str">
        <f>IFERROR(IF(Dades!L603&lt;&gt;"",
       IF(TYPE(Dades!L603)=1,IF(Dades!K603&lt;Dades!L603,"Import incorrecte",Dades!L603),"Format incorrecte"),
IF(Dades!A603="","","Camp obligatori")),"Valor incorrecte")</f>
        <v/>
      </c>
      <c r="M603" s="7" t="str">
        <f>IFERROR(IF(Dades!M603&lt;&gt;"",
IF(TYPE(Dades!M603)=1,Dades!M603,"Format incorrecte"),
IF(Dades!A603="","","")),"Valor incorrecte")</f>
        <v/>
      </c>
      <c r="N603" t="str">
        <f>IF(Dades!N603="","",
IF(LEN(Dades!N603)&gt;255,"Longitud superada",Dades!N603))</f>
        <v/>
      </c>
      <c r="O603" t="str">
        <f>IF(Dades!O603="","",
IF(LEN(Dades!O603)&gt;1000,"Longitud superada",Dades!O603))</f>
        <v/>
      </c>
      <c r="P603" t="str">
        <f>IF(OR(Dades!P603&lt;&gt;"",Dades!Q603&lt;&gt;"",Dades!R603&lt;&gt;"",Dades!S603&lt;&gt;"",Dades!T603&lt;&gt;"",Dades!U603&lt;&gt;"",Dades!V603&lt;&gt;""),"Buidar col P i endavant","")</f>
        <v/>
      </c>
      <c r="Q603" t="str">
        <f>IF(Dades!B603="DESPESA PERSONAL",
IFERROR(IF(
       AND(
         LEN(Dades!C603)=8,
         AND(ISNUMBER(VALUE(LEFT(Dades!C603,2))),VALUE(LEFT(Dades!C603,2))&gt;=1,VALUE(LEFT(Dades!C603,2))&lt;13),
         OR(MID(Dades!C603,3,1)="N",MID(Dades!C603,3,1)="E"),
         MID(Dades!C603,4,1)="/",
         AND(ISNUMBER(VALUE(RIGHT(Dades!C603,4))),VALUE(RIGHT(Dades!C603,4))&gt;=2000,VALUE(RIGHT(Dades!C603,4))&lt;2100)
       )
=FALSE,"Valor incorrecte",""),"Valor incorrecte"),"")</f>
        <v/>
      </c>
    </row>
    <row r="604" spans="1:17" x14ac:dyDescent="0.3">
      <c r="A604" t="str">
        <f>IF(Dades!A604&lt;&gt;"",IF(AND(Dades!A603="",Dades!B603="",Dades!C603="",Dades!D603="",Dades!E603="",Dades!F603="",Dades!G603="",Dades!H603="",Dades!I603="",Dades!J603="",Dades!K603="",Dades!L603="",Dades!M603="",Dades!N603="",Dades!O603=""),
"No es carregarà",
    IF(OR(Dades!A604="DIRECTA",Dades!A604="INDIRECTA"),Dades!A604,"Valor incorrecte")),
IF(Dades!B604="","","Camp obligatori"))</f>
        <v/>
      </c>
      <c r="B604" t="str">
        <f>IF(Dades!B604&lt;&gt;"",
IF(OR(Dades!B604="SERVEI PROFESSIONAL",
           Dades!B604="DESPESA PERSONAL",
           Dades!B604="ASSEGURANÇA",
           Dades!B604="DIETA",
           Dades!B604="AMORTITZACIO",
           Dades!B604="SUBMINISTRAMENT",
           Dades!B604="SERVEI GENERAL",
           Dades!B604="ALTRES"),
Dades!B604,"Valor incorrecte"),
IF(Dades!A604="","","Camp obligatori"))</f>
        <v/>
      </c>
      <c r="C604" s="6" t="str">
        <f>IF(Dades!C604&lt;&gt;"",
       IF(Dades!B604="DESPESA PERSONAL",
             IF(Q604="",Dades!C604,"Valor incorrecte"),
             Dades!C604),
IF(AND(Dades!B604&lt;&gt;"DIETA",Dades!B604&lt;&gt;"ALTRES"),
     IF(Dades!A604="", "", "Camp obligatori"),
      ""))</f>
        <v/>
      </c>
      <c r="D604" s="2" t="str">
        <f ca="1">IFERROR(IF(Dades!D604&lt;&gt;"",
       IF(OR(CELL("formato",Dades!D604)="D1",CELL("formato",Dades!D604)="D4"),Dades!D604+0,"Format incorrecte"),
      IF(Dades!A604="","","Camp obligatori")),"Valor incorrecte")</f>
        <v/>
      </c>
      <c r="E604" s="2" t="str">
        <f ca="1">IFERROR(IF(Dades!E604&lt;&gt;"",
       IF(OR(CELL("formato",Dades!E604)="D1",CELL("formato",Dades!E604)="D4"),Dades!E604+0,"Format incorrecte"),
      IF(Dades!A604="","","Camp obligatori")),"Valor incorrecte")</f>
        <v/>
      </c>
      <c r="F604" t="str">
        <f>IF(Dades!F604="",IF(Dades!A604="","",IF(Dades!B604="DESPESA PERSONAL","Camp obligatori","")),
IF(LEN(Dades!F604)&gt;255,"Longitud superada",Dades!F604))</f>
        <v/>
      </c>
      <c r="G604" t="str">
        <f>IF(Dades!G604&lt;&gt;"",Dades!G604,
IF(Dades!A604="","","Camp obligatori"))</f>
        <v/>
      </c>
      <c r="H604" t="str">
        <f>IF(Dades!H604="",IF(Dades!A604="","","Camp obligatori"),
IF(LEN(Dades!H604)&gt;255,"Longitud superada",Dades!H604))</f>
        <v/>
      </c>
      <c r="I604" s="7" t="str">
        <f>IFERROR(IF(Dades!I604&lt;&gt;"",
IF(TYPE(Dades!I604)=1,Dades!I604,"Format incorrecte"),
IF(Dades!A604="","","Camp obligatori")),"Valor incorrecte")</f>
        <v/>
      </c>
      <c r="J604" s="7" t="str">
        <f>IFERROR(IF(Dades!J604&lt;&gt;"",
       IF(TYPE(Dades!J604)=1,IF(Dades!I604&lt;Dades!J604,"Import incorrecte",Dades!J604),"Format incorrecte"),
IF(Dades!A604="","","")),"Valor incorrecte")</f>
        <v/>
      </c>
      <c r="K604" s="7" t="str">
        <f>IFERROR(IF(Dades!K604&lt;&gt;"",
IF(TYPE(Dades!K604)=1,Dades!K604,"Format incorrecte"),
IF(Dades!A604="","","Camp obligatori")),"Valor incorrecte")</f>
        <v/>
      </c>
      <c r="L604" s="7" t="str">
        <f>IFERROR(IF(Dades!L604&lt;&gt;"",
       IF(TYPE(Dades!L604)=1,IF(Dades!K604&lt;Dades!L604,"Import incorrecte",Dades!L604),"Format incorrecte"),
IF(Dades!A604="","","Camp obligatori")),"Valor incorrecte")</f>
        <v/>
      </c>
      <c r="M604" s="7" t="str">
        <f>IFERROR(IF(Dades!M604&lt;&gt;"",
IF(TYPE(Dades!M604)=1,Dades!M604,"Format incorrecte"),
IF(Dades!A604="","","")),"Valor incorrecte")</f>
        <v/>
      </c>
      <c r="N604" t="str">
        <f>IF(Dades!N604="","",
IF(LEN(Dades!N604)&gt;255,"Longitud superada",Dades!N604))</f>
        <v/>
      </c>
      <c r="O604" t="str">
        <f>IF(Dades!O604="","",
IF(LEN(Dades!O604)&gt;1000,"Longitud superada",Dades!O604))</f>
        <v/>
      </c>
      <c r="P604" t="str">
        <f>IF(OR(Dades!P604&lt;&gt;"",Dades!Q604&lt;&gt;"",Dades!R604&lt;&gt;"",Dades!S604&lt;&gt;"",Dades!T604&lt;&gt;"",Dades!U604&lt;&gt;"",Dades!V604&lt;&gt;""),"Buidar col P i endavant","")</f>
        <v/>
      </c>
      <c r="Q604" t="str">
        <f>IF(Dades!B604="DESPESA PERSONAL",
IFERROR(IF(
       AND(
         LEN(Dades!C604)=8,
         AND(ISNUMBER(VALUE(LEFT(Dades!C604,2))),VALUE(LEFT(Dades!C604,2))&gt;=1,VALUE(LEFT(Dades!C604,2))&lt;13),
         OR(MID(Dades!C604,3,1)="N",MID(Dades!C604,3,1)="E"),
         MID(Dades!C604,4,1)="/",
         AND(ISNUMBER(VALUE(RIGHT(Dades!C604,4))),VALUE(RIGHT(Dades!C604,4))&gt;=2000,VALUE(RIGHT(Dades!C604,4))&lt;2100)
       )
=FALSE,"Valor incorrecte",""),"Valor incorrecte"),"")</f>
        <v/>
      </c>
    </row>
    <row r="605" spans="1:17" x14ac:dyDescent="0.3">
      <c r="A605" t="str">
        <f>IF(Dades!A605&lt;&gt;"",IF(AND(Dades!A604="",Dades!B604="",Dades!C604="",Dades!D604="",Dades!E604="",Dades!F604="",Dades!G604="",Dades!H604="",Dades!I604="",Dades!J604="",Dades!K604="",Dades!L604="",Dades!M604="",Dades!N604="",Dades!O604=""),
"No es carregarà",
    IF(OR(Dades!A605="DIRECTA",Dades!A605="INDIRECTA"),Dades!A605,"Valor incorrecte")),
IF(Dades!B605="","","Camp obligatori"))</f>
        <v/>
      </c>
      <c r="B605" t="str">
        <f>IF(Dades!B605&lt;&gt;"",
IF(OR(Dades!B605="SERVEI PROFESSIONAL",
           Dades!B605="DESPESA PERSONAL",
           Dades!B605="ASSEGURANÇA",
           Dades!B605="DIETA",
           Dades!B605="AMORTITZACIO",
           Dades!B605="SUBMINISTRAMENT",
           Dades!B605="SERVEI GENERAL",
           Dades!B605="ALTRES"),
Dades!B605,"Valor incorrecte"),
IF(Dades!A605="","","Camp obligatori"))</f>
        <v/>
      </c>
      <c r="C605" s="6" t="str">
        <f>IF(Dades!C605&lt;&gt;"",
       IF(Dades!B605="DESPESA PERSONAL",
             IF(Q605="",Dades!C605,"Valor incorrecte"),
             Dades!C605),
IF(AND(Dades!B605&lt;&gt;"DIETA",Dades!B605&lt;&gt;"ALTRES"),
     IF(Dades!A605="", "", "Camp obligatori"),
      ""))</f>
        <v/>
      </c>
      <c r="D605" s="2" t="str">
        <f ca="1">IFERROR(IF(Dades!D605&lt;&gt;"",
       IF(OR(CELL("formato",Dades!D605)="D1",CELL("formato",Dades!D605)="D4"),Dades!D605+0,"Format incorrecte"),
      IF(Dades!A605="","","Camp obligatori")),"Valor incorrecte")</f>
        <v/>
      </c>
      <c r="E605" s="2" t="str">
        <f ca="1">IFERROR(IF(Dades!E605&lt;&gt;"",
       IF(OR(CELL("formato",Dades!E605)="D1",CELL("formato",Dades!E605)="D4"),Dades!E605+0,"Format incorrecte"),
      IF(Dades!A605="","","Camp obligatori")),"Valor incorrecte")</f>
        <v/>
      </c>
      <c r="F605" t="str">
        <f>IF(Dades!F605="",IF(Dades!A605="","",IF(Dades!B605="DESPESA PERSONAL","Camp obligatori","")),
IF(LEN(Dades!F605)&gt;255,"Longitud superada",Dades!F605))</f>
        <v/>
      </c>
      <c r="G605" t="str">
        <f>IF(Dades!G605&lt;&gt;"",Dades!G605,
IF(Dades!A605="","","Camp obligatori"))</f>
        <v/>
      </c>
      <c r="H605" t="str">
        <f>IF(Dades!H605="",IF(Dades!A605="","","Camp obligatori"),
IF(LEN(Dades!H605)&gt;255,"Longitud superada",Dades!H605))</f>
        <v/>
      </c>
      <c r="I605" s="7" t="str">
        <f>IFERROR(IF(Dades!I605&lt;&gt;"",
IF(TYPE(Dades!I605)=1,Dades!I605,"Format incorrecte"),
IF(Dades!A605="","","Camp obligatori")),"Valor incorrecte")</f>
        <v/>
      </c>
      <c r="J605" s="7" t="str">
        <f>IFERROR(IF(Dades!J605&lt;&gt;"",
       IF(TYPE(Dades!J605)=1,IF(Dades!I605&lt;Dades!J605,"Import incorrecte",Dades!J605),"Format incorrecte"),
IF(Dades!A605="","","")),"Valor incorrecte")</f>
        <v/>
      </c>
      <c r="K605" s="7" t="str">
        <f>IFERROR(IF(Dades!K605&lt;&gt;"",
IF(TYPE(Dades!K605)=1,Dades!K605,"Format incorrecte"),
IF(Dades!A605="","","Camp obligatori")),"Valor incorrecte")</f>
        <v/>
      </c>
      <c r="L605" s="7" t="str">
        <f>IFERROR(IF(Dades!L605&lt;&gt;"",
       IF(TYPE(Dades!L605)=1,IF(Dades!K605&lt;Dades!L605,"Import incorrecte",Dades!L605),"Format incorrecte"),
IF(Dades!A605="","","Camp obligatori")),"Valor incorrecte")</f>
        <v/>
      </c>
      <c r="M605" s="7" t="str">
        <f>IFERROR(IF(Dades!M605&lt;&gt;"",
IF(TYPE(Dades!M605)=1,Dades!M605,"Format incorrecte"),
IF(Dades!A605="","","")),"Valor incorrecte")</f>
        <v/>
      </c>
      <c r="N605" t="str">
        <f>IF(Dades!N605="","",
IF(LEN(Dades!N605)&gt;255,"Longitud superada",Dades!N605))</f>
        <v/>
      </c>
      <c r="O605" t="str">
        <f>IF(Dades!O605="","",
IF(LEN(Dades!O605)&gt;1000,"Longitud superada",Dades!O605))</f>
        <v/>
      </c>
      <c r="P605" t="str">
        <f>IF(OR(Dades!P605&lt;&gt;"",Dades!Q605&lt;&gt;"",Dades!R605&lt;&gt;"",Dades!S605&lt;&gt;"",Dades!T605&lt;&gt;"",Dades!U605&lt;&gt;"",Dades!V605&lt;&gt;""),"Buidar col P i endavant","")</f>
        <v/>
      </c>
      <c r="Q605" t="str">
        <f>IF(Dades!B605="DESPESA PERSONAL",
IFERROR(IF(
       AND(
         LEN(Dades!C605)=8,
         AND(ISNUMBER(VALUE(LEFT(Dades!C605,2))),VALUE(LEFT(Dades!C605,2))&gt;=1,VALUE(LEFT(Dades!C605,2))&lt;13),
         OR(MID(Dades!C605,3,1)="N",MID(Dades!C605,3,1)="E"),
         MID(Dades!C605,4,1)="/",
         AND(ISNUMBER(VALUE(RIGHT(Dades!C605,4))),VALUE(RIGHT(Dades!C605,4))&gt;=2000,VALUE(RIGHT(Dades!C605,4))&lt;2100)
       )
=FALSE,"Valor incorrecte",""),"Valor incorrecte"),"")</f>
        <v/>
      </c>
    </row>
    <row r="606" spans="1:17" x14ac:dyDescent="0.3">
      <c r="A606" t="str">
        <f>IF(Dades!A606&lt;&gt;"",IF(AND(Dades!A605="",Dades!B605="",Dades!C605="",Dades!D605="",Dades!E605="",Dades!F605="",Dades!G605="",Dades!H605="",Dades!I605="",Dades!J605="",Dades!K605="",Dades!L605="",Dades!M605="",Dades!N605="",Dades!O605=""),
"No es carregarà",
    IF(OR(Dades!A606="DIRECTA",Dades!A606="INDIRECTA"),Dades!A606,"Valor incorrecte")),
IF(Dades!B606="","","Camp obligatori"))</f>
        <v/>
      </c>
      <c r="B606" t="str">
        <f>IF(Dades!B606&lt;&gt;"",
IF(OR(Dades!B606="SERVEI PROFESSIONAL",
           Dades!B606="DESPESA PERSONAL",
           Dades!B606="ASSEGURANÇA",
           Dades!B606="DIETA",
           Dades!B606="AMORTITZACIO",
           Dades!B606="SUBMINISTRAMENT",
           Dades!B606="SERVEI GENERAL",
           Dades!B606="ALTRES"),
Dades!B606,"Valor incorrecte"),
IF(Dades!A606="","","Camp obligatori"))</f>
        <v/>
      </c>
      <c r="C606" s="6" t="str">
        <f>IF(Dades!C606&lt;&gt;"",
       IF(Dades!B606="DESPESA PERSONAL",
             IF(Q606="",Dades!C606,"Valor incorrecte"),
             Dades!C606),
IF(AND(Dades!B606&lt;&gt;"DIETA",Dades!B606&lt;&gt;"ALTRES"),
     IF(Dades!A606="", "", "Camp obligatori"),
      ""))</f>
        <v/>
      </c>
      <c r="D606" s="2" t="str">
        <f ca="1">IFERROR(IF(Dades!D606&lt;&gt;"",
       IF(OR(CELL("formato",Dades!D606)="D1",CELL("formato",Dades!D606)="D4"),Dades!D606+0,"Format incorrecte"),
      IF(Dades!A606="","","Camp obligatori")),"Valor incorrecte")</f>
        <v/>
      </c>
      <c r="E606" s="2" t="str">
        <f ca="1">IFERROR(IF(Dades!E606&lt;&gt;"",
       IF(OR(CELL("formato",Dades!E606)="D1",CELL("formato",Dades!E606)="D4"),Dades!E606+0,"Format incorrecte"),
      IF(Dades!A606="","","Camp obligatori")),"Valor incorrecte")</f>
        <v/>
      </c>
      <c r="F606" t="str">
        <f>IF(Dades!F606="",IF(Dades!A606="","",IF(Dades!B606="DESPESA PERSONAL","Camp obligatori","")),
IF(LEN(Dades!F606)&gt;255,"Longitud superada",Dades!F606))</f>
        <v/>
      </c>
      <c r="G606" t="str">
        <f>IF(Dades!G606&lt;&gt;"",Dades!G606,
IF(Dades!A606="","","Camp obligatori"))</f>
        <v/>
      </c>
      <c r="H606" t="str">
        <f>IF(Dades!H606="",IF(Dades!A606="","","Camp obligatori"),
IF(LEN(Dades!H606)&gt;255,"Longitud superada",Dades!H606))</f>
        <v/>
      </c>
      <c r="I606" s="7" t="str">
        <f>IFERROR(IF(Dades!I606&lt;&gt;"",
IF(TYPE(Dades!I606)=1,Dades!I606,"Format incorrecte"),
IF(Dades!A606="","","Camp obligatori")),"Valor incorrecte")</f>
        <v/>
      </c>
      <c r="J606" s="7" t="str">
        <f>IFERROR(IF(Dades!J606&lt;&gt;"",
       IF(TYPE(Dades!J606)=1,IF(Dades!I606&lt;Dades!J606,"Import incorrecte",Dades!J606),"Format incorrecte"),
IF(Dades!A606="","","")),"Valor incorrecte")</f>
        <v/>
      </c>
      <c r="K606" s="7" t="str">
        <f>IFERROR(IF(Dades!K606&lt;&gt;"",
IF(TYPE(Dades!K606)=1,Dades!K606,"Format incorrecte"),
IF(Dades!A606="","","Camp obligatori")),"Valor incorrecte")</f>
        <v/>
      </c>
      <c r="L606" s="7" t="str">
        <f>IFERROR(IF(Dades!L606&lt;&gt;"",
       IF(TYPE(Dades!L606)=1,IF(Dades!K606&lt;Dades!L606,"Import incorrecte",Dades!L606),"Format incorrecte"),
IF(Dades!A606="","","Camp obligatori")),"Valor incorrecte")</f>
        <v/>
      </c>
      <c r="M606" s="7" t="str">
        <f>IFERROR(IF(Dades!M606&lt;&gt;"",
IF(TYPE(Dades!M606)=1,Dades!M606,"Format incorrecte"),
IF(Dades!A606="","","")),"Valor incorrecte")</f>
        <v/>
      </c>
      <c r="N606" t="str">
        <f>IF(Dades!N606="","",
IF(LEN(Dades!N606)&gt;255,"Longitud superada",Dades!N606))</f>
        <v/>
      </c>
      <c r="O606" t="str">
        <f>IF(Dades!O606="","",
IF(LEN(Dades!O606)&gt;1000,"Longitud superada",Dades!O606))</f>
        <v/>
      </c>
      <c r="P606" t="str">
        <f>IF(OR(Dades!P606&lt;&gt;"",Dades!Q606&lt;&gt;"",Dades!R606&lt;&gt;"",Dades!S606&lt;&gt;"",Dades!T606&lt;&gt;"",Dades!U606&lt;&gt;"",Dades!V606&lt;&gt;""),"Buidar col P i endavant","")</f>
        <v/>
      </c>
      <c r="Q606" t="str">
        <f>IF(Dades!B606="DESPESA PERSONAL",
IFERROR(IF(
       AND(
         LEN(Dades!C606)=8,
         AND(ISNUMBER(VALUE(LEFT(Dades!C606,2))),VALUE(LEFT(Dades!C606,2))&gt;=1,VALUE(LEFT(Dades!C606,2))&lt;13),
         OR(MID(Dades!C606,3,1)="N",MID(Dades!C606,3,1)="E"),
         MID(Dades!C606,4,1)="/",
         AND(ISNUMBER(VALUE(RIGHT(Dades!C606,4))),VALUE(RIGHT(Dades!C606,4))&gt;=2000,VALUE(RIGHT(Dades!C606,4))&lt;2100)
       )
=FALSE,"Valor incorrecte",""),"Valor incorrecte"),"")</f>
        <v/>
      </c>
    </row>
    <row r="607" spans="1:17" x14ac:dyDescent="0.3">
      <c r="A607" t="str">
        <f>IF(Dades!A607&lt;&gt;"",IF(AND(Dades!A606="",Dades!B606="",Dades!C606="",Dades!D606="",Dades!E606="",Dades!F606="",Dades!G606="",Dades!H606="",Dades!I606="",Dades!J606="",Dades!K606="",Dades!L606="",Dades!M606="",Dades!N606="",Dades!O606=""),
"No es carregarà",
    IF(OR(Dades!A607="DIRECTA",Dades!A607="INDIRECTA"),Dades!A607,"Valor incorrecte")),
IF(Dades!B607="","","Camp obligatori"))</f>
        <v/>
      </c>
      <c r="B607" t="str">
        <f>IF(Dades!B607&lt;&gt;"",
IF(OR(Dades!B607="SERVEI PROFESSIONAL",
           Dades!B607="DESPESA PERSONAL",
           Dades!B607="ASSEGURANÇA",
           Dades!B607="DIETA",
           Dades!B607="AMORTITZACIO",
           Dades!B607="SUBMINISTRAMENT",
           Dades!B607="SERVEI GENERAL",
           Dades!B607="ALTRES"),
Dades!B607,"Valor incorrecte"),
IF(Dades!A607="","","Camp obligatori"))</f>
        <v/>
      </c>
      <c r="C607" s="6" t="str">
        <f>IF(Dades!C607&lt;&gt;"",
       IF(Dades!B607="DESPESA PERSONAL",
             IF(Q607="",Dades!C607,"Valor incorrecte"),
             Dades!C607),
IF(AND(Dades!B607&lt;&gt;"DIETA",Dades!B607&lt;&gt;"ALTRES"),
     IF(Dades!A607="", "", "Camp obligatori"),
      ""))</f>
        <v/>
      </c>
      <c r="D607" s="2" t="str">
        <f ca="1">IFERROR(IF(Dades!D607&lt;&gt;"",
       IF(OR(CELL("formato",Dades!D607)="D1",CELL("formato",Dades!D607)="D4"),Dades!D607+0,"Format incorrecte"),
      IF(Dades!A607="","","Camp obligatori")),"Valor incorrecte")</f>
        <v/>
      </c>
      <c r="E607" s="2" t="str">
        <f ca="1">IFERROR(IF(Dades!E607&lt;&gt;"",
       IF(OR(CELL("formato",Dades!E607)="D1",CELL("formato",Dades!E607)="D4"),Dades!E607+0,"Format incorrecte"),
      IF(Dades!A607="","","Camp obligatori")),"Valor incorrecte")</f>
        <v/>
      </c>
      <c r="F607" t="str">
        <f>IF(Dades!F607="",IF(Dades!A607="","",IF(Dades!B607="DESPESA PERSONAL","Camp obligatori","")),
IF(LEN(Dades!F607)&gt;255,"Longitud superada",Dades!F607))</f>
        <v/>
      </c>
      <c r="G607" t="str">
        <f>IF(Dades!G607&lt;&gt;"",Dades!G607,
IF(Dades!A607="","","Camp obligatori"))</f>
        <v/>
      </c>
      <c r="H607" t="str">
        <f>IF(Dades!H607="",IF(Dades!A607="","","Camp obligatori"),
IF(LEN(Dades!H607)&gt;255,"Longitud superada",Dades!H607))</f>
        <v/>
      </c>
      <c r="I607" s="7" t="str">
        <f>IFERROR(IF(Dades!I607&lt;&gt;"",
IF(TYPE(Dades!I607)=1,Dades!I607,"Format incorrecte"),
IF(Dades!A607="","","Camp obligatori")),"Valor incorrecte")</f>
        <v/>
      </c>
      <c r="J607" s="7" t="str">
        <f>IFERROR(IF(Dades!J607&lt;&gt;"",
       IF(TYPE(Dades!J607)=1,IF(Dades!I607&lt;Dades!J607,"Import incorrecte",Dades!J607),"Format incorrecte"),
IF(Dades!A607="","","")),"Valor incorrecte")</f>
        <v/>
      </c>
      <c r="K607" s="7" t="str">
        <f>IFERROR(IF(Dades!K607&lt;&gt;"",
IF(TYPE(Dades!K607)=1,Dades!K607,"Format incorrecte"),
IF(Dades!A607="","","Camp obligatori")),"Valor incorrecte")</f>
        <v/>
      </c>
      <c r="L607" s="7" t="str">
        <f>IFERROR(IF(Dades!L607&lt;&gt;"",
       IF(TYPE(Dades!L607)=1,IF(Dades!K607&lt;Dades!L607,"Import incorrecte",Dades!L607),"Format incorrecte"),
IF(Dades!A607="","","Camp obligatori")),"Valor incorrecte")</f>
        <v/>
      </c>
      <c r="M607" s="7" t="str">
        <f>IFERROR(IF(Dades!M607&lt;&gt;"",
IF(TYPE(Dades!M607)=1,Dades!M607,"Format incorrecte"),
IF(Dades!A607="","","")),"Valor incorrecte")</f>
        <v/>
      </c>
      <c r="N607" t="str">
        <f>IF(Dades!N607="","",
IF(LEN(Dades!N607)&gt;255,"Longitud superada",Dades!N607))</f>
        <v/>
      </c>
      <c r="O607" t="str">
        <f>IF(Dades!O607="","",
IF(LEN(Dades!O607)&gt;1000,"Longitud superada",Dades!O607))</f>
        <v/>
      </c>
      <c r="P607" t="str">
        <f>IF(OR(Dades!P607&lt;&gt;"",Dades!Q607&lt;&gt;"",Dades!R607&lt;&gt;"",Dades!S607&lt;&gt;"",Dades!T607&lt;&gt;"",Dades!U607&lt;&gt;"",Dades!V607&lt;&gt;""),"Buidar col P i endavant","")</f>
        <v/>
      </c>
      <c r="Q607" t="str">
        <f>IF(Dades!B607="DESPESA PERSONAL",
IFERROR(IF(
       AND(
         LEN(Dades!C607)=8,
         AND(ISNUMBER(VALUE(LEFT(Dades!C607,2))),VALUE(LEFT(Dades!C607,2))&gt;=1,VALUE(LEFT(Dades!C607,2))&lt;13),
         OR(MID(Dades!C607,3,1)="N",MID(Dades!C607,3,1)="E"),
         MID(Dades!C607,4,1)="/",
         AND(ISNUMBER(VALUE(RIGHT(Dades!C607,4))),VALUE(RIGHT(Dades!C607,4))&gt;=2000,VALUE(RIGHT(Dades!C607,4))&lt;2100)
       )
=FALSE,"Valor incorrecte",""),"Valor incorrecte"),"")</f>
        <v/>
      </c>
    </row>
    <row r="608" spans="1:17" x14ac:dyDescent="0.3">
      <c r="A608" t="str">
        <f>IF(Dades!A608&lt;&gt;"",IF(AND(Dades!A607="",Dades!B607="",Dades!C607="",Dades!D607="",Dades!E607="",Dades!F607="",Dades!G607="",Dades!H607="",Dades!I607="",Dades!J607="",Dades!K607="",Dades!L607="",Dades!M607="",Dades!N607="",Dades!O607=""),
"No es carregarà",
    IF(OR(Dades!A608="DIRECTA",Dades!A608="INDIRECTA"),Dades!A608,"Valor incorrecte")),
IF(Dades!B608="","","Camp obligatori"))</f>
        <v/>
      </c>
      <c r="B608" t="str">
        <f>IF(Dades!B608&lt;&gt;"",
IF(OR(Dades!B608="SERVEI PROFESSIONAL",
           Dades!B608="DESPESA PERSONAL",
           Dades!B608="ASSEGURANÇA",
           Dades!B608="DIETA",
           Dades!B608="AMORTITZACIO",
           Dades!B608="SUBMINISTRAMENT",
           Dades!B608="SERVEI GENERAL",
           Dades!B608="ALTRES"),
Dades!B608,"Valor incorrecte"),
IF(Dades!A608="","","Camp obligatori"))</f>
        <v/>
      </c>
      <c r="C608" s="6" t="str">
        <f>IF(Dades!C608&lt;&gt;"",
       IF(Dades!B608="DESPESA PERSONAL",
             IF(Q608="",Dades!C608,"Valor incorrecte"),
             Dades!C608),
IF(AND(Dades!B608&lt;&gt;"DIETA",Dades!B608&lt;&gt;"ALTRES"),
     IF(Dades!A608="", "", "Camp obligatori"),
      ""))</f>
        <v/>
      </c>
      <c r="D608" s="2" t="str">
        <f ca="1">IFERROR(IF(Dades!D608&lt;&gt;"",
       IF(OR(CELL("formato",Dades!D608)="D1",CELL("formato",Dades!D608)="D4"),Dades!D608+0,"Format incorrecte"),
      IF(Dades!A608="","","Camp obligatori")),"Valor incorrecte")</f>
        <v/>
      </c>
      <c r="E608" s="2" t="str">
        <f ca="1">IFERROR(IF(Dades!E608&lt;&gt;"",
       IF(OR(CELL("formato",Dades!E608)="D1",CELL("formato",Dades!E608)="D4"),Dades!E608+0,"Format incorrecte"),
      IF(Dades!A608="","","Camp obligatori")),"Valor incorrecte")</f>
        <v/>
      </c>
      <c r="F608" t="str">
        <f>IF(Dades!F608="",IF(Dades!A608="","",IF(Dades!B608="DESPESA PERSONAL","Camp obligatori","")),
IF(LEN(Dades!F608)&gt;255,"Longitud superada",Dades!F608))</f>
        <v/>
      </c>
      <c r="G608" t="str">
        <f>IF(Dades!G608&lt;&gt;"",Dades!G608,
IF(Dades!A608="","","Camp obligatori"))</f>
        <v/>
      </c>
      <c r="H608" t="str">
        <f>IF(Dades!H608="",IF(Dades!A608="","","Camp obligatori"),
IF(LEN(Dades!H608)&gt;255,"Longitud superada",Dades!H608))</f>
        <v/>
      </c>
      <c r="I608" s="7" t="str">
        <f>IFERROR(IF(Dades!I608&lt;&gt;"",
IF(TYPE(Dades!I608)=1,Dades!I608,"Format incorrecte"),
IF(Dades!A608="","","Camp obligatori")),"Valor incorrecte")</f>
        <v/>
      </c>
      <c r="J608" s="7" t="str">
        <f>IFERROR(IF(Dades!J608&lt;&gt;"",
       IF(TYPE(Dades!J608)=1,IF(Dades!I608&lt;Dades!J608,"Import incorrecte",Dades!J608),"Format incorrecte"),
IF(Dades!A608="","","")),"Valor incorrecte")</f>
        <v/>
      </c>
      <c r="K608" s="7" t="str">
        <f>IFERROR(IF(Dades!K608&lt;&gt;"",
IF(TYPE(Dades!K608)=1,Dades!K608,"Format incorrecte"),
IF(Dades!A608="","","Camp obligatori")),"Valor incorrecte")</f>
        <v/>
      </c>
      <c r="L608" s="7" t="str">
        <f>IFERROR(IF(Dades!L608&lt;&gt;"",
       IF(TYPE(Dades!L608)=1,IF(Dades!K608&lt;Dades!L608,"Import incorrecte",Dades!L608),"Format incorrecte"),
IF(Dades!A608="","","Camp obligatori")),"Valor incorrecte")</f>
        <v/>
      </c>
      <c r="M608" s="7" t="str">
        <f>IFERROR(IF(Dades!M608&lt;&gt;"",
IF(TYPE(Dades!M608)=1,Dades!M608,"Format incorrecte"),
IF(Dades!A608="","","")),"Valor incorrecte")</f>
        <v/>
      </c>
      <c r="N608" t="str">
        <f>IF(Dades!N608="","",
IF(LEN(Dades!N608)&gt;255,"Longitud superada",Dades!N608))</f>
        <v/>
      </c>
      <c r="O608" t="str">
        <f>IF(Dades!O608="","",
IF(LEN(Dades!O608)&gt;1000,"Longitud superada",Dades!O608))</f>
        <v/>
      </c>
      <c r="P608" t="str">
        <f>IF(OR(Dades!P608&lt;&gt;"",Dades!Q608&lt;&gt;"",Dades!R608&lt;&gt;"",Dades!S608&lt;&gt;"",Dades!T608&lt;&gt;"",Dades!U608&lt;&gt;"",Dades!V608&lt;&gt;""),"Buidar col P i endavant","")</f>
        <v/>
      </c>
      <c r="Q608" t="str">
        <f>IF(Dades!B608="DESPESA PERSONAL",
IFERROR(IF(
       AND(
         LEN(Dades!C608)=8,
         AND(ISNUMBER(VALUE(LEFT(Dades!C608,2))),VALUE(LEFT(Dades!C608,2))&gt;=1,VALUE(LEFT(Dades!C608,2))&lt;13),
         OR(MID(Dades!C608,3,1)="N",MID(Dades!C608,3,1)="E"),
         MID(Dades!C608,4,1)="/",
         AND(ISNUMBER(VALUE(RIGHT(Dades!C608,4))),VALUE(RIGHT(Dades!C608,4))&gt;=2000,VALUE(RIGHT(Dades!C608,4))&lt;2100)
       )
=FALSE,"Valor incorrecte",""),"Valor incorrecte"),"")</f>
        <v/>
      </c>
    </row>
    <row r="609" spans="1:17" x14ac:dyDescent="0.3">
      <c r="A609" t="str">
        <f>IF(Dades!A609&lt;&gt;"",IF(AND(Dades!A608="",Dades!B608="",Dades!C608="",Dades!D608="",Dades!E608="",Dades!F608="",Dades!G608="",Dades!H608="",Dades!I608="",Dades!J608="",Dades!K608="",Dades!L608="",Dades!M608="",Dades!N608="",Dades!O608=""),
"No es carregarà",
    IF(OR(Dades!A609="DIRECTA",Dades!A609="INDIRECTA"),Dades!A609,"Valor incorrecte")),
IF(Dades!B609="","","Camp obligatori"))</f>
        <v/>
      </c>
      <c r="B609" t="str">
        <f>IF(Dades!B609&lt;&gt;"",
IF(OR(Dades!B609="SERVEI PROFESSIONAL",
           Dades!B609="DESPESA PERSONAL",
           Dades!B609="ASSEGURANÇA",
           Dades!B609="DIETA",
           Dades!B609="AMORTITZACIO",
           Dades!B609="SUBMINISTRAMENT",
           Dades!B609="SERVEI GENERAL",
           Dades!B609="ALTRES"),
Dades!B609,"Valor incorrecte"),
IF(Dades!A609="","","Camp obligatori"))</f>
        <v/>
      </c>
      <c r="C609" s="6" t="str">
        <f>IF(Dades!C609&lt;&gt;"",
       IF(Dades!B609="DESPESA PERSONAL",
             IF(Q609="",Dades!C609,"Valor incorrecte"),
             Dades!C609),
IF(AND(Dades!B609&lt;&gt;"DIETA",Dades!B609&lt;&gt;"ALTRES"),
     IF(Dades!A609="", "", "Camp obligatori"),
      ""))</f>
        <v/>
      </c>
      <c r="D609" s="2" t="str">
        <f ca="1">IFERROR(IF(Dades!D609&lt;&gt;"",
       IF(OR(CELL("formato",Dades!D609)="D1",CELL("formato",Dades!D609)="D4"),Dades!D609+0,"Format incorrecte"),
      IF(Dades!A609="","","Camp obligatori")),"Valor incorrecte")</f>
        <v/>
      </c>
      <c r="E609" s="2" t="str">
        <f ca="1">IFERROR(IF(Dades!E609&lt;&gt;"",
       IF(OR(CELL("formato",Dades!E609)="D1",CELL("formato",Dades!E609)="D4"),Dades!E609+0,"Format incorrecte"),
      IF(Dades!A609="","","Camp obligatori")),"Valor incorrecte")</f>
        <v/>
      </c>
      <c r="F609" t="str">
        <f>IF(Dades!F609="",IF(Dades!A609="","",IF(Dades!B609="DESPESA PERSONAL","Camp obligatori","")),
IF(LEN(Dades!F609)&gt;255,"Longitud superada",Dades!F609))</f>
        <v/>
      </c>
      <c r="G609" t="str">
        <f>IF(Dades!G609&lt;&gt;"",Dades!G609,
IF(Dades!A609="","","Camp obligatori"))</f>
        <v/>
      </c>
      <c r="H609" t="str">
        <f>IF(Dades!H609="",IF(Dades!A609="","","Camp obligatori"),
IF(LEN(Dades!H609)&gt;255,"Longitud superada",Dades!H609))</f>
        <v/>
      </c>
      <c r="I609" s="7" t="str">
        <f>IFERROR(IF(Dades!I609&lt;&gt;"",
IF(TYPE(Dades!I609)=1,Dades!I609,"Format incorrecte"),
IF(Dades!A609="","","Camp obligatori")),"Valor incorrecte")</f>
        <v/>
      </c>
      <c r="J609" s="7" t="str">
        <f>IFERROR(IF(Dades!J609&lt;&gt;"",
       IF(TYPE(Dades!J609)=1,IF(Dades!I609&lt;Dades!J609,"Import incorrecte",Dades!J609),"Format incorrecte"),
IF(Dades!A609="","","")),"Valor incorrecte")</f>
        <v/>
      </c>
      <c r="K609" s="7" t="str">
        <f>IFERROR(IF(Dades!K609&lt;&gt;"",
IF(TYPE(Dades!K609)=1,Dades!K609,"Format incorrecte"),
IF(Dades!A609="","","Camp obligatori")),"Valor incorrecte")</f>
        <v/>
      </c>
      <c r="L609" s="7" t="str">
        <f>IFERROR(IF(Dades!L609&lt;&gt;"",
       IF(TYPE(Dades!L609)=1,IF(Dades!K609&lt;Dades!L609,"Import incorrecte",Dades!L609),"Format incorrecte"),
IF(Dades!A609="","","Camp obligatori")),"Valor incorrecte")</f>
        <v/>
      </c>
      <c r="M609" s="7" t="str">
        <f>IFERROR(IF(Dades!M609&lt;&gt;"",
IF(TYPE(Dades!M609)=1,Dades!M609,"Format incorrecte"),
IF(Dades!A609="","","")),"Valor incorrecte")</f>
        <v/>
      </c>
      <c r="N609" t="str">
        <f>IF(Dades!N609="","",
IF(LEN(Dades!N609)&gt;255,"Longitud superada",Dades!N609))</f>
        <v/>
      </c>
      <c r="O609" t="str">
        <f>IF(Dades!O609="","",
IF(LEN(Dades!O609)&gt;1000,"Longitud superada",Dades!O609))</f>
        <v/>
      </c>
      <c r="P609" t="str">
        <f>IF(OR(Dades!P609&lt;&gt;"",Dades!Q609&lt;&gt;"",Dades!R609&lt;&gt;"",Dades!S609&lt;&gt;"",Dades!T609&lt;&gt;"",Dades!U609&lt;&gt;"",Dades!V609&lt;&gt;""),"Buidar col P i endavant","")</f>
        <v/>
      </c>
      <c r="Q609" t="str">
        <f>IF(Dades!B609="DESPESA PERSONAL",
IFERROR(IF(
       AND(
         LEN(Dades!C609)=8,
         AND(ISNUMBER(VALUE(LEFT(Dades!C609,2))),VALUE(LEFT(Dades!C609,2))&gt;=1,VALUE(LEFT(Dades!C609,2))&lt;13),
         OR(MID(Dades!C609,3,1)="N",MID(Dades!C609,3,1)="E"),
         MID(Dades!C609,4,1)="/",
         AND(ISNUMBER(VALUE(RIGHT(Dades!C609,4))),VALUE(RIGHT(Dades!C609,4))&gt;=2000,VALUE(RIGHT(Dades!C609,4))&lt;2100)
       )
=FALSE,"Valor incorrecte",""),"Valor incorrecte"),"")</f>
        <v/>
      </c>
    </row>
    <row r="610" spans="1:17" x14ac:dyDescent="0.3">
      <c r="A610" t="str">
        <f>IF(Dades!A610&lt;&gt;"",IF(AND(Dades!A609="",Dades!B609="",Dades!C609="",Dades!D609="",Dades!E609="",Dades!F609="",Dades!G609="",Dades!H609="",Dades!I609="",Dades!J609="",Dades!K609="",Dades!L609="",Dades!M609="",Dades!N609="",Dades!O609=""),
"No es carregarà",
    IF(OR(Dades!A610="DIRECTA",Dades!A610="INDIRECTA"),Dades!A610,"Valor incorrecte")),
IF(Dades!B610="","","Camp obligatori"))</f>
        <v/>
      </c>
      <c r="B610" t="str">
        <f>IF(Dades!B610&lt;&gt;"",
IF(OR(Dades!B610="SERVEI PROFESSIONAL",
           Dades!B610="DESPESA PERSONAL",
           Dades!B610="ASSEGURANÇA",
           Dades!B610="DIETA",
           Dades!B610="AMORTITZACIO",
           Dades!B610="SUBMINISTRAMENT",
           Dades!B610="SERVEI GENERAL",
           Dades!B610="ALTRES"),
Dades!B610,"Valor incorrecte"),
IF(Dades!A610="","","Camp obligatori"))</f>
        <v/>
      </c>
      <c r="C610" s="6" t="str">
        <f>IF(Dades!C610&lt;&gt;"",
       IF(Dades!B610="DESPESA PERSONAL",
             IF(Q610="",Dades!C610,"Valor incorrecte"),
             Dades!C610),
IF(AND(Dades!B610&lt;&gt;"DIETA",Dades!B610&lt;&gt;"ALTRES"),
     IF(Dades!A610="", "", "Camp obligatori"),
      ""))</f>
        <v/>
      </c>
      <c r="D610" s="2" t="str">
        <f ca="1">IFERROR(IF(Dades!D610&lt;&gt;"",
       IF(OR(CELL("formato",Dades!D610)="D1",CELL("formato",Dades!D610)="D4"),Dades!D610+0,"Format incorrecte"),
      IF(Dades!A610="","","Camp obligatori")),"Valor incorrecte")</f>
        <v/>
      </c>
      <c r="E610" s="2" t="str">
        <f ca="1">IFERROR(IF(Dades!E610&lt;&gt;"",
       IF(OR(CELL("formato",Dades!E610)="D1",CELL("formato",Dades!E610)="D4"),Dades!E610+0,"Format incorrecte"),
      IF(Dades!A610="","","Camp obligatori")),"Valor incorrecte")</f>
        <v/>
      </c>
      <c r="F610" t="str">
        <f>IF(Dades!F610="",IF(Dades!A610="","",IF(Dades!B610="DESPESA PERSONAL","Camp obligatori","")),
IF(LEN(Dades!F610)&gt;255,"Longitud superada",Dades!F610))</f>
        <v/>
      </c>
      <c r="G610" t="str">
        <f>IF(Dades!G610&lt;&gt;"",Dades!G610,
IF(Dades!A610="","","Camp obligatori"))</f>
        <v/>
      </c>
      <c r="H610" t="str">
        <f>IF(Dades!H610="",IF(Dades!A610="","","Camp obligatori"),
IF(LEN(Dades!H610)&gt;255,"Longitud superada",Dades!H610))</f>
        <v/>
      </c>
      <c r="I610" s="7" t="str">
        <f>IFERROR(IF(Dades!I610&lt;&gt;"",
IF(TYPE(Dades!I610)=1,Dades!I610,"Format incorrecte"),
IF(Dades!A610="","","Camp obligatori")),"Valor incorrecte")</f>
        <v/>
      </c>
      <c r="J610" s="7" t="str">
        <f>IFERROR(IF(Dades!J610&lt;&gt;"",
       IF(TYPE(Dades!J610)=1,IF(Dades!I610&lt;Dades!J610,"Import incorrecte",Dades!J610),"Format incorrecte"),
IF(Dades!A610="","","")),"Valor incorrecte")</f>
        <v/>
      </c>
      <c r="K610" s="7" t="str">
        <f>IFERROR(IF(Dades!K610&lt;&gt;"",
IF(TYPE(Dades!K610)=1,Dades!K610,"Format incorrecte"),
IF(Dades!A610="","","Camp obligatori")),"Valor incorrecte")</f>
        <v/>
      </c>
      <c r="L610" s="7" t="str">
        <f>IFERROR(IF(Dades!L610&lt;&gt;"",
       IF(TYPE(Dades!L610)=1,IF(Dades!K610&lt;Dades!L610,"Import incorrecte",Dades!L610),"Format incorrecte"),
IF(Dades!A610="","","Camp obligatori")),"Valor incorrecte")</f>
        <v/>
      </c>
      <c r="M610" s="7" t="str">
        <f>IFERROR(IF(Dades!M610&lt;&gt;"",
IF(TYPE(Dades!M610)=1,Dades!M610,"Format incorrecte"),
IF(Dades!A610="","","")),"Valor incorrecte")</f>
        <v/>
      </c>
      <c r="N610" t="str">
        <f>IF(Dades!N610="","",
IF(LEN(Dades!N610)&gt;255,"Longitud superada",Dades!N610))</f>
        <v/>
      </c>
      <c r="O610" t="str">
        <f>IF(Dades!O610="","",
IF(LEN(Dades!O610)&gt;1000,"Longitud superada",Dades!O610))</f>
        <v/>
      </c>
      <c r="P610" t="str">
        <f>IF(OR(Dades!P610&lt;&gt;"",Dades!Q610&lt;&gt;"",Dades!R610&lt;&gt;"",Dades!S610&lt;&gt;"",Dades!T610&lt;&gt;"",Dades!U610&lt;&gt;"",Dades!V610&lt;&gt;""),"Buidar col P i endavant","")</f>
        <v/>
      </c>
      <c r="Q610" t="str">
        <f>IF(Dades!B610="DESPESA PERSONAL",
IFERROR(IF(
       AND(
         LEN(Dades!C610)=8,
         AND(ISNUMBER(VALUE(LEFT(Dades!C610,2))),VALUE(LEFT(Dades!C610,2))&gt;=1,VALUE(LEFT(Dades!C610,2))&lt;13),
         OR(MID(Dades!C610,3,1)="N",MID(Dades!C610,3,1)="E"),
         MID(Dades!C610,4,1)="/",
         AND(ISNUMBER(VALUE(RIGHT(Dades!C610,4))),VALUE(RIGHT(Dades!C610,4))&gt;=2000,VALUE(RIGHT(Dades!C610,4))&lt;2100)
       )
=FALSE,"Valor incorrecte",""),"Valor incorrecte"),"")</f>
        <v/>
      </c>
    </row>
    <row r="611" spans="1:17" x14ac:dyDescent="0.3">
      <c r="A611" t="str">
        <f>IF(Dades!A611&lt;&gt;"",IF(AND(Dades!A610="",Dades!B610="",Dades!C610="",Dades!D610="",Dades!E610="",Dades!F610="",Dades!G610="",Dades!H610="",Dades!I610="",Dades!J610="",Dades!K610="",Dades!L610="",Dades!M610="",Dades!N610="",Dades!O610=""),
"No es carregarà",
    IF(OR(Dades!A611="DIRECTA",Dades!A611="INDIRECTA"),Dades!A611,"Valor incorrecte")),
IF(Dades!B611="","","Camp obligatori"))</f>
        <v/>
      </c>
      <c r="B611" t="str">
        <f>IF(Dades!B611&lt;&gt;"",
IF(OR(Dades!B611="SERVEI PROFESSIONAL",
           Dades!B611="DESPESA PERSONAL",
           Dades!B611="ASSEGURANÇA",
           Dades!B611="DIETA",
           Dades!B611="AMORTITZACIO",
           Dades!B611="SUBMINISTRAMENT",
           Dades!B611="SERVEI GENERAL",
           Dades!B611="ALTRES"),
Dades!B611,"Valor incorrecte"),
IF(Dades!A611="","","Camp obligatori"))</f>
        <v/>
      </c>
      <c r="C611" s="6" t="str">
        <f>IF(Dades!C611&lt;&gt;"",
       IF(Dades!B611="DESPESA PERSONAL",
             IF(Q611="",Dades!C611,"Valor incorrecte"),
             Dades!C611),
IF(AND(Dades!B611&lt;&gt;"DIETA",Dades!B611&lt;&gt;"ALTRES"),
     IF(Dades!A611="", "", "Camp obligatori"),
      ""))</f>
        <v/>
      </c>
      <c r="D611" s="2" t="str">
        <f ca="1">IFERROR(IF(Dades!D611&lt;&gt;"",
       IF(OR(CELL("formato",Dades!D611)="D1",CELL("formato",Dades!D611)="D4"),Dades!D611+0,"Format incorrecte"),
      IF(Dades!A611="","","Camp obligatori")),"Valor incorrecte")</f>
        <v/>
      </c>
      <c r="E611" s="2" t="str">
        <f ca="1">IFERROR(IF(Dades!E611&lt;&gt;"",
       IF(OR(CELL("formato",Dades!E611)="D1",CELL("formato",Dades!E611)="D4"),Dades!E611+0,"Format incorrecte"),
      IF(Dades!A611="","","Camp obligatori")),"Valor incorrecte")</f>
        <v/>
      </c>
      <c r="F611" t="str">
        <f>IF(Dades!F611="",IF(Dades!A611="","",IF(Dades!B611="DESPESA PERSONAL","Camp obligatori","")),
IF(LEN(Dades!F611)&gt;255,"Longitud superada",Dades!F611))</f>
        <v/>
      </c>
      <c r="G611" t="str">
        <f>IF(Dades!G611&lt;&gt;"",Dades!G611,
IF(Dades!A611="","","Camp obligatori"))</f>
        <v/>
      </c>
      <c r="H611" t="str">
        <f>IF(Dades!H611="",IF(Dades!A611="","","Camp obligatori"),
IF(LEN(Dades!H611)&gt;255,"Longitud superada",Dades!H611))</f>
        <v/>
      </c>
      <c r="I611" s="7" t="str">
        <f>IFERROR(IF(Dades!I611&lt;&gt;"",
IF(TYPE(Dades!I611)=1,Dades!I611,"Format incorrecte"),
IF(Dades!A611="","","Camp obligatori")),"Valor incorrecte")</f>
        <v/>
      </c>
      <c r="J611" s="7" t="str">
        <f>IFERROR(IF(Dades!J611&lt;&gt;"",
       IF(TYPE(Dades!J611)=1,IF(Dades!I611&lt;Dades!J611,"Import incorrecte",Dades!J611),"Format incorrecte"),
IF(Dades!A611="","","")),"Valor incorrecte")</f>
        <v/>
      </c>
      <c r="K611" s="7" t="str">
        <f>IFERROR(IF(Dades!K611&lt;&gt;"",
IF(TYPE(Dades!K611)=1,Dades!K611,"Format incorrecte"),
IF(Dades!A611="","","Camp obligatori")),"Valor incorrecte")</f>
        <v/>
      </c>
      <c r="L611" s="7" t="str">
        <f>IFERROR(IF(Dades!L611&lt;&gt;"",
       IF(TYPE(Dades!L611)=1,IF(Dades!K611&lt;Dades!L611,"Import incorrecte",Dades!L611),"Format incorrecte"),
IF(Dades!A611="","","Camp obligatori")),"Valor incorrecte")</f>
        <v/>
      </c>
      <c r="M611" s="7" t="str">
        <f>IFERROR(IF(Dades!M611&lt;&gt;"",
IF(TYPE(Dades!M611)=1,Dades!M611,"Format incorrecte"),
IF(Dades!A611="","","")),"Valor incorrecte")</f>
        <v/>
      </c>
      <c r="N611" t="str">
        <f>IF(Dades!N611="","",
IF(LEN(Dades!N611)&gt;255,"Longitud superada",Dades!N611))</f>
        <v/>
      </c>
      <c r="O611" t="str">
        <f>IF(Dades!O611="","",
IF(LEN(Dades!O611)&gt;1000,"Longitud superada",Dades!O611))</f>
        <v/>
      </c>
      <c r="P611" t="str">
        <f>IF(OR(Dades!P611&lt;&gt;"",Dades!Q611&lt;&gt;"",Dades!R611&lt;&gt;"",Dades!S611&lt;&gt;"",Dades!T611&lt;&gt;"",Dades!U611&lt;&gt;"",Dades!V611&lt;&gt;""),"Buidar col P i endavant","")</f>
        <v/>
      </c>
      <c r="Q611" t="str">
        <f>IF(Dades!B611="DESPESA PERSONAL",
IFERROR(IF(
       AND(
         LEN(Dades!C611)=8,
         AND(ISNUMBER(VALUE(LEFT(Dades!C611,2))),VALUE(LEFT(Dades!C611,2))&gt;=1,VALUE(LEFT(Dades!C611,2))&lt;13),
         OR(MID(Dades!C611,3,1)="N",MID(Dades!C611,3,1)="E"),
         MID(Dades!C611,4,1)="/",
         AND(ISNUMBER(VALUE(RIGHT(Dades!C611,4))),VALUE(RIGHT(Dades!C611,4))&gt;=2000,VALUE(RIGHT(Dades!C611,4))&lt;2100)
       )
=FALSE,"Valor incorrecte",""),"Valor incorrecte"),"")</f>
        <v/>
      </c>
    </row>
    <row r="612" spans="1:17" x14ac:dyDescent="0.3">
      <c r="A612" t="str">
        <f>IF(Dades!A612&lt;&gt;"",IF(AND(Dades!A611="",Dades!B611="",Dades!C611="",Dades!D611="",Dades!E611="",Dades!F611="",Dades!G611="",Dades!H611="",Dades!I611="",Dades!J611="",Dades!K611="",Dades!L611="",Dades!M611="",Dades!N611="",Dades!O611=""),
"No es carregarà",
    IF(OR(Dades!A612="DIRECTA",Dades!A612="INDIRECTA"),Dades!A612,"Valor incorrecte")),
IF(Dades!B612="","","Camp obligatori"))</f>
        <v/>
      </c>
      <c r="B612" t="str">
        <f>IF(Dades!B612&lt;&gt;"",
IF(OR(Dades!B612="SERVEI PROFESSIONAL",
           Dades!B612="DESPESA PERSONAL",
           Dades!B612="ASSEGURANÇA",
           Dades!B612="DIETA",
           Dades!B612="AMORTITZACIO",
           Dades!B612="SUBMINISTRAMENT",
           Dades!B612="SERVEI GENERAL",
           Dades!B612="ALTRES"),
Dades!B612,"Valor incorrecte"),
IF(Dades!A612="","","Camp obligatori"))</f>
        <v/>
      </c>
      <c r="C612" s="6" t="str">
        <f>IF(Dades!C612&lt;&gt;"",
       IF(Dades!B612="DESPESA PERSONAL",
             IF(Q612="",Dades!C612,"Valor incorrecte"),
             Dades!C612),
IF(AND(Dades!B612&lt;&gt;"DIETA",Dades!B612&lt;&gt;"ALTRES"),
     IF(Dades!A612="", "", "Camp obligatori"),
      ""))</f>
        <v/>
      </c>
      <c r="D612" s="2" t="str">
        <f ca="1">IFERROR(IF(Dades!D612&lt;&gt;"",
       IF(OR(CELL("formato",Dades!D612)="D1",CELL("formato",Dades!D612)="D4"),Dades!D612+0,"Format incorrecte"),
      IF(Dades!A612="","","Camp obligatori")),"Valor incorrecte")</f>
        <v/>
      </c>
      <c r="E612" s="2" t="str">
        <f ca="1">IFERROR(IF(Dades!E612&lt;&gt;"",
       IF(OR(CELL("formato",Dades!E612)="D1",CELL("formato",Dades!E612)="D4"),Dades!E612+0,"Format incorrecte"),
      IF(Dades!A612="","","Camp obligatori")),"Valor incorrecte")</f>
        <v/>
      </c>
      <c r="F612" t="str">
        <f>IF(Dades!F612="",IF(Dades!A612="","",IF(Dades!B612="DESPESA PERSONAL","Camp obligatori","")),
IF(LEN(Dades!F612)&gt;255,"Longitud superada",Dades!F612))</f>
        <v/>
      </c>
      <c r="G612" t="str">
        <f>IF(Dades!G612&lt;&gt;"",Dades!G612,
IF(Dades!A612="","","Camp obligatori"))</f>
        <v/>
      </c>
      <c r="H612" t="str">
        <f>IF(Dades!H612="",IF(Dades!A612="","","Camp obligatori"),
IF(LEN(Dades!H612)&gt;255,"Longitud superada",Dades!H612))</f>
        <v/>
      </c>
      <c r="I612" s="7" t="str">
        <f>IFERROR(IF(Dades!I612&lt;&gt;"",
IF(TYPE(Dades!I612)=1,Dades!I612,"Format incorrecte"),
IF(Dades!A612="","","Camp obligatori")),"Valor incorrecte")</f>
        <v/>
      </c>
      <c r="J612" s="7" t="str">
        <f>IFERROR(IF(Dades!J612&lt;&gt;"",
       IF(TYPE(Dades!J612)=1,IF(Dades!I612&lt;Dades!J612,"Import incorrecte",Dades!J612),"Format incorrecte"),
IF(Dades!A612="","","")),"Valor incorrecte")</f>
        <v/>
      </c>
      <c r="K612" s="7" t="str">
        <f>IFERROR(IF(Dades!K612&lt;&gt;"",
IF(TYPE(Dades!K612)=1,Dades!K612,"Format incorrecte"),
IF(Dades!A612="","","Camp obligatori")),"Valor incorrecte")</f>
        <v/>
      </c>
      <c r="L612" s="7" t="str">
        <f>IFERROR(IF(Dades!L612&lt;&gt;"",
       IF(TYPE(Dades!L612)=1,IF(Dades!K612&lt;Dades!L612,"Import incorrecte",Dades!L612),"Format incorrecte"),
IF(Dades!A612="","","Camp obligatori")),"Valor incorrecte")</f>
        <v/>
      </c>
      <c r="M612" s="7" t="str">
        <f>IFERROR(IF(Dades!M612&lt;&gt;"",
IF(TYPE(Dades!M612)=1,Dades!M612,"Format incorrecte"),
IF(Dades!A612="","","")),"Valor incorrecte")</f>
        <v/>
      </c>
      <c r="N612" t="str">
        <f>IF(Dades!N612="","",
IF(LEN(Dades!N612)&gt;255,"Longitud superada",Dades!N612))</f>
        <v/>
      </c>
      <c r="O612" t="str">
        <f>IF(Dades!O612="","",
IF(LEN(Dades!O612)&gt;1000,"Longitud superada",Dades!O612))</f>
        <v/>
      </c>
      <c r="P612" t="str">
        <f>IF(OR(Dades!P612&lt;&gt;"",Dades!Q612&lt;&gt;"",Dades!R612&lt;&gt;"",Dades!S612&lt;&gt;"",Dades!T612&lt;&gt;"",Dades!U612&lt;&gt;"",Dades!V612&lt;&gt;""),"Buidar col P i endavant","")</f>
        <v/>
      </c>
      <c r="Q612" t="str">
        <f>IF(Dades!B612="DESPESA PERSONAL",
IFERROR(IF(
       AND(
         LEN(Dades!C612)=8,
         AND(ISNUMBER(VALUE(LEFT(Dades!C612,2))),VALUE(LEFT(Dades!C612,2))&gt;=1,VALUE(LEFT(Dades!C612,2))&lt;13),
         OR(MID(Dades!C612,3,1)="N",MID(Dades!C612,3,1)="E"),
         MID(Dades!C612,4,1)="/",
         AND(ISNUMBER(VALUE(RIGHT(Dades!C612,4))),VALUE(RIGHT(Dades!C612,4))&gt;=2000,VALUE(RIGHT(Dades!C612,4))&lt;2100)
       )
=FALSE,"Valor incorrecte",""),"Valor incorrecte"),"")</f>
        <v/>
      </c>
    </row>
    <row r="613" spans="1:17" x14ac:dyDescent="0.3">
      <c r="A613" t="str">
        <f>IF(Dades!A613&lt;&gt;"",IF(AND(Dades!A612="",Dades!B612="",Dades!C612="",Dades!D612="",Dades!E612="",Dades!F612="",Dades!G612="",Dades!H612="",Dades!I612="",Dades!J612="",Dades!K612="",Dades!L612="",Dades!M612="",Dades!N612="",Dades!O612=""),
"No es carregarà",
    IF(OR(Dades!A613="DIRECTA",Dades!A613="INDIRECTA"),Dades!A613,"Valor incorrecte")),
IF(Dades!B613="","","Camp obligatori"))</f>
        <v/>
      </c>
      <c r="B613" t="str">
        <f>IF(Dades!B613&lt;&gt;"",
IF(OR(Dades!B613="SERVEI PROFESSIONAL",
           Dades!B613="DESPESA PERSONAL",
           Dades!B613="ASSEGURANÇA",
           Dades!B613="DIETA",
           Dades!B613="AMORTITZACIO",
           Dades!B613="SUBMINISTRAMENT",
           Dades!B613="SERVEI GENERAL",
           Dades!B613="ALTRES"),
Dades!B613,"Valor incorrecte"),
IF(Dades!A613="","","Camp obligatori"))</f>
        <v/>
      </c>
      <c r="C613" s="6" t="str">
        <f>IF(Dades!C613&lt;&gt;"",
       IF(Dades!B613="DESPESA PERSONAL",
             IF(Q613="",Dades!C613,"Valor incorrecte"),
             Dades!C613),
IF(AND(Dades!B613&lt;&gt;"DIETA",Dades!B613&lt;&gt;"ALTRES"),
     IF(Dades!A613="", "", "Camp obligatori"),
      ""))</f>
        <v/>
      </c>
      <c r="D613" s="2" t="str">
        <f ca="1">IFERROR(IF(Dades!D613&lt;&gt;"",
       IF(OR(CELL("formato",Dades!D613)="D1",CELL("formato",Dades!D613)="D4"),Dades!D613+0,"Format incorrecte"),
      IF(Dades!A613="","","Camp obligatori")),"Valor incorrecte")</f>
        <v/>
      </c>
      <c r="E613" s="2" t="str">
        <f ca="1">IFERROR(IF(Dades!E613&lt;&gt;"",
       IF(OR(CELL("formato",Dades!E613)="D1",CELL("formato",Dades!E613)="D4"),Dades!E613+0,"Format incorrecte"),
      IF(Dades!A613="","","Camp obligatori")),"Valor incorrecte")</f>
        <v/>
      </c>
      <c r="F613" t="str">
        <f>IF(Dades!F613="",IF(Dades!A613="","",IF(Dades!B613="DESPESA PERSONAL","Camp obligatori","")),
IF(LEN(Dades!F613)&gt;255,"Longitud superada",Dades!F613))</f>
        <v/>
      </c>
      <c r="G613" t="str">
        <f>IF(Dades!G613&lt;&gt;"",Dades!G613,
IF(Dades!A613="","","Camp obligatori"))</f>
        <v/>
      </c>
      <c r="H613" t="str">
        <f>IF(Dades!H613="",IF(Dades!A613="","","Camp obligatori"),
IF(LEN(Dades!H613)&gt;255,"Longitud superada",Dades!H613))</f>
        <v/>
      </c>
      <c r="I613" s="7" t="str">
        <f>IFERROR(IF(Dades!I613&lt;&gt;"",
IF(TYPE(Dades!I613)=1,Dades!I613,"Format incorrecte"),
IF(Dades!A613="","","Camp obligatori")),"Valor incorrecte")</f>
        <v/>
      </c>
      <c r="J613" s="7" t="str">
        <f>IFERROR(IF(Dades!J613&lt;&gt;"",
       IF(TYPE(Dades!J613)=1,IF(Dades!I613&lt;Dades!J613,"Import incorrecte",Dades!J613),"Format incorrecte"),
IF(Dades!A613="","","")),"Valor incorrecte")</f>
        <v/>
      </c>
      <c r="K613" s="7" t="str">
        <f>IFERROR(IF(Dades!K613&lt;&gt;"",
IF(TYPE(Dades!K613)=1,Dades!K613,"Format incorrecte"),
IF(Dades!A613="","","Camp obligatori")),"Valor incorrecte")</f>
        <v/>
      </c>
      <c r="L613" s="7" t="str">
        <f>IFERROR(IF(Dades!L613&lt;&gt;"",
       IF(TYPE(Dades!L613)=1,IF(Dades!K613&lt;Dades!L613,"Import incorrecte",Dades!L613),"Format incorrecte"),
IF(Dades!A613="","","Camp obligatori")),"Valor incorrecte")</f>
        <v/>
      </c>
      <c r="M613" s="7" t="str">
        <f>IFERROR(IF(Dades!M613&lt;&gt;"",
IF(TYPE(Dades!M613)=1,Dades!M613,"Format incorrecte"),
IF(Dades!A613="","","")),"Valor incorrecte")</f>
        <v/>
      </c>
      <c r="N613" t="str">
        <f>IF(Dades!N613="","",
IF(LEN(Dades!N613)&gt;255,"Longitud superada",Dades!N613))</f>
        <v/>
      </c>
      <c r="O613" t="str">
        <f>IF(Dades!O613="","",
IF(LEN(Dades!O613)&gt;1000,"Longitud superada",Dades!O613))</f>
        <v/>
      </c>
      <c r="P613" t="str">
        <f>IF(OR(Dades!P613&lt;&gt;"",Dades!Q613&lt;&gt;"",Dades!R613&lt;&gt;"",Dades!S613&lt;&gt;"",Dades!T613&lt;&gt;"",Dades!U613&lt;&gt;"",Dades!V613&lt;&gt;""),"Buidar col P i endavant","")</f>
        <v/>
      </c>
      <c r="Q613" t="str">
        <f>IF(Dades!B613="DESPESA PERSONAL",
IFERROR(IF(
       AND(
         LEN(Dades!C613)=8,
         AND(ISNUMBER(VALUE(LEFT(Dades!C613,2))),VALUE(LEFT(Dades!C613,2))&gt;=1,VALUE(LEFT(Dades!C613,2))&lt;13),
         OR(MID(Dades!C613,3,1)="N",MID(Dades!C613,3,1)="E"),
         MID(Dades!C613,4,1)="/",
         AND(ISNUMBER(VALUE(RIGHT(Dades!C613,4))),VALUE(RIGHT(Dades!C613,4))&gt;=2000,VALUE(RIGHT(Dades!C613,4))&lt;2100)
       )
=FALSE,"Valor incorrecte",""),"Valor incorrecte"),"")</f>
        <v/>
      </c>
    </row>
    <row r="614" spans="1:17" x14ac:dyDescent="0.3">
      <c r="A614" t="str">
        <f>IF(Dades!A614&lt;&gt;"",IF(AND(Dades!A613="",Dades!B613="",Dades!C613="",Dades!D613="",Dades!E613="",Dades!F613="",Dades!G613="",Dades!H613="",Dades!I613="",Dades!J613="",Dades!K613="",Dades!L613="",Dades!M613="",Dades!N613="",Dades!O613=""),
"No es carregarà",
    IF(OR(Dades!A614="DIRECTA",Dades!A614="INDIRECTA"),Dades!A614,"Valor incorrecte")),
IF(Dades!B614="","","Camp obligatori"))</f>
        <v/>
      </c>
      <c r="B614" t="str">
        <f>IF(Dades!B614&lt;&gt;"",
IF(OR(Dades!B614="SERVEI PROFESSIONAL",
           Dades!B614="DESPESA PERSONAL",
           Dades!B614="ASSEGURANÇA",
           Dades!B614="DIETA",
           Dades!B614="AMORTITZACIO",
           Dades!B614="SUBMINISTRAMENT",
           Dades!B614="SERVEI GENERAL",
           Dades!B614="ALTRES"),
Dades!B614,"Valor incorrecte"),
IF(Dades!A614="","","Camp obligatori"))</f>
        <v/>
      </c>
      <c r="C614" s="6" t="str">
        <f>IF(Dades!C614&lt;&gt;"",
       IF(Dades!B614="DESPESA PERSONAL",
             IF(Q614="",Dades!C614,"Valor incorrecte"),
             Dades!C614),
IF(AND(Dades!B614&lt;&gt;"DIETA",Dades!B614&lt;&gt;"ALTRES"),
     IF(Dades!A614="", "", "Camp obligatori"),
      ""))</f>
        <v/>
      </c>
      <c r="D614" s="2" t="str">
        <f ca="1">IFERROR(IF(Dades!D614&lt;&gt;"",
       IF(OR(CELL("formato",Dades!D614)="D1",CELL("formato",Dades!D614)="D4"),Dades!D614+0,"Format incorrecte"),
      IF(Dades!A614="","","Camp obligatori")),"Valor incorrecte")</f>
        <v/>
      </c>
      <c r="E614" s="2" t="str">
        <f ca="1">IFERROR(IF(Dades!E614&lt;&gt;"",
       IF(OR(CELL("formato",Dades!E614)="D1",CELL("formato",Dades!E614)="D4"),Dades!E614+0,"Format incorrecte"),
      IF(Dades!A614="","","Camp obligatori")),"Valor incorrecte")</f>
        <v/>
      </c>
      <c r="F614" t="str">
        <f>IF(Dades!F614="",IF(Dades!A614="","",IF(Dades!B614="DESPESA PERSONAL","Camp obligatori","")),
IF(LEN(Dades!F614)&gt;255,"Longitud superada",Dades!F614))</f>
        <v/>
      </c>
      <c r="G614" t="str">
        <f>IF(Dades!G614&lt;&gt;"",Dades!G614,
IF(Dades!A614="","","Camp obligatori"))</f>
        <v/>
      </c>
      <c r="H614" t="str">
        <f>IF(Dades!H614="",IF(Dades!A614="","","Camp obligatori"),
IF(LEN(Dades!H614)&gt;255,"Longitud superada",Dades!H614))</f>
        <v/>
      </c>
      <c r="I614" s="7" t="str">
        <f>IFERROR(IF(Dades!I614&lt;&gt;"",
IF(TYPE(Dades!I614)=1,Dades!I614,"Format incorrecte"),
IF(Dades!A614="","","Camp obligatori")),"Valor incorrecte")</f>
        <v/>
      </c>
      <c r="J614" s="7" t="str">
        <f>IFERROR(IF(Dades!J614&lt;&gt;"",
       IF(TYPE(Dades!J614)=1,IF(Dades!I614&lt;Dades!J614,"Import incorrecte",Dades!J614),"Format incorrecte"),
IF(Dades!A614="","","")),"Valor incorrecte")</f>
        <v/>
      </c>
      <c r="K614" s="7" t="str">
        <f>IFERROR(IF(Dades!K614&lt;&gt;"",
IF(TYPE(Dades!K614)=1,Dades!K614,"Format incorrecte"),
IF(Dades!A614="","","Camp obligatori")),"Valor incorrecte")</f>
        <v/>
      </c>
      <c r="L614" s="7" t="str">
        <f>IFERROR(IF(Dades!L614&lt;&gt;"",
       IF(TYPE(Dades!L614)=1,IF(Dades!K614&lt;Dades!L614,"Import incorrecte",Dades!L614),"Format incorrecte"),
IF(Dades!A614="","","Camp obligatori")),"Valor incorrecte")</f>
        <v/>
      </c>
      <c r="M614" s="7" t="str">
        <f>IFERROR(IF(Dades!M614&lt;&gt;"",
IF(TYPE(Dades!M614)=1,Dades!M614,"Format incorrecte"),
IF(Dades!A614="","","")),"Valor incorrecte")</f>
        <v/>
      </c>
      <c r="N614" t="str">
        <f>IF(Dades!N614="","",
IF(LEN(Dades!N614)&gt;255,"Longitud superada",Dades!N614))</f>
        <v/>
      </c>
      <c r="O614" t="str">
        <f>IF(Dades!O614="","",
IF(LEN(Dades!O614)&gt;1000,"Longitud superada",Dades!O614))</f>
        <v/>
      </c>
      <c r="P614" t="str">
        <f>IF(OR(Dades!P614&lt;&gt;"",Dades!Q614&lt;&gt;"",Dades!R614&lt;&gt;"",Dades!S614&lt;&gt;"",Dades!T614&lt;&gt;"",Dades!U614&lt;&gt;"",Dades!V614&lt;&gt;""),"Buidar col P i endavant","")</f>
        <v/>
      </c>
      <c r="Q614" t="str">
        <f>IF(Dades!B614="DESPESA PERSONAL",
IFERROR(IF(
       AND(
         LEN(Dades!C614)=8,
         AND(ISNUMBER(VALUE(LEFT(Dades!C614,2))),VALUE(LEFT(Dades!C614,2))&gt;=1,VALUE(LEFT(Dades!C614,2))&lt;13),
         OR(MID(Dades!C614,3,1)="N",MID(Dades!C614,3,1)="E"),
         MID(Dades!C614,4,1)="/",
         AND(ISNUMBER(VALUE(RIGHT(Dades!C614,4))),VALUE(RIGHT(Dades!C614,4))&gt;=2000,VALUE(RIGHT(Dades!C614,4))&lt;2100)
       )
=FALSE,"Valor incorrecte",""),"Valor incorrecte"),"")</f>
        <v/>
      </c>
    </row>
    <row r="615" spans="1:17" x14ac:dyDescent="0.3">
      <c r="A615" t="str">
        <f>IF(Dades!A615&lt;&gt;"",IF(AND(Dades!A614="",Dades!B614="",Dades!C614="",Dades!D614="",Dades!E614="",Dades!F614="",Dades!G614="",Dades!H614="",Dades!I614="",Dades!J614="",Dades!K614="",Dades!L614="",Dades!M614="",Dades!N614="",Dades!O614=""),
"No es carregarà",
    IF(OR(Dades!A615="DIRECTA",Dades!A615="INDIRECTA"),Dades!A615,"Valor incorrecte")),
IF(Dades!B615="","","Camp obligatori"))</f>
        <v/>
      </c>
      <c r="B615" t="str">
        <f>IF(Dades!B615&lt;&gt;"",
IF(OR(Dades!B615="SERVEI PROFESSIONAL",
           Dades!B615="DESPESA PERSONAL",
           Dades!B615="ASSEGURANÇA",
           Dades!B615="DIETA",
           Dades!B615="AMORTITZACIO",
           Dades!B615="SUBMINISTRAMENT",
           Dades!B615="SERVEI GENERAL",
           Dades!B615="ALTRES"),
Dades!B615,"Valor incorrecte"),
IF(Dades!A615="","","Camp obligatori"))</f>
        <v/>
      </c>
      <c r="C615" s="6" t="str">
        <f>IF(Dades!C615&lt;&gt;"",
       IF(Dades!B615="DESPESA PERSONAL",
             IF(Q615="",Dades!C615,"Valor incorrecte"),
             Dades!C615),
IF(AND(Dades!B615&lt;&gt;"DIETA",Dades!B615&lt;&gt;"ALTRES"),
     IF(Dades!A615="", "", "Camp obligatori"),
      ""))</f>
        <v/>
      </c>
      <c r="D615" s="2" t="str">
        <f ca="1">IFERROR(IF(Dades!D615&lt;&gt;"",
       IF(OR(CELL("formato",Dades!D615)="D1",CELL("formato",Dades!D615)="D4"),Dades!D615+0,"Format incorrecte"),
      IF(Dades!A615="","","Camp obligatori")),"Valor incorrecte")</f>
        <v/>
      </c>
      <c r="E615" s="2" t="str">
        <f ca="1">IFERROR(IF(Dades!E615&lt;&gt;"",
       IF(OR(CELL("formato",Dades!E615)="D1",CELL("formato",Dades!E615)="D4"),Dades!E615+0,"Format incorrecte"),
      IF(Dades!A615="","","Camp obligatori")),"Valor incorrecte")</f>
        <v/>
      </c>
      <c r="F615" t="str">
        <f>IF(Dades!F615="",IF(Dades!A615="","",IF(Dades!B615="DESPESA PERSONAL","Camp obligatori","")),
IF(LEN(Dades!F615)&gt;255,"Longitud superada",Dades!F615))</f>
        <v/>
      </c>
      <c r="G615" t="str">
        <f>IF(Dades!G615&lt;&gt;"",Dades!G615,
IF(Dades!A615="","","Camp obligatori"))</f>
        <v/>
      </c>
      <c r="H615" t="str">
        <f>IF(Dades!H615="",IF(Dades!A615="","","Camp obligatori"),
IF(LEN(Dades!H615)&gt;255,"Longitud superada",Dades!H615))</f>
        <v/>
      </c>
      <c r="I615" s="7" t="str">
        <f>IFERROR(IF(Dades!I615&lt;&gt;"",
IF(TYPE(Dades!I615)=1,Dades!I615,"Format incorrecte"),
IF(Dades!A615="","","Camp obligatori")),"Valor incorrecte")</f>
        <v/>
      </c>
      <c r="J615" s="7" t="str">
        <f>IFERROR(IF(Dades!J615&lt;&gt;"",
       IF(TYPE(Dades!J615)=1,IF(Dades!I615&lt;Dades!J615,"Import incorrecte",Dades!J615),"Format incorrecte"),
IF(Dades!A615="","","")),"Valor incorrecte")</f>
        <v/>
      </c>
      <c r="K615" s="7" t="str">
        <f>IFERROR(IF(Dades!K615&lt;&gt;"",
IF(TYPE(Dades!K615)=1,Dades!K615,"Format incorrecte"),
IF(Dades!A615="","","Camp obligatori")),"Valor incorrecte")</f>
        <v/>
      </c>
      <c r="L615" s="7" t="str">
        <f>IFERROR(IF(Dades!L615&lt;&gt;"",
       IF(TYPE(Dades!L615)=1,IF(Dades!K615&lt;Dades!L615,"Import incorrecte",Dades!L615),"Format incorrecte"),
IF(Dades!A615="","","Camp obligatori")),"Valor incorrecte")</f>
        <v/>
      </c>
      <c r="M615" s="7" t="str">
        <f>IFERROR(IF(Dades!M615&lt;&gt;"",
IF(TYPE(Dades!M615)=1,Dades!M615,"Format incorrecte"),
IF(Dades!A615="","","")),"Valor incorrecte")</f>
        <v/>
      </c>
      <c r="N615" t="str">
        <f>IF(Dades!N615="","",
IF(LEN(Dades!N615)&gt;255,"Longitud superada",Dades!N615))</f>
        <v/>
      </c>
      <c r="O615" t="str">
        <f>IF(Dades!O615="","",
IF(LEN(Dades!O615)&gt;1000,"Longitud superada",Dades!O615))</f>
        <v/>
      </c>
      <c r="P615" t="str">
        <f>IF(OR(Dades!P615&lt;&gt;"",Dades!Q615&lt;&gt;"",Dades!R615&lt;&gt;"",Dades!S615&lt;&gt;"",Dades!T615&lt;&gt;"",Dades!U615&lt;&gt;"",Dades!V615&lt;&gt;""),"Buidar col P i endavant","")</f>
        <v/>
      </c>
      <c r="Q615" t="str">
        <f>IF(Dades!B615="DESPESA PERSONAL",
IFERROR(IF(
       AND(
         LEN(Dades!C615)=8,
         AND(ISNUMBER(VALUE(LEFT(Dades!C615,2))),VALUE(LEFT(Dades!C615,2))&gt;=1,VALUE(LEFT(Dades!C615,2))&lt;13),
         OR(MID(Dades!C615,3,1)="N",MID(Dades!C615,3,1)="E"),
         MID(Dades!C615,4,1)="/",
         AND(ISNUMBER(VALUE(RIGHT(Dades!C615,4))),VALUE(RIGHT(Dades!C615,4))&gt;=2000,VALUE(RIGHT(Dades!C615,4))&lt;2100)
       )
=FALSE,"Valor incorrecte",""),"Valor incorrecte"),"")</f>
        <v/>
      </c>
    </row>
    <row r="616" spans="1:17" x14ac:dyDescent="0.3">
      <c r="A616" t="str">
        <f>IF(Dades!A616&lt;&gt;"",IF(AND(Dades!A615="",Dades!B615="",Dades!C615="",Dades!D615="",Dades!E615="",Dades!F615="",Dades!G615="",Dades!H615="",Dades!I615="",Dades!J615="",Dades!K615="",Dades!L615="",Dades!M615="",Dades!N615="",Dades!O615=""),
"No es carregarà",
    IF(OR(Dades!A616="DIRECTA",Dades!A616="INDIRECTA"),Dades!A616,"Valor incorrecte")),
IF(Dades!B616="","","Camp obligatori"))</f>
        <v/>
      </c>
      <c r="B616" t="str">
        <f>IF(Dades!B616&lt;&gt;"",
IF(OR(Dades!B616="SERVEI PROFESSIONAL",
           Dades!B616="DESPESA PERSONAL",
           Dades!B616="ASSEGURANÇA",
           Dades!B616="DIETA",
           Dades!B616="AMORTITZACIO",
           Dades!B616="SUBMINISTRAMENT",
           Dades!B616="SERVEI GENERAL",
           Dades!B616="ALTRES"),
Dades!B616,"Valor incorrecte"),
IF(Dades!A616="","","Camp obligatori"))</f>
        <v/>
      </c>
      <c r="C616" s="6" t="str">
        <f>IF(Dades!C616&lt;&gt;"",
       IF(Dades!B616="DESPESA PERSONAL",
             IF(Q616="",Dades!C616,"Valor incorrecte"),
             Dades!C616),
IF(AND(Dades!B616&lt;&gt;"DIETA",Dades!B616&lt;&gt;"ALTRES"),
     IF(Dades!A616="", "", "Camp obligatori"),
      ""))</f>
        <v/>
      </c>
      <c r="D616" s="2" t="str">
        <f ca="1">IFERROR(IF(Dades!D616&lt;&gt;"",
       IF(OR(CELL("formato",Dades!D616)="D1",CELL("formato",Dades!D616)="D4"),Dades!D616+0,"Format incorrecte"),
      IF(Dades!A616="","","Camp obligatori")),"Valor incorrecte")</f>
        <v/>
      </c>
      <c r="E616" s="2" t="str">
        <f ca="1">IFERROR(IF(Dades!E616&lt;&gt;"",
       IF(OR(CELL("formato",Dades!E616)="D1",CELL("formato",Dades!E616)="D4"),Dades!E616+0,"Format incorrecte"),
      IF(Dades!A616="","","Camp obligatori")),"Valor incorrecte")</f>
        <v/>
      </c>
      <c r="F616" t="str">
        <f>IF(Dades!F616="",IF(Dades!A616="","",IF(Dades!B616="DESPESA PERSONAL","Camp obligatori","")),
IF(LEN(Dades!F616)&gt;255,"Longitud superada",Dades!F616))</f>
        <v/>
      </c>
      <c r="G616" t="str">
        <f>IF(Dades!G616&lt;&gt;"",Dades!G616,
IF(Dades!A616="","","Camp obligatori"))</f>
        <v/>
      </c>
      <c r="H616" t="str">
        <f>IF(Dades!H616="",IF(Dades!A616="","","Camp obligatori"),
IF(LEN(Dades!H616)&gt;255,"Longitud superada",Dades!H616))</f>
        <v/>
      </c>
      <c r="I616" s="7" t="str">
        <f>IFERROR(IF(Dades!I616&lt;&gt;"",
IF(TYPE(Dades!I616)=1,Dades!I616,"Format incorrecte"),
IF(Dades!A616="","","Camp obligatori")),"Valor incorrecte")</f>
        <v/>
      </c>
      <c r="J616" s="7" t="str">
        <f>IFERROR(IF(Dades!J616&lt;&gt;"",
       IF(TYPE(Dades!J616)=1,IF(Dades!I616&lt;Dades!J616,"Import incorrecte",Dades!J616),"Format incorrecte"),
IF(Dades!A616="","","")),"Valor incorrecte")</f>
        <v/>
      </c>
      <c r="K616" s="7" t="str">
        <f>IFERROR(IF(Dades!K616&lt;&gt;"",
IF(TYPE(Dades!K616)=1,Dades!K616,"Format incorrecte"),
IF(Dades!A616="","","Camp obligatori")),"Valor incorrecte")</f>
        <v/>
      </c>
      <c r="L616" s="7" t="str">
        <f>IFERROR(IF(Dades!L616&lt;&gt;"",
       IF(TYPE(Dades!L616)=1,IF(Dades!K616&lt;Dades!L616,"Import incorrecte",Dades!L616),"Format incorrecte"),
IF(Dades!A616="","","Camp obligatori")),"Valor incorrecte")</f>
        <v/>
      </c>
      <c r="M616" s="7" t="str">
        <f>IFERROR(IF(Dades!M616&lt;&gt;"",
IF(TYPE(Dades!M616)=1,Dades!M616,"Format incorrecte"),
IF(Dades!A616="","","")),"Valor incorrecte")</f>
        <v/>
      </c>
      <c r="N616" t="str">
        <f>IF(Dades!N616="","",
IF(LEN(Dades!N616)&gt;255,"Longitud superada",Dades!N616))</f>
        <v/>
      </c>
      <c r="O616" t="str">
        <f>IF(Dades!O616="","",
IF(LEN(Dades!O616)&gt;1000,"Longitud superada",Dades!O616))</f>
        <v/>
      </c>
      <c r="P616" t="str">
        <f>IF(OR(Dades!P616&lt;&gt;"",Dades!Q616&lt;&gt;"",Dades!R616&lt;&gt;"",Dades!S616&lt;&gt;"",Dades!T616&lt;&gt;"",Dades!U616&lt;&gt;"",Dades!V616&lt;&gt;""),"Buidar col P i endavant","")</f>
        <v/>
      </c>
      <c r="Q616" t="str">
        <f>IF(Dades!B616="DESPESA PERSONAL",
IFERROR(IF(
       AND(
         LEN(Dades!C616)=8,
         AND(ISNUMBER(VALUE(LEFT(Dades!C616,2))),VALUE(LEFT(Dades!C616,2))&gt;=1,VALUE(LEFT(Dades!C616,2))&lt;13),
         OR(MID(Dades!C616,3,1)="N",MID(Dades!C616,3,1)="E"),
         MID(Dades!C616,4,1)="/",
         AND(ISNUMBER(VALUE(RIGHT(Dades!C616,4))),VALUE(RIGHT(Dades!C616,4))&gt;=2000,VALUE(RIGHT(Dades!C616,4))&lt;2100)
       )
=FALSE,"Valor incorrecte",""),"Valor incorrecte"),"")</f>
        <v/>
      </c>
    </row>
    <row r="617" spans="1:17" x14ac:dyDescent="0.3">
      <c r="A617" t="str">
        <f>IF(Dades!A617&lt;&gt;"",IF(AND(Dades!A616="",Dades!B616="",Dades!C616="",Dades!D616="",Dades!E616="",Dades!F616="",Dades!G616="",Dades!H616="",Dades!I616="",Dades!J616="",Dades!K616="",Dades!L616="",Dades!M616="",Dades!N616="",Dades!O616=""),
"No es carregarà",
    IF(OR(Dades!A617="DIRECTA",Dades!A617="INDIRECTA"),Dades!A617,"Valor incorrecte")),
IF(Dades!B617="","","Camp obligatori"))</f>
        <v/>
      </c>
      <c r="B617" t="str">
        <f>IF(Dades!B617&lt;&gt;"",
IF(OR(Dades!B617="SERVEI PROFESSIONAL",
           Dades!B617="DESPESA PERSONAL",
           Dades!B617="ASSEGURANÇA",
           Dades!B617="DIETA",
           Dades!B617="AMORTITZACIO",
           Dades!B617="SUBMINISTRAMENT",
           Dades!B617="SERVEI GENERAL",
           Dades!B617="ALTRES"),
Dades!B617,"Valor incorrecte"),
IF(Dades!A617="","","Camp obligatori"))</f>
        <v/>
      </c>
      <c r="C617" s="6" t="str">
        <f>IF(Dades!C617&lt;&gt;"",
       IF(Dades!B617="DESPESA PERSONAL",
             IF(Q617="",Dades!C617,"Valor incorrecte"),
             Dades!C617),
IF(AND(Dades!B617&lt;&gt;"DIETA",Dades!B617&lt;&gt;"ALTRES"),
     IF(Dades!A617="", "", "Camp obligatori"),
      ""))</f>
        <v/>
      </c>
      <c r="D617" s="2" t="str">
        <f ca="1">IFERROR(IF(Dades!D617&lt;&gt;"",
       IF(OR(CELL("formato",Dades!D617)="D1",CELL("formato",Dades!D617)="D4"),Dades!D617+0,"Format incorrecte"),
      IF(Dades!A617="","","Camp obligatori")),"Valor incorrecte")</f>
        <v/>
      </c>
      <c r="E617" s="2" t="str">
        <f ca="1">IFERROR(IF(Dades!E617&lt;&gt;"",
       IF(OR(CELL("formato",Dades!E617)="D1",CELL("formato",Dades!E617)="D4"),Dades!E617+0,"Format incorrecte"),
      IF(Dades!A617="","","Camp obligatori")),"Valor incorrecte")</f>
        <v/>
      </c>
      <c r="F617" t="str">
        <f>IF(Dades!F617="",IF(Dades!A617="","",IF(Dades!B617="DESPESA PERSONAL","Camp obligatori","")),
IF(LEN(Dades!F617)&gt;255,"Longitud superada",Dades!F617))</f>
        <v/>
      </c>
      <c r="G617" t="str">
        <f>IF(Dades!G617&lt;&gt;"",Dades!G617,
IF(Dades!A617="","","Camp obligatori"))</f>
        <v/>
      </c>
      <c r="H617" t="str">
        <f>IF(Dades!H617="",IF(Dades!A617="","","Camp obligatori"),
IF(LEN(Dades!H617)&gt;255,"Longitud superada",Dades!H617))</f>
        <v/>
      </c>
      <c r="I617" s="7" t="str">
        <f>IFERROR(IF(Dades!I617&lt;&gt;"",
IF(TYPE(Dades!I617)=1,Dades!I617,"Format incorrecte"),
IF(Dades!A617="","","Camp obligatori")),"Valor incorrecte")</f>
        <v/>
      </c>
      <c r="J617" s="7" t="str">
        <f>IFERROR(IF(Dades!J617&lt;&gt;"",
       IF(TYPE(Dades!J617)=1,IF(Dades!I617&lt;Dades!J617,"Import incorrecte",Dades!J617),"Format incorrecte"),
IF(Dades!A617="","","")),"Valor incorrecte")</f>
        <v/>
      </c>
      <c r="K617" s="7" t="str">
        <f>IFERROR(IF(Dades!K617&lt;&gt;"",
IF(TYPE(Dades!K617)=1,Dades!K617,"Format incorrecte"),
IF(Dades!A617="","","Camp obligatori")),"Valor incorrecte")</f>
        <v/>
      </c>
      <c r="L617" s="7" t="str">
        <f>IFERROR(IF(Dades!L617&lt;&gt;"",
       IF(TYPE(Dades!L617)=1,IF(Dades!K617&lt;Dades!L617,"Import incorrecte",Dades!L617),"Format incorrecte"),
IF(Dades!A617="","","Camp obligatori")),"Valor incorrecte")</f>
        <v/>
      </c>
      <c r="M617" s="7" t="str">
        <f>IFERROR(IF(Dades!M617&lt;&gt;"",
IF(TYPE(Dades!M617)=1,Dades!M617,"Format incorrecte"),
IF(Dades!A617="","","")),"Valor incorrecte")</f>
        <v/>
      </c>
      <c r="N617" t="str">
        <f>IF(Dades!N617="","",
IF(LEN(Dades!N617)&gt;255,"Longitud superada",Dades!N617))</f>
        <v/>
      </c>
      <c r="O617" t="str">
        <f>IF(Dades!O617="","",
IF(LEN(Dades!O617)&gt;1000,"Longitud superada",Dades!O617))</f>
        <v/>
      </c>
      <c r="P617" t="str">
        <f>IF(OR(Dades!P617&lt;&gt;"",Dades!Q617&lt;&gt;"",Dades!R617&lt;&gt;"",Dades!S617&lt;&gt;"",Dades!T617&lt;&gt;"",Dades!U617&lt;&gt;"",Dades!V617&lt;&gt;""),"Buidar col P i endavant","")</f>
        <v/>
      </c>
      <c r="Q617" t="str">
        <f>IF(Dades!B617="DESPESA PERSONAL",
IFERROR(IF(
       AND(
         LEN(Dades!C617)=8,
         AND(ISNUMBER(VALUE(LEFT(Dades!C617,2))),VALUE(LEFT(Dades!C617,2))&gt;=1,VALUE(LEFT(Dades!C617,2))&lt;13),
         OR(MID(Dades!C617,3,1)="N",MID(Dades!C617,3,1)="E"),
         MID(Dades!C617,4,1)="/",
         AND(ISNUMBER(VALUE(RIGHT(Dades!C617,4))),VALUE(RIGHT(Dades!C617,4))&gt;=2000,VALUE(RIGHT(Dades!C617,4))&lt;2100)
       )
=FALSE,"Valor incorrecte",""),"Valor incorrecte"),"")</f>
        <v/>
      </c>
    </row>
    <row r="618" spans="1:17" x14ac:dyDescent="0.3">
      <c r="A618" t="str">
        <f>IF(Dades!A618&lt;&gt;"",IF(AND(Dades!A617="",Dades!B617="",Dades!C617="",Dades!D617="",Dades!E617="",Dades!F617="",Dades!G617="",Dades!H617="",Dades!I617="",Dades!J617="",Dades!K617="",Dades!L617="",Dades!M617="",Dades!N617="",Dades!O617=""),
"No es carregarà",
    IF(OR(Dades!A618="DIRECTA",Dades!A618="INDIRECTA"),Dades!A618,"Valor incorrecte")),
IF(Dades!B618="","","Camp obligatori"))</f>
        <v/>
      </c>
      <c r="B618" t="str">
        <f>IF(Dades!B618&lt;&gt;"",
IF(OR(Dades!B618="SERVEI PROFESSIONAL",
           Dades!B618="DESPESA PERSONAL",
           Dades!B618="ASSEGURANÇA",
           Dades!B618="DIETA",
           Dades!B618="AMORTITZACIO",
           Dades!B618="SUBMINISTRAMENT",
           Dades!B618="SERVEI GENERAL",
           Dades!B618="ALTRES"),
Dades!B618,"Valor incorrecte"),
IF(Dades!A618="","","Camp obligatori"))</f>
        <v/>
      </c>
      <c r="C618" s="6" t="str">
        <f>IF(Dades!C618&lt;&gt;"",
       IF(Dades!B618="DESPESA PERSONAL",
             IF(Q618="",Dades!C618,"Valor incorrecte"),
             Dades!C618),
IF(AND(Dades!B618&lt;&gt;"DIETA",Dades!B618&lt;&gt;"ALTRES"),
     IF(Dades!A618="", "", "Camp obligatori"),
      ""))</f>
        <v/>
      </c>
      <c r="D618" s="2" t="str">
        <f ca="1">IFERROR(IF(Dades!D618&lt;&gt;"",
       IF(OR(CELL("formato",Dades!D618)="D1",CELL("formato",Dades!D618)="D4"),Dades!D618+0,"Format incorrecte"),
      IF(Dades!A618="","","Camp obligatori")),"Valor incorrecte")</f>
        <v/>
      </c>
      <c r="E618" s="2" t="str">
        <f ca="1">IFERROR(IF(Dades!E618&lt;&gt;"",
       IF(OR(CELL("formato",Dades!E618)="D1",CELL("formato",Dades!E618)="D4"),Dades!E618+0,"Format incorrecte"),
      IF(Dades!A618="","","Camp obligatori")),"Valor incorrecte")</f>
        <v/>
      </c>
      <c r="F618" t="str">
        <f>IF(Dades!F618="",IF(Dades!A618="","",IF(Dades!B618="DESPESA PERSONAL","Camp obligatori","")),
IF(LEN(Dades!F618)&gt;255,"Longitud superada",Dades!F618))</f>
        <v/>
      </c>
      <c r="G618" t="str">
        <f>IF(Dades!G618&lt;&gt;"",Dades!G618,
IF(Dades!A618="","","Camp obligatori"))</f>
        <v/>
      </c>
      <c r="H618" t="str">
        <f>IF(Dades!H618="",IF(Dades!A618="","","Camp obligatori"),
IF(LEN(Dades!H618)&gt;255,"Longitud superada",Dades!H618))</f>
        <v/>
      </c>
      <c r="I618" s="7" t="str">
        <f>IFERROR(IF(Dades!I618&lt;&gt;"",
IF(TYPE(Dades!I618)=1,Dades!I618,"Format incorrecte"),
IF(Dades!A618="","","Camp obligatori")),"Valor incorrecte")</f>
        <v/>
      </c>
      <c r="J618" s="7" t="str">
        <f>IFERROR(IF(Dades!J618&lt;&gt;"",
       IF(TYPE(Dades!J618)=1,IF(Dades!I618&lt;Dades!J618,"Import incorrecte",Dades!J618),"Format incorrecte"),
IF(Dades!A618="","","")),"Valor incorrecte")</f>
        <v/>
      </c>
      <c r="K618" s="7" t="str">
        <f>IFERROR(IF(Dades!K618&lt;&gt;"",
IF(TYPE(Dades!K618)=1,Dades!K618,"Format incorrecte"),
IF(Dades!A618="","","Camp obligatori")),"Valor incorrecte")</f>
        <v/>
      </c>
      <c r="L618" s="7" t="str">
        <f>IFERROR(IF(Dades!L618&lt;&gt;"",
       IF(TYPE(Dades!L618)=1,IF(Dades!K618&lt;Dades!L618,"Import incorrecte",Dades!L618),"Format incorrecte"),
IF(Dades!A618="","","Camp obligatori")),"Valor incorrecte")</f>
        <v/>
      </c>
      <c r="M618" s="7" t="str">
        <f>IFERROR(IF(Dades!M618&lt;&gt;"",
IF(TYPE(Dades!M618)=1,Dades!M618,"Format incorrecte"),
IF(Dades!A618="","","")),"Valor incorrecte")</f>
        <v/>
      </c>
      <c r="N618" t="str">
        <f>IF(Dades!N618="","",
IF(LEN(Dades!N618)&gt;255,"Longitud superada",Dades!N618))</f>
        <v/>
      </c>
      <c r="O618" t="str">
        <f>IF(Dades!O618="","",
IF(LEN(Dades!O618)&gt;1000,"Longitud superada",Dades!O618))</f>
        <v/>
      </c>
      <c r="P618" t="str">
        <f>IF(OR(Dades!P618&lt;&gt;"",Dades!Q618&lt;&gt;"",Dades!R618&lt;&gt;"",Dades!S618&lt;&gt;"",Dades!T618&lt;&gt;"",Dades!U618&lt;&gt;"",Dades!V618&lt;&gt;""),"Buidar col P i endavant","")</f>
        <v/>
      </c>
      <c r="Q618" t="str">
        <f>IF(Dades!B618="DESPESA PERSONAL",
IFERROR(IF(
       AND(
         LEN(Dades!C618)=8,
         AND(ISNUMBER(VALUE(LEFT(Dades!C618,2))),VALUE(LEFT(Dades!C618,2))&gt;=1,VALUE(LEFT(Dades!C618,2))&lt;13),
         OR(MID(Dades!C618,3,1)="N",MID(Dades!C618,3,1)="E"),
         MID(Dades!C618,4,1)="/",
         AND(ISNUMBER(VALUE(RIGHT(Dades!C618,4))),VALUE(RIGHT(Dades!C618,4))&gt;=2000,VALUE(RIGHT(Dades!C618,4))&lt;2100)
       )
=FALSE,"Valor incorrecte",""),"Valor incorrecte"),"")</f>
        <v/>
      </c>
    </row>
    <row r="619" spans="1:17" x14ac:dyDescent="0.3">
      <c r="A619" t="str">
        <f>IF(Dades!A619&lt;&gt;"",IF(AND(Dades!A618="",Dades!B618="",Dades!C618="",Dades!D618="",Dades!E618="",Dades!F618="",Dades!G618="",Dades!H618="",Dades!I618="",Dades!J618="",Dades!K618="",Dades!L618="",Dades!M618="",Dades!N618="",Dades!O618=""),
"No es carregarà",
    IF(OR(Dades!A619="DIRECTA",Dades!A619="INDIRECTA"),Dades!A619,"Valor incorrecte")),
IF(Dades!B619="","","Camp obligatori"))</f>
        <v/>
      </c>
      <c r="B619" t="str">
        <f>IF(Dades!B619&lt;&gt;"",
IF(OR(Dades!B619="SERVEI PROFESSIONAL",
           Dades!B619="DESPESA PERSONAL",
           Dades!B619="ASSEGURANÇA",
           Dades!B619="DIETA",
           Dades!B619="AMORTITZACIO",
           Dades!B619="SUBMINISTRAMENT",
           Dades!B619="SERVEI GENERAL",
           Dades!B619="ALTRES"),
Dades!B619,"Valor incorrecte"),
IF(Dades!A619="","","Camp obligatori"))</f>
        <v/>
      </c>
      <c r="C619" s="6" t="str">
        <f>IF(Dades!C619&lt;&gt;"",
       IF(Dades!B619="DESPESA PERSONAL",
             IF(Q619="",Dades!C619,"Valor incorrecte"),
             Dades!C619),
IF(AND(Dades!B619&lt;&gt;"DIETA",Dades!B619&lt;&gt;"ALTRES"),
     IF(Dades!A619="", "", "Camp obligatori"),
      ""))</f>
        <v/>
      </c>
      <c r="D619" s="2" t="str">
        <f ca="1">IFERROR(IF(Dades!D619&lt;&gt;"",
       IF(OR(CELL("formato",Dades!D619)="D1",CELL("formato",Dades!D619)="D4"),Dades!D619+0,"Format incorrecte"),
      IF(Dades!A619="","","Camp obligatori")),"Valor incorrecte")</f>
        <v/>
      </c>
      <c r="E619" s="2" t="str">
        <f ca="1">IFERROR(IF(Dades!E619&lt;&gt;"",
       IF(OR(CELL("formato",Dades!E619)="D1",CELL("formato",Dades!E619)="D4"),Dades!E619+0,"Format incorrecte"),
      IF(Dades!A619="","","Camp obligatori")),"Valor incorrecte")</f>
        <v/>
      </c>
      <c r="F619" t="str">
        <f>IF(Dades!F619="",IF(Dades!A619="","",IF(Dades!B619="DESPESA PERSONAL","Camp obligatori","")),
IF(LEN(Dades!F619)&gt;255,"Longitud superada",Dades!F619))</f>
        <v/>
      </c>
      <c r="G619" t="str">
        <f>IF(Dades!G619&lt;&gt;"",Dades!G619,
IF(Dades!A619="","","Camp obligatori"))</f>
        <v/>
      </c>
      <c r="H619" t="str">
        <f>IF(Dades!H619="",IF(Dades!A619="","","Camp obligatori"),
IF(LEN(Dades!H619)&gt;255,"Longitud superada",Dades!H619))</f>
        <v/>
      </c>
      <c r="I619" s="7" t="str">
        <f>IFERROR(IF(Dades!I619&lt;&gt;"",
IF(TYPE(Dades!I619)=1,Dades!I619,"Format incorrecte"),
IF(Dades!A619="","","Camp obligatori")),"Valor incorrecte")</f>
        <v/>
      </c>
      <c r="J619" s="7" t="str">
        <f>IFERROR(IF(Dades!J619&lt;&gt;"",
       IF(TYPE(Dades!J619)=1,IF(Dades!I619&lt;Dades!J619,"Import incorrecte",Dades!J619),"Format incorrecte"),
IF(Dades!A619="","","")),"Valor incorrecte")</f>
        <v/>
      </c>
      <c r="K619" s="7" t="str">
        <f>IFERROR(IF(Dades!K619&lt;&gt;"",
IF(TYPE(Dades!K619)=1,Dades!K619,"Format incorrecte"),
IF(Dades!A619="","","Camp obligatori")),"Valor incorrecte")</f>
        <v/>
      </c>
      <c r="L619" s="7" t="str">
        <f>IFERROR(IF(Dades!L619&lt;&gt;"",
       IF(TYPE(Dades!L619)=1,IF(Dades!K619&lt;Dades!L619,"Import incorrecte",Dades!L619),"Format incorrecte"),
IF(Dades!A619="","","Camp obligatori")),"Valor incorrecte")</f>
        <v/>
      </c>
      <c r="M619" s="7" t="str">
        <f>IFERROR(IF(Dades!M619&lt;&gt;"",
IF(TYPE(Dades!M619)=1,Dades!M619,"Format incorrecte"),
IF(Dades!A619="","","")),"Valor incorrecte")</f>
        <v/>
      </c>
      <c r="N619" t="str">
        <f>IF(Dades!N619="","",
IF(LEN(Dades!N619)&gt;255,"Longitud superada",Dades!N619))</f>
        <v/>
      </c>
      <c r="O619" t="str">
        <f>IF(Dades!O619="","",
IF(LEN(Dades!O619)&gt;1000,"Longitud superada",Dades!O619))</f>
        <v/>
      </c>
      <c r="P619" t="str">
        <f>IF(OR(Dades!P619&lt;&gt;"",Dades!Q619&lt;&gt;"",Dades!R619&lt;&gt;"",Dades!S619&lt;&gt;"",Dades!T619&lt;&gt;"",Dades!U619&lt;&gt;"",Dades!V619&lt;&gt;""),"Buidar col P i endavant","")</f>
        <v/>
      </c>
      <c r="Q619" t="str">
        <f>IF(Dades!B619="DESPESA PERSONAL",
IFERROR(IF(
       AND(
         LEN(Dades!C619)=8,
         AND(ISNUMBER(VALUE(LEFT(Dades!C619,2))),VALUE(LEFT(Dades!C619,2))&gt;=1,VALUE(LEFT(Dades!C619,2))&lt;13),
         OR(MID(Dades!C619,3,1)="N",MID(Dades!C619,3,1)="E"),
         MID(Dades!C619,4,1)="/",
         AND(ISNUMBER(VALUE(RIGHT(Dades!C619,4))),VALUE(RIGHT(Dades!C619,4))&gt;=2000,VALUE(RIGHT(Dades!C619,4))&lt;2100)
       )
=FALSE,"Valor incorrecte",""),"Valor incorrecte"),"")</f>
        <v/>
      </c>
    </row>
    <row r="620" spans="1:17" x14ac:dyDescent="0.3">
      <c r="A620" t="str">
        <f>IF(Dades!A620&lt;&gt;"",IF(AND(Dades!A619="",Dades!B619="",Dades!C619="",Dades!D619="",Dades!E619="",Dades!F619="",Dades!G619="",Dades!H619="",Dades!I619="",Dades!J619="",Dades!K619="",Dades!L619="",Dades!M619="",Dades!N619="",Dades!O619=""),
"No es carregarà",
    IF(OR(Dades!A620="DIRECTA",Dades!A620="INDIRECTA"),Dades!A620,"Valor incorrecte")),
IF(Dades!B620="","","Camp obligatori"))</f>
        <v/>
      </c>
      <c r="B620" t="str">
        <f>IF(Dades!B620&lt;&gt;"",
IF(OR(Dades!B620="SERVEI PROFESSIONAL",
           Dades!B620="DESPESA PERSONAL",
           Dades!B620="ASSEGURANÇA",
           Dades!B620="DIETA",
           Dades!B620="AMORTITZACIO",
           Dades!B620="SUBMINISTRAMENT",
           Dades!B620="SERVEI GENERAL",
           Dades!B620="ALTRES"),
Dades!B620,"Valor incorrecte"),
IF(Dades!A620="","","Camp obligatori"))</f>
        <v/>
      </c>
      <c r="C620" s="6" t="str">
        <f>IF(Dades!C620&lt;&gt;"",
       IF(Dades!B620="DESPESA PERSONAL",
             IF(Q620="",Dades!C620,"Valor incorrecte"),
             Dades!C620),
IF(AND(Dades!B620&lt;&gt;"DIETA",Dades!B620&lt;&gt;"ALTRES"),
     IF(Dades!A620="", "", "Camp obligatori"),
      ""))</f>
        <v/>
      </c>
      <c r="D620" s="2" t="str">
        <f ca="1">IFERROR(IF(Dades!D620&lt;&gt;"",
       IF(OR(CELL("formato",Dades!D620)="D1",CELL("formato",Dades!D620)="D4"),Dades!D620+0,"Format incorrecte"),
      IF(Dades!A620="","","Camp obligatori")),"Valor incorrecte")</f>
        <v/>
      </c>
      <c r="E620" s="2" t="str">
        <f ca="1">IFERROR(IF(Dades!E620&lt;&gt;"",
       IF(OR(CELL("formato",Dades!E620)="D1",CELL("formato",Dades!E620)="D4"),Dades!E620+0,"Format incorrecte"),
      IF(Dades!A620="","","Camp obligatori")),"Valor incorrecte")</f>
        <v/>
      </c>
      <c r="F620" t="str">
        <f>IF(Dades!F620="",IF(Dades!A620="","",IF(Dades!B620="DESPESA PERSONAL","Camp obligatori","")),
IF(LEN(Dades!F620)&gt;255,"Longitud superada",Dades!F620))</f>
        <v/>
      </c>
      <c r="G620" t="str">
        <f>IF(Dades!G620&lt;&gt;"",Dades!G620,
IF(Dades!A620="","","Camp obligatori"))</f>
        <v/>
      </c>
      <c r="H620" t="str">
        <f>IF(Dades!H620="",IF(Dades!A620="","","Camp obligatori"),
IF(LEN(Dades!H620)&gt;255,"Longitud superada",Dades!H620))</f>
        <v/>
      </c>
      <c r="I620" s="7" t="str">
        <f>IFERROR(IF(Dades!I620&lt;&gt;"",
IF(TYPE(Dades!I620)=1,Dades!I620,"Format incorrecte"),
IF(Dades!A620="","","Camp obligatori")),"Valor incorrecte")</f>
        <v/>
      </c>
      <c r="J620" s="7" t="str">
        <f>IFERROR(IF(Dades!J620&lt;&gt;"",
       IF(TYPE(Dades!J620)=1,IF(Dades!I620&lt;Dades!J620,"Import incorrecte",Dades!J620),"Format incorrecte"),
IF(Dades!A620="","","")),"Valor incorrecte")</f>
        <v/>
      </c>
      <c r="K620" s="7" t="str">
        <f>IFERROR(IF(Dades!K620&lt;&gt;"",
IF(TYPE(Dades!K620)=1,Dades!K620,"Format incorrecte"),
IF(Dades!A620="","","Camp obligatori")),"Valor incorrecte")</f>
        <v/>
      </c>
      <c r="L620" s="7" t="str">
        <f>IFERROR(IF(Dades!L620&lt;&gt;"",
       IF(TYPE(Dades!L620)=1,IF(Dades!K620&lt;Dades!L620,"Import incorrecte",Dades!L620),"Format incorrecte"),
IF(Dades!A620="","","Camp obligatori")),"Valor incorrecte")</f>
        <v/>
      </c>
      <c r="M620" s="7" t="str">
        <f>IFERROR(IF(Dades!M620&lt;&gt;"",
IF(TYPE(Dades!M620)=1,Dades!M620,"Format incorrecte"),
IF(Dades!A620="","","")),"Valor incorrecte")</f>
        <v/>
      </c>
      <c r="N620" t="str">
        <f>IF(Dades!N620="","",
IF(LEN(Dades!N620)&gt;255,"Longitud superada",Dades!N620))</f>
        <v/>
      </c>
      <c r="O620" t="str">
        <f>IF(Dades!O620="","",
IF(LEN(Dades!O620)&gt;1000,"Longitud superada",Dades!O620))</f>
        <v/>
      </c>
      <c r="P620" t="str">
        <f>IF(OR(Dades!P620&lt;&gt;"",Dades!Q620&lt;&gt;"",Dades!R620&lt;&gt;"",Dades!S620&lt;&gt;"",Dades!T620&lt;&gt;"",Dades!U620&lt;&gt;"",Dades!V620&lt;&gt;""),"Buidar col P i endavant","")</f>
        <v/>
      </c>
      <c r="Q620" t="str">
        <f>IF(Dades!B620="DESPESA PERSONAL",
IFERROR(IF(
       AND(
         LEN(Dades!C620)=8,
         AND(ISNUMBER(VALUE(LEFT(Dades!C620,2))),VALUE(LEFT(Dades!C620,2))&gt;=1,VALUE(LEFT(Dades!C620,2))&lt;13),
         OR(MID(Dades!C620,3,1)="N",MID(Dades!C620,3,1)="E"),
         MID(Dades!C620,4,1)="/",
         AND(ISNUMBER(VALUE(RIGHT(Dades!C620,4))),VALUE(RIGHT(Dades!C620,4))&gt;=2000,VALUE(RIGHT(Dades!C620,4))&lt;2100)
       )
=FALSE,"Valor incorrecte",""),"Valor incorrecte"),"")</f>
        <v/>
      </c>
    </row>
    <row r="621" spans="1:17" x14ac:dyDescent="0.3">
      <c r="A621" t="str">
        <f>IF(Dades!A621&lt;&gt;"",IF(AND(Dades!A620="",Dades!B620="",Dades!C620="",Dades!D620="",Dades!E620="",Dades!F620="",Dades!G620="",Dades!H620="",Dades!I620="",Dades!J620="",Dades!K620="",Dades!L620="",Dades!M620="",Dades!N620="",Dades!O620=""),
"No es carregarà",
    IF(OR(Dades!A621="DIRECTA",Dades!A621="INDIRECTA"),Dades!A621,"Valor incorrecte")),
IF(Dades!B621="","","Camp obligatori"))</f>
        <v/>
      </c>
      <c r="B621" t="str">
        <f>IF(Dades!B621&lt;&gt;"",
IF(OR(Dades!B621="SERVEI PROFESSIONAL",
           Dades!B621="DESPESA PERSONAL",
           Dades!B621="ASSEGURANÇA",
           Dades!B621="DIETA",
           Dades!B621="AMORTITZACIO",
           Dades!B621="SUBMINISTRAMENT",
           Dades!B621="SERVEI GENERAL",
           Dades!B621="ALTRES"),
Dades!B621,"Valor incorrecte"),
IF(Dades!A621="","","Camp obligatori"))</f>
        <v/>
      </c>
      <c r="C621" s="6" t="str">
        <f>IF(Dades!C621&lt;&gt;"",
       IF(Dades!B621="DESPESA PERSONAL",
             IF(Q621="",Dades!C621,"Valor incorrecte"),
             Dades!C621),
IF(AND(Dades!B621&lt;&gt;"DIETA",Dades!B621&lt;&gt;"ALTRES"),
     IF(Dades!A621="", "", "Camp obligatori"),
      ""))</f>
        <v/>
      </c>
      <c r="D621" s="2" t="str">
        <f ca="1">IFERROR(IF(Dades!D621&lt;&gt;"",
       IF(OR(CELL("formato",Dades!D621)="D1",CELL("formato",Dades!D621)="D4"),Dades!D621+0,"Format incorrecte"),
      IF(Dades!A621="","","Camp obligatori")),"Valor incorrecte")</f>
        <v/>
      </c>
      <c r="E621" s="2" t="str">
        <f ca="1">IFERROR(IF(Dades!E621&lt;&gt;"",
       IF(OR(CELL("formato",Dades!E621)="D1",CELL("formato",Dades!E621)="D4"),Dades!E621+0,"Format incorrecte"),
      IF(Dades!A621="","","Camp obligatori")),"Valor incorrecte")</f>
        <v/>
      </c>
      <c r="F621" t="str">
        <f>IF(Dades!F621="",IF(Dades!A621="","",IF(Dades!B621="DESPESA PERSONAL","Camp obligatori","")),
IF(LEN(Dades!F621)&gt;255,"Longitud superada",Dades!F621))</f>
        <v/>
      </c>
      <c r="G621" t="str">
        <f>IF(Dades!G621&lt;&gt;"",Dades!G621,
IF(Dades!A621="","","Camp obligatori"))</f>
        <v/>
      </c>
      <c r="H621" t="str">
        <f>IF(Dades!H621="",IF(Dades!A621="","","Camp obligatori"),
IF(LEN(Dades!H621)&gt;255,"Longitud superada",Dades!H621))</f>
        <v/>
      </c>
      <c r="I621" s="7" t="str">
        <f>IFERROR(IF(Dades!I621&lt;&gt;"",
IF(TYPE(Dades!I621)=1,Dades!I621,"Format incorrecte"),
IF(Dades!A621="","","Camp obligatori")),"Valor incorrecte")</f>
        <v/>
      </c>
      <c r="J621" s="7" t="str">
        <f>IFERROR(IF(Dades!J621&lt;&gt;"",
       IF(TYPE(Dades!J621)=1,IF(Dades!I621&lt;Dades!J621,"Import incorrecte",Dades!J621),"Format incorrecte"),
IF(Dades!A621="","","")),"Valor incorrecte")</f>
        <v/>
      </c>
      <c r="K621" s="7" t="str">
        <f>IFERROR(IF(Dades!K621&lt;&gt;"",
IF(TYPE(Dades!K621)=1,Dades!K621,"Format incorrecte"),
IF(Dades!A621="","","Camp obligatori")),"Valor incorrecte")</f>
        <v/>
      </c>
      <c r="L621" s="7" t="str">
        <f>IFERROR(IF(Dades!L621&lt;&gt;"",
       IF(TYPE(Dades!L621)=1,IF(Dades!K621&lt;Dades!L621,"Import incorrecte",Dades!L621),"Format incorrecte"),
IF(Dades!A621="","","Camp obligatori")),"Valor incorrecte")</f>
        <v/>
      </c>
      <c r="M621" s="7" t="str">
        <f>IFERROR(IF(Dades!M621&lt;&gt;"",
IF(TYPE(Dades!M621)=1,Dades!M621,"Format incorrecte"),
IF(Dades!A621="","","")),"Valor incorrecte")</f>
        <v/>
      </c>
      <c r="N621" t="str">
        <f>IF(Dades!N621="","",
IF(LEN(Dades!N621)&gt;255,"Longitud superada",Dades!N621))</f>
        <v/>
      </c>
      <c r="O621" t="str">
        <f>IF(Dades!O621="","",
IF(LEN(Dades!O621)&gt;1000,"Longitud superada",Dades!O621))</f>
        <v/>
      </c>
      <c r="P621" t="str">
        <f>IF(OR(Dades!P621&lt;&gt;"",Dades!Q621&lt;&gt;"",Dades!R621&lt;&gt;"",Dades!S621&lt;&gt;"",Dades!T621&lt;&gt;"",Dades!U621&lt;&gt;"",Dades!V621&lt;&gt;""),"Buidar col P i endavant","")</f>
        <v/>
      </c>
      <c r="Q621" t="str">
        <f>IF(Dades!B621="DESPESA PERSONAL",
IFERROR(IF(
       AND(
         LEN(Dades!C621)=8,
         AND(ISNUMBER(VALUE(LEFT(Dades!C621,2))),VALUE(LEFT(Dades!C621,2))&gt;=1,VALUE(LEFT(Dades!C621,2))&lt;13),
         OR(MID(Dades!C621,3,1)="N",MID(Dades!C621,3,1)="E"),
         MID(Dades!C621,4,1)="/",
         AND(ISNUMBER(VALUE(RIGHT(Dades!C621,4))),VALUE(RIGHT(Dades!C621,4))&gt;=2000,VALUE(RIGHT(Dades!C621,4))&lt;2100)
       )
=FALSE,"Valor incorrecte",""),"Valor incorrecte"),"")</f>
        <v/>
      </c>
    </row>
    <row r="622" spans="1:17" x14ac:dyDescent="0.3">
      <c r="A622" t="str">
        <f>IF(Dades!A622&lt;&gt;"",IF(AND(Dades!A621="",Dades!B621="",Dades!C621="",Dades!D621="",Dades!E621="",Dades!F621="",Dades!G621="",Dades!H621="",Dades!I621="",Dades!J621="",Dades!K621="",Dades!L621="",Dades!M621="",Dades!N621="",Dades!O621=""),
"No es carregarà",
    IF(OR(Dades!A622="DIRECTA",Dades!A622="INDIRECTA"),Dades!A622,"Valor incorrecte")),
IF(Dades!B622="","","Camp obligatori"))</f>
        <v/>
      </c>
      <c r="B622" t="str">
        <f>IF(Dades!B622&lt;&gt;"",
IF(OR(Dades!B622="SERVEI PROFESSIONAL",
           Dades!B622="DESPESA PERSONAL",
           Dades!B622="ASSEGURANÇA",
           Dades!B622="DIETA",
           Dades!B622="AMORTITZACIO",
           Dades!B622="SUBMINISTRAMENT",
           Dades!B622="SERVEI GENERAL",
           Dades!B622="ALTRES"),
Dades!B622,"Valor incorrecte"),
IF(Dades!A622="","","Camp obligatori"))</f>
        <v/>
      </c>
      <c r="C622" s="6" t="str">
        <f>IF(Dades!C622&lt;&gt;"",
       IF(Dades!B622="DESPESA PERSONAL",
             IF(Q622="",Dades!C622,"Valor incorrecte"),
             Dades!C622),
IF(AND(Dades!B622&lt;&gt;"DIETA",Dades!B622&lt;&gt;"ALTRES"),
     IF(Dades!A622="", "", "Camp obligatori"),
      ""))</f>
        <v/>
      </c>
      <c r="D622" s="2" t="str">
        <f ca="1">IFERROR(IF(Dades!D622&lt;&gt;"",
       IF(OR(CELL("formato",Dades!D622)="D1",CELL("formato",Dades!D622)="D4"),Dades!D622+0,"Format incorrecte"),
      IF(Dades!A622="","","Camp obligatori")),"Valor incorrecte")</f>
        <v/>
      </c>
      <c r="E622" s="2" t="str">
        <f ca="1">IFERROR(IF(Dades!E622&lt;&gt;"",
       IF(OR(CELL("formato",Dades!E622)="D1",CELL("formato",Dades!E622)="D4"),Dades!E622+0,"Format incorrecte"),
      IF(Dades!A622="","","Camp obligatori")),"Valor incorrecte")</f>
        <v/>
      </c>
      <c r="F622" t="str">
        <f>IF(Dades!F622="",IF(Dades!A622="","",IF(Dades!B622="DESPESA PERSONAL","Camp obligatori","")),
IF(LEN(Dades!F622)&gt;255,"Longitud superada",Dades!F622))</f>
        <v/>
      </c>
      <c r="G622" t="str">
        <f>IF(Dades!G622&lt;&gt;"",Dades!G622,
IF(Dades!A622="","","Camp obligatori"))</f>
        <v/>
      </c>
      <c r="H622" t="str">
        <f>IF(Dades!H622="",IF(Dades!A622="","","Camp obligatori"),
IF(LEN(Dades!H622)&gt;255,"Longitud superada",Dades!H622))</f>
        <v/>
      </c>
      <c r="I622" s="7" t="str">
        <f>IFERROR(IF(Dades!I622&lt;&gt;"",
IF(TYPE(Dades!I622)=1,Dades!I622,"Format incorrecte"),
IF(Dades!A622="","","Camp obligatori")),"Valor incorrecte")</f>
        <v/>
      </c>
      <c r="J622" s="7" t="str">
        <f>IFERROR(IF(Dades!J622&lt;&gt;"",
       IF(TYPE(Dades!J622)=1,IF(Dades!I622&lt;Dades!J622,"Import incorrecte",Dades!J622),"Format incorrecte"),
IF(Dades!A622="","","")),"Valor incorrecte")</f>
        <v/>
      </c>
      <c r="K622" s="7" t="str">
        <f>IFERROR(IF(Dades!K622&lt;&gt;"",
IF(TYPE(Dades!K622)=1,Dades!K622,"Format incorrecte"),
IF(Dades!A622="","","Camp obligatori")),"Valor incorrecte")</f>
        <v/>
      </c>
      <c r="L622" s="7" t="str">
        <f>IFERROR(IF(Dades!L622&lt;&gt;"",
       IF(TYPE(Dades!L622)=1,IF(Dades!K622&lt;Dades!L622,"Import incorrecte",Dades!L622),"Format incorrecte"),
IF(Dades!A622="","","Camp obligatori")),"Valor incorrecte")</f>
        <v/>
      </c>
      <c r="M622" s="7" t="str">
        <f>IFERROR(IF(Dades!M622&lt;&gt;"",
IF(TYPE(Dades!M622)=1,Dades!M622,"Format incorrecte"),
IF(Dades!A622="","","")),"Valor incorrecte")</f>
        <v/>
      </c>
      <c r="N622" t="str">
        <f>IF(Dades!N622="","",
IF(LEN(Dades!N622)&gt;255,"Longitud superada",Dades!N622))</f>
        <v/>
      </c>
      <c r="O622" t="str">
        <f>IF(Dades!O622="","",
IF(LEN(Dades!O622)&gt;1000,"Longitud superada",Dades!O622))</f>
        <v/>
      </c>
      <c r="P622" t="str">
        <f>IF(OR(Dades!P622&lt;&gt;"",Dades!Q622&lt;&gt;"",Dades!R622&lt;&gt;"",Dades!S622&lt;&gt;"",Dades!T622&lt;&gt;"",Dades!U622&lt;&gt;"",Dades!V622&lt;&gt;""),"Buidar col P i endavant","")</f>
        <v/>
      </c>
      <c r="Q622" t="str">
        <f>IF(Dades!B622="DESPESA PERSONAL",
IFERROR(IF(
       AND(
         LEN(Dades!C622)=8,
         AND(ISNUMBER(VALUE(LEFT(Dades!C622,2))),VALUE(LEFT(Dades!C622,2))&gt;=1,VALUE(LEFT(Dades!C622,2))&lt;13),
         OR(MID(Dades!C622,3,1)="N",MID(Dades!C622,3,1)="E"),
         MID(Dades!C622,4,1)="/",
         AND(ISNUMBER(VALUE(RIGHT(Dades!C622,4))),VALUE(RIGHT(Dades!C622,4))&gt;=2000,VALUE(RIGHT(Dades!C622,4))&lt;2100)
       )
=FALSE,"Valor incorrecte",""),"Valor incorrecte"),"")</f>
        <v/>
      </c>
    </row>
    <row r="623" spans="1:17" x14ac:dyDescent="0.3">
      <c r="A623" t="str">
        <f>IF(Dades!A623&lt;&gt;"",IF(AND(Dades!A622="",Dades!B622="",Dades!C622="",Dades!D622="",Dades!E622="",Dades!F622="",Dades!G622="",Dades!H622="",Dades!I622="",Dades!J622="",Dades!K622="",Dades!L622="",Dades!M622="",Dades!N622="",Dades!O622=""),
"No es carregarà",
    IF(OR(Dades!A623="DIRECTA",Dades!A623="INDIRECTA"),Dades!A623,"Valor incorrecte")),
IF(Dades!B623="","","Camp obligatori"))</f>
        <v/>
      </c>
      <c r="B623" t="str">
        <f>IF(Dades!B623&lt;&gt;"",
IF(OR(Dades!B623="SERVEI PROFESSIONAL",
           Dades!B623="DESPESA PERSONAL",
           Dades!B623="ASSEGURANÇA",
           Dades!B623="DIETA",
           Dades!B623="AMORTITZACIO",
           Dades!B623="SUBMINISTRAMENT",
           Dades!B623="SERVEI GENERAL",
           Dades!B623="ALTRES"),
Dades!B623,"Valor incorrecte"),
IF(Dades!A623="","","Camp obligatori"))</f>
        <v/>
      </c>
      <c r="C623" s="6" t="str">
        <f>IF(Dades!C623&lt;&gt;"",
       IF(Dades!B623="DESPESA PERSONAL",
             IF(Q623="",Dades!C623,"Valor incorrecte"),
             Dades!C623),
IF(AND(Dades!B623&lt;&gt;"DIETA",Dades!B623&lt;&gt;"ALTRES"),
     IF(Dades!A623="", "", "Camp obligatori"),
      ""))</f>
        <v/>
      </c>
      <c r="D623" s="2" t="str">
        <f ca="1">IFERROR(IF(Dades!D623&lt;&gt;"",
       IF(OR(CELL("formato",Dades!D623)="D1",CELL("formato",Dades!D623)="D4"),Dades!D623+0,"Format incorrecte"),
      IF(Dades!A623="","","Camp obligatori")),"Valor incorrecte")</f>
        <v/>
      </c>
      <c r="E623" s="2" t="str">
        <f ca="1">IFERROR(IF(Dades!E623&lt;&gt;"",
       IF(OR(CELL("formato",Dades!E623)="D1",CELL("formato",Dades!E623)="D4"),Dades!E623+0,"Format incorrecte"),
      IF(Dades!A623="","","Camp obligatori")),"Valor incorrecte")</f>
        <v/>
      </c>
      <c r="F623" t="str">
        <f>IF(Dades!F623="",IF(Dades!A623="","",IF(Dades!B623="DESPESA PERSONAL","Camp obligatori","")),
IF(LEN(Dades!F623)&gt;255,"Longitud superada",Dades!F623))</f>
        <v/>
      </c>
      <c r="G623" t="str">
        <f>IF(Dades!G623&lt;&gt;"",Dades!G623,
IF(Dades!A623="","","Camp obligatori"))</f>
        <v/>
      </c>
      <c r="H623" t="str">
        <f>IF(Dades!H623="",IF(Dades!A623="","","Camp obligatori"),
IF(LEN(Dades!H623)&gt;255,"Longitud superada",Dades!H623))</f>
        <v/>
      </c>
      <c r="I623" s="7" t="str">
        <f>IFERROR(IF(Dades!I623&lt;&gt;"",
IF(TYPE(Dades!I623)=1,Dades!I623,"Format incorrecte"),
IF(Dades!A623="","","Camp obligatori")),"Valor incorrecte")</f>
        <v/>
      </c>
      <c r="J623" s="7" t="str">
        <f>IFERROR(IF(Dades!J623&lt;&gt;"",
       IF(TYPE(Dades!J623)=1,IF(Dades!I623&lt;Dades!J623,"Import incorrecte",Dades!J623),"Format incorrecte"),
IF(Dades!A623="","","")),"Valor incorrecte")</f>
        <v/>
      </c>
      <c r="K623" s="7" t="str">
        <f>IFERROR(IF(Dades!K623&lt;&gt;"",
IF(TYPE(Dades!K623)=1,Dades!K623,"Format incorrecte"),
IF(Dades!A623="","","Camp obligatori")),"Valor incorrecte")</f>
        <v/>
      </c>
      <c r="L623" s="7" t="str">
        <f>IFERROR(IF(Dades!L623&lt;&gt;"",
       IF(TYPE(Dades!L623)=1,IF(Dades!K623&lt;Dades!L623,"Import incorrecte",Dades!L623),"Format incorrecte"),
IF(Dades!A623="","","Camp obligatori")),"Valor incorrecte")</f>
        <v/>
      </c>
      <c r="M623" s="7" t="str">
        <f>IFERROR(IF(Dades!M623&lt;&gt;"",
IF(TYPE(Dades!M623)=1,Dades!M623,"Format incorrecte"),
IF(Dades!A623="","","")),"Valor incorrecte")</f>
        <v/>
      </c>
      <c r="N623" t="str">
        <f>IF(Dades!N623="","",
IF(LEN(Dades!N623)&gt;255,"Longitud superada",Dades!N623))</f>
        <v/>
      </c>
      <c r="O623" t="str">
        <f>IF(Dades!O623="","",
IF(LEN(Dades!O623)&gt;1000,"Longitud superada",Dades!O623))</f>
        <v/>
      </c>
      <c r="P623" t="str">
        <f>IF(OR(Dades!P623&lt;&gt;"",Dades!Q623&lt;&gt;"",Dades!R623&lt;&gt;"",Dades!S623&lt;&gt;"",Dades!T623&lt;&gt;"",Dades!U623&lt;&gt;"",Dades!V623&lt;&gt;""),"Buidar col P i endavant","")</f>
        <v/>
      </c>
      <c r="Q623" t="str">
        <f>IF(Dades!B623="DESPESA PERSONAL",
IFERROR(IF(
       AND(
         LEN(Dades!C623)=8,
         AND(ISNUMBER(VALUE(LEFT(Dades!C623,2))),VALUE(LEFT(Dades!C623,2))&gt;=1,VALUE(LEFT(Dades!C623,2))&lt;13),
         OR(MID(Dades!C623,3,1)="N",MID(Dades!C623,3,1)="E"),
         MID(Dades!C623,4,1)="/",
         AND(ISNUMBER(VALUE(RIGHT(Dades!C623,4))),VALUE(RIGHT(Dades!C623,4))&gt;=2000,VALUE(RIGHT(Dades!C623,4))&lt;2100)
       )
=FALSE,"Valor incorrecte",""),"Valor incorrecte"),"")</f>
        <v/>
      </c>
    </row>
    <row r="624" spans="1:17" x14ac:dyDescent="0.3">
      <c r="A624" t="str">
        <f>IF(Dades!A624&lt;&gt;"",IF(AND(Dades!A623="",Dades!B623="",Dades!C623="",Dades!D623="",Dades!E623="",Dades!F623="",Dades!G623="",Dades!H623="",Dades!I623="",Dades!J623="",Dades!K623="",Dades!L623="",Dades!M623="",Dades!N623="",Dades!O623=""),
"No es carregarà",
    IF(OR(Dades!A624="DIRECTA",Dades!A624="INDIRECTA"),Dades!A624,"Valor incorrecte")),
IF(Dades!B624="","","Camp obligatori"))</f>
        <v/>
      </c>
      <c r="B624" t="str">
        <f>IF(Dades!B624&lt;&gt;"",
IF(OR(Dades!B624="SERVEI PROFESSIONAL",
           Dades!B624="DESPESA PERSONAL",
           Dades!B624="ASSEGURANÇA",
           Dades!B624="DIETA",
           Dades!B624="AMORTITZACIO",
           Dades!B624="SUBMINISTRAMENT",
           Dades!B624="SERVEI GENERAL",
           Dades!B624="ALTRES"),
Dades!B624,"Valor incorrecte"),
IF(Dades!A624="","","Camp obligatori"))</f>
        <v/>
      </c>
      <c r="C624" s="6" t="str">
        <f>IF(Dades!C624&lt;&gt;"",
       IF(Dades!B624="DESPESA PERSONAL",
             IF(Q624="",Dades!C624,"Valor incorrecte"),
             Dades!C624),
IF(AND(Dades!B624&lt;&gt;"DIETA",Dades!B624&lt;&gt;"ALTRES"),
     IF(Dades!A624="", "", "Camp obligatori"),
      ""))</f>
        <v/>
      </c>
      <c r="D624" s="2" t="str">
        <f ca="1">IFERROR(IF(Dades!D624&lt;&gt;"",
       IF(OR(CELL("formato",Dades!D624)="D1",CELL("formato",Dades!D624)="D4"),Dades!D624+0,"Format incorrecte"),
      IF(Dades!A624="","","Camp obligatori")),"Valor incorrecte")</f>
        <v/>
      </c>
      <c r="E624" s="2" t="str">
        <f ca="1">IFERROR(IF(Dades!E624&lt;&gt;"",
       IF(OR(CELL("formato",Dades!E624)="D1",CELL("formato",Dades!E624)="D4"),Dades!E624+0,"Format incorrecte"),
      IF(Dades!A624="","","Camp obligatori")),"Valor incorrecte")</f>
        <v/>
      </c>
      <c r="F624" t="str">
        <f>IF(Dades!F624="",IF(Dades!A624="","",IF(Dades!B624="DESPESA PERSONAL","Camp obligatori","")),
IF(LEN(Dades!F624)&gt;255,"Longitud superada",Dades!F624))</f>
        <v/>
      </c>
      <c r="G624" t="str">
        <f>IF(Dades!G624&lt;&gt;"",Dades!G624,
IF(Dades!A624="","","Camp obligatori"))</f>
        <v/>
      </c>
      <c r="H624" t="str">
        <f>IF(Dades!H624="",IF(Dades!A624="","","Camp obligatori"),
IF(LEN(Dades!H624)&gt;255,"Longitud superada",Dades!H624))</f>
        <v/>
      </c>
      <c r="I624" s="7" t="str">
        <f>IFERROR(IF(Dades!I624&lt;&gt;"",
IF(TYPE(Dades!I624)=1,Dades!I624,"Format incorrecte"),
IF(Dades!A624="","","Camp obligatori")),"Valor incorrecte")</f>
        <v/>
      </c>
      <c r="J624" s="7" t="str">
        <f>IFERROR(IF(Dades!J624&lt;&gt;"",
       IF(TYPE(Dades!J624)=1,IF(Dades!I624&lt;Dades!J624,"Import incorrecte",Dades!J624),"Format incorrecte"),
IF(Dades!A624="","","")),"Valor incorrecte")</f>
        <v/>
      </c>
      <c r="K624" s="7" t="str">
        <f>IFERROR(IF(Dades!K624&lt;&gt;"",
IF(TYPE(Dades!K624)=1,Dades!K624,"Format incorrecte"),
IF(Dades!A624="","","Camp obligatori")),"Valor incorrecte")</f>
        <v/>
      </c>
      <c r="L624" s="7" t="str">
        <f>IFERROR(IF(Dades!L624&lt;&gt;"",
       IF(TYPE(Dades!L624)=1,IF(Dades!K624&lt;Dades!L624,"Import incorrecte",Dades!L624),"Format incorrecte"),
IF(Dades!A624="","","Camp obligatori")),"Valor incorrecte")</f>
        <v/>
      </c>
      <c r="M624" s="7" t="str">
        <f>IFERROR(IF(Dades!M624&lt;&gt;"",
IF(TYPE(Dades!M624)=1,Dades!M624,"Format incorrecte"),
IF(Dades!A624="","","")),"Valor incorrecte")</f>
        <v/>
      </c>
      <c r="N624" t="str">
        <f>IF(Dades!N624="","",
IF(LEN(Dades!N624)&gt;255,"Longitud superada",Dades!N624))</f>
        <v/>
      </c>
      <c r="O624" t="str">
        <f>IF(Dades!O624="","",
IF(LEN(Dades!O624)&gt;1000,"Longitud superada",Dades!O624))</f>
        <v/>
      </c>
      <c r="P624" t="str">
        <f>IF(OR(Dades!P624&lt;&gt;"",Dades!Q624&lt;&gt;"",Dades!R624&lt;&gt;"",Dades!S624&lt;&gt;"",Dades!T624&lt;&gt;"",Dades!U624&lt;&gt;"",Dades!V624&lt;&gt;""),"Buidar col P i endavant","")</f>
        <v/>
      </c>
      <c r="Q624" t="str">
        <f>IF(Dades!B624="DESPESA PERSONAL",
IFERROR(IF(
       AND(
         LEN(Dades!C624)=8,
         AND(ISNUMBER(VALUE(LEFT(Dades!C624,2))),VALUE(LEFT(Dades!C624,2))&gt;=1,VALUE(LEFT(Dades!C624,2))&lt;13),
         OR(MID(Dades!C624,3,1)="N",MID(Dades!C624,3,1)="E"),
         MID(Dades!C624,4,1)="/",
         AND(ISNUMBER(VALUE(RIGHT(Dades!C624,4))),VALUE(RIGHT(Dades!C624,4))&gt;=2000,VALUE(RIGHT(Dades!C624,4))&lt;2100)
       )
=FALSE,"Valor incorrecte",""),"Valor incorrecte"),"")</f>
        <v/>
      </c>
    </row>
    <row r="625" spans="1:17" x14ac:dyDescent="0.3">
      <c r="A625" t="str">
        <f>IF(Dades!A625&lt;&gt;"",IF(AND(Dades!A624="",Dades!B624="",Dades!C624="",Dades!D624="",Dades!E624="",Dades!F624="",Dades!G624="",Dades!H624="",Dades!I624="",Dades!J624="",Dades!K624="",Dades!L624="",Dades!M624="",Dades!N624="",Dades!O624=""),
"No es carregarà",
    IF(OR(Dades!A625="DIRECTA",Dades!A625="INDIRECTA"),Dades!A625,"Valor incorrecte")),
IF(Dades!B625="","","Camp obligatori"))</f>
        <v/>
      </c>
      <c r="B625" t="str">
        <f>IF(Dades!B625&lt;&gt;"",
IF(OR(Dades!B625="SERVEI PROFESSIONAL",
           Dades!B625="DESPESA PERSONAL",
           Dades!B625="ASSEGURANÇA",
           Dades!B625="DIETA",
           Dades!B625="AMORTITZACIO",
           Dades!B625="SUBMINISTRAMENT",
           Dades!B625="SERVEI GENERAL",
           Dades!B625="ALTRES"),
Dades!B625,"Valor incorrecte"),
IF(Dades!A625="","","Camp obligatori"))</f>
        <v/>
      </c>
      <c r="C625" s="6" t="str">
        <f>IF(Dades!C625&lt;&gt;"",
       IF(Dades!B625="DESPESA PERSONAL",
             IF(Q625="",Dades!C625,"Valor incorrecte"),
             Dades!C625),
IF(AND(Dades!B625&lt;&gt;"DIETA",Dades!B625&lt;&gt;"ALTRES"),
     IF(Dades!A625="", "", "Camp obligatori"),
      ""))</f>
        <v/>
      </c>
      <c r="D625" s="2" t="str">
        <f ca="1">IFERROR(IF(Dades!D625&lt;&gt;"",
       IF(OR(CELL("formato",Dades!D625)="D1",CELL("formato",Dades!D625)="D4"),Dades!D625+0,"Format incorrecte"),
      IF(Dades!A625="","","Camp obligatori")),"Valor incorrecte")</f>
        <v/>
      </c>
      <c r="E625" s="2" t="str">
        <f ca="1">IFERROR(IF(Dades!E625&lt;&gt;"",
       IF(OR(CELL("formato",Dades!E625)="D1",CELL("formato",Dades!E625)="D4"),Dades!E625+0,"Format incorrecte"),
      IF(Dades!A625="","","Camp obligatori")),"Valor incorrecte")</f>
        <v/>
      </c>
      <c r="F625" t="str">
        <f>IF(Dades!F625="",IF(Dades!A625="","",IF(Dades!B625="DESPESA PERSONAL","Camp obligatori","")),
IF(LEN(Dades!F625)&gt;255,"Longitud superada",Dades!F625))</f>
        <v/>
      </c>
      <c r="G625" t="str">
        <f>IF(Dades!G625&lt;&gt;"",Dades!G625,
IF(Dades!A625="","","Camp obligatori"))</f>
        <v/>
      </c>
      <c r="H625" t="str">
        <f>IF(Dades!H625="",IF(Dades!A625="","","Camp obligatori"),
IF(LEN(Dades!H625)&gt;255,"Longitud superada",Dades!H625))</f>
        <v/>
      </c>
      <c r="I625" s="7" t="str">
        <f>IFERROR(IF(Dades!I625&lt;&gt;"",
IF(TYPE(Dades!I625)=1,Dades!I625,"Format incorrecte"),
IF(Dades!A625="","","Camp obligatori")),"Valor incorrecte")</f>
        <v/>
      </c>
      <c r="J625" s="7" t="str">
        <f>IFERROR(IF(Dades!J625&lt;&gt;"",
       IF(TYPE(Dades!J625)=1,IF(Dades!I625&lt;Dades!J625,"Import incorrecte",Dades!J625),"Format incorrecte"),
IF(Dades!A625="","","")),"Valor incorrecte")</f>
        <v/>
      </c>
      <c r="K625" s="7" t="str">
        <f>IFERROR(IF(Dades!K625&lt;&gt;"",
IF(TYPE(Dades!K625)=1,Dades!K625,"Format incorrecte"),
IF(Dades!A625="","","Camp obligatori")),"Valor incorrecte")</f>
        <v/>
      </c>
      <c r="L625" s="7" t="str">
        <f>IFERROR(IF(Dades!L625&lt;&gt;"",
       IF(TYPE(Dades!L625)=1,IF(Dades!K625&lt;Dades!L625,"Import incorrecte",Dades!L625),"Format incorrecte"),
IF(Dades!A625="","","Camp obligatori")),"Valor incorrecte")</f>
        <v/>
      </c>
      <c r="M625" s="7" t="str">
        <f>IFERROR(IF(Dades!M625&lt;&gt;"",
IF(TYPE(Dades!M625)=1,Dades!M625,"Format incorrecte"),
IF(Dades!A625="","","")),"Valor incorrecte")</f>
        <v/>
      </c>
      <c r="N625" t="str">
        <f>IF(Dades!N625="","",
IF(LEN(Dades!N625)&gt;255,"Longitud superada",Dades!N625))</f>
        <v/>
      </c>
      <c r="O625" t="str">
        <f>IF(Dades!O625="","",
IF(LEN(Dades!O625)&gt;1000,"Longitud superada",Dades!O625))</f>
        <v/>
      </c>
      <c r="P625" t="str">
        <f>IF(OR(Dades!P625&lt;&gt;"",Dades!Q625&lt;&gt;"",Dades!R625&lt;&gt;"",Dades!S625&lt;&gt;"",Dades!T625&lt;&gt;"",Dades!U625&lt;&gt;"",Dades!V625&lt;&gt;""),"Buidar col P i endavant","")</f>
        <v/>
      </c>
      <c r="Q625" t="str">
        <f>IF(Dades!B625="DESPESA PERSONAL",
IFERROR(IF(
       AND(
         LEN(Dades!C625)=8,
         AND(ISNUMBER(VALUE(LEFT(Dades!C625,2))),VALUE(LEFT(Dades!C625,2))&gt;=1,VALUE(LEFT(Dades!C625,2))&lt;13),
         OR(MID(Dades!C625,3,1)="N",MID(Dades!C625,3,1)="E"),
         MID(Dades!C625,4,1)="/",
         AND(ISNUMBER(VALUE(RIGHT(Dades!C625,4))),VALUE(RIGHT(Dades!C625,4))&gt;=2000,VALUE(RIGHT(Dades!C625,4))&lt;2100)
       )
=FALSE,"Valor incorrecte",""),"Valor incorrecte"),"")</f>
        <v/>
      </c>
    </row>
    <row r="626" spans="1:17" x14ac:dyDescent="0.3">
      <c r="A626" t="str">
        <f>IF(Dades!A626&lt;&gt;"",IF(AND(Dades!A625="",Dades!B625="",Dades!C625="",Dades!D625="",Dades!E625="",Dades!F625="",Dades!G625="",Dades!H625="",Dades!I625="",Dades!J625="",Dades!K625="",Dades!L625="",Dades!M625="",Dades!N625="",Dades!O625=""),
"No es carregarà",
    IF(OR(Dades!A626="DIRECTA",Dades!A626="INDIRECTA"),Dades!A626,"Valor incorrecte")),
IF(Dades!B626="","","Camp obligatori"))</f>
        <v/>
      </c>
      <c r="B626" t="str">
        <f>IF(Dades!B626&lt;&gt;"",
IF(OR(Dades!B626="SERVEI PROFESSIONAL",
           Dades!B626="DESPESA PERSONAL",
           Dades!B626="ASSEGURANÇA",
           Dades!B626="DIETA",
           Dades!B626="AMORTITZACIO",
           Dades!B626="SUBMINISTRAMENT",
           Dades!B626="SERVEI GENERAL",
           Dades!B626="ALTRES"),
Dades!B626,"Valor incorrecte"),
IF(Dades!A626="","","Camp obligatori"))</f>
        <v/>
      </c>
      <c r="C626" s="6" t="str">
        <f>IF(Dades!C626&lt;&gt;"",
       IF(Dades!B626="DESPESA PERSONAL",
             IF(Q626="",Dades!C626,"Valor incorrecte"),
             Dades!C626),
IF(AND(Dades!B626&lt;&gt;"DIETA",Dades!B626&lt;&gt;"ALTRES"),
     IF(Dades!A626="", "", "Camp obligatori"),
      ""))</f>
        <v/>
      </c>
      <c r="D626" s="2" t="str">
        <f ca="1">IFERROR(IF(Dades!D626&lt;&gt;"",
       IF(OR(CELL("formato",Dades!D626)="D1",CELL("formato",Dades!D626)="D4"),Dades!D626+0,"Format incorrecte"),
      IF(Dades!A626="","","Camp obligatori")),"Valor incorrecte")</f>
        <v/>
      </c>
      <c r="E626" s="2" t="str">
        <f ca="1">IFERROR(IF(Dades!E626&lt;&gt;"",
       IF(OR(CELL("formato",Dades!E626)="D1",CELL("formato",Dades!E626)="D4"),Dades!E626+0,"Format incorrecte"),
      IF(Dades!A626="","","Camp obligatori")),"Valor incorrecte")</f>
        <v/>
      </c>
      <c r="F626" t="str">
        <f>IF(Dades!F626="",IF(Dades!A626="","",IF(Dades!B626="DESPESA PERSONAL","Camp obligatori","")),
IF(LEN(Dades!F626)&gt;255,"Longitud superada",Dades!F626))</f>
        <v/>
      </c>
      <c r="G626" t="str">
        <f>IF(Dades!G626&lt;&gt;"",Dades!G626,
IF(Dades!A626="","","Camp obligatori"))</f>
        <v/>
      </c>
      <c r="H626" t="str">
        <f>IF(Dades!H626="",IF(Dades!A626="","","Camp obligatori"),
IF(LEN(Dades!H626)&gt;255,"Longitud superada",Dades!H626))</f>
        <v/>
      </c>
      <c r="I626" s="7" t="str">
        <f>IFERROR(IF(Dades!I626&lt;&gt;"",
IF(TYPE(Dades!I626)=1,Dades!I626,"Format incorrecte"),
IF(Dades!A626="","","Camp obligatori")),"Valor incorrecte")</f>
        <v/>
      </c>
      <c r="J626" s="7" t="str">
        <f>IFERROR(IF(Dades!J626&lt;&gt;"",
       IF(TYPE(Dades!J626)=1,IF(Dades!I626&lt;Dades!J626,"Import incorrecte",Dades!J626),"Format incorrecte"),
IF(Dades!A626="","","")),"Valor incorrecte")</f>
        <v/>
      </c>
      <c r="K626" s="7" t="str">
        <f>IFERROR(IF(Dades!K626&lt;&gt;"",
IF(TYPE(Dades!K626)=1,Dades!K626,"Format incorrecte"),
IF(Dades!A626="","","Camp obligatori")),"Valor incorrecte")</f>
        <v/>
      </c>
      <c r="L626" s="7" t="str">
        <f>IFERROR(IF(Dades!L626&lt;&gt;"",
       IF(TYPE(Dades!L626)=1,IF(Dades!K626&lt;Dades!L626,"Import incorrecte",Dades!L626),"Format incorrecte"),
IF(Dades!A626="","","Camp obligatori")),"Valor incorrecte")</f>
        <v/>
      </c>
      <c r="M626" s="7" t="str">
        <f>IFERROR(IF(Dades!M626&lt;&gt;"",
IF(TYPE(Dades!M626)=1,Dades!M626,"Format incorrecte"),
IF(Dades!A626="","","")),"Valor incorrecte")</f>
        <v/>
      </c>
      <c r="N626" t="str">
        <f>IF(Dades!N626="","",
IF(LEN(Dades!N626)&gt;255,"Longitud superada",Dades!N626))</f>
        <v/>
      </c>
      <c r="O626" t="str">
        <f>IF(Dades!O626="","",
IF(LEN(Dades!O626)&gt;1000,"Longitud superada",Dades!O626))</f>
        <v/>
      </c>
      <c r="P626" t="str">
        <f>IF(OR(Dades!P626&lt;&gt;"",Dades!Q626&lt;&gt;"",Dades!R626&lt;&gt;"",Dades!S626&lt;&gt;"",Dades!T626&lt;&gt;"",Dades!U626&lt;&gt;"",Dades!V626&lt;&gt;""),"Buidar col P i endavant","")</f>
        <v/>
      </c>
      <c r="Q626" t="str">
        <f>IF(Dades!B626="DESPESA PERSONAL",
IFERROR(IF(
       AND(
         LEN(Dades!C626)=8,
         AND(ISNUMBER(VALUE(LEFT(Dades!C626,2))),VALUE(LEFT(Dades!C626,2))&gt;=1,VALUE(LEFT(Dades!C626,2))&lt;13),
         OR(MID(Dades!C626,3,1)="N",MID(Dades!C626,3,1)="E"),
         MID(Dades!C626,4,1)="/",
         AND(ISNUMBER(VALUE(RIGHT(Dades!C626,4))),VALUE(RIGHT(Dades!C626,4))&gt;=2000,VALUE(RIGHT(Dades!C626,4))&lt;2100)
       )
=FALSE,"Valor incorrecte",""),"Valor incorrecte"),"")</f>
        <v/>
      </c>
    </row>
    <row r="627" spans="1:17" x14ac:dyDescent="0.3">
      <c r="A627" t="str">
        <f>IF(Dades!A627&lt;&gt;"",IF(AND(Dades!A626="",Dades!B626="",Dades!C626="",Dades!D626="",Dades!E626="",Dades!F626="",Dades!G626="",Dades!H626="",Dades!I626="",Dades!J626="",Dades!K626="",Dades!L626="",Dades!M626="",Dades!N626="",Dades!O626=""),
"No es carregarà",
    IF(OR(Dades!A627="DIRECTA",Dades!A627="INDIRECTA"),Dades!A627,"Valor incorrecte")),
IF(Dades!B627="","","Camp obligatori"))</f>
        <v/>
      </c>
      <c r="B627" t="str">
        <f>IF(Dades!B627&lt;&gt;"",
IF(OR(Dades!B627="SERVEI PROFESSIONAL",
           Dades!B627="DESPESA PERSONAL",
           Dades!B627="ASSEGURANÇA",
           Dades!B627="DIETA",
           Dades!B627="AMORTITZACIO",
           Dades!B627="SUBMINISTRAMENT",
           Dades!B627="SERVEI GENERAL",
           Dades!B627="ALTRES"),
Dades!B627,"Valor incorrecte"),
IF(Dades!A627="","","Camp obligatori"))</f>
        <v/>
      </c>
      <c r="C627" s="6" t="str">
        <f>IF(Dades!C627&lt;&gt;"",
       IF(Dades!B627="DESPESA PERSONAL",
             IF(Q627="",Dades!C627,"Valor incorrecte"),
             Dades!C627),
IF(AND(Dades!B627&lt;&gt;"DIETA",Dades!B627&lt;&gt;"ALTRES"),
     IF(Dades!A627="", "", "Camp obligatori"),
      ""))</f>
        <v/>
      </c>
      <c r="D627" s="2" t="str">
        <f ca="1">IFERROR(IF(Dades!D627&lt;&gt;"",
       IF(OR(CELL("formato",Dades!D627)="D1",CELL("formato",Dades!D627)="D4"),Dades!D627+0,"Format incorrecte"),
      IF(Dades!A627="","","Camp obligatori")),"Valor incorrecte")</f>
        <v/>
      </c>
      <c r="E627" s="2" t="str">
        <f ca="1">IFERROR(IF(Dades!E627&lt;&gt;"",
       IF(OR(CELL("formato",Dades!E627)="D1",CELL("formato",Dades!E627)="D4"),Dades!E627+0,"Format incorrecte"),
      IF(Dades!A627="","","Camp obligatori")),"Valor incorrecte")</f>
        <v/>
      </c>
      <c r="F627" t="str">
        <f>IF(Dades!F627="",IF(Dades!A627="","",IF(Dades!B627="DESPESA PERSONAL","Camp obligatori","")),
IF(LEN(Dades!F627)&gt;255,"Longitud superada",Dades!F627))</f>
        <v/>
      </c>
      <c r="G627" t="str">
        <f>IF(Dades!G627&lt;&gt;"",Dades!G627,
IF(Dades!A627="","","Camp obligatori"))</f>
        <v/>
      </c>
      <c r="H627" t="str">
        <f>IF(Dades!H627="",IF(Dades!A627="","","Camp obligatori"),
IF(LEN(Dades!H627)&gt;255,"Longitud superada",Dades!H627))</f>
        <v/>
      </c>
      <c r="I627" s="7" t="str">
        <f>IFERROR(IF(Dades!I627&lt;&gt;"",
IF(TYPE(Dades!I627)=1,Dades!I627,"Format incorrecte"),
IF(Dades!A627="","","Camp obligatori")),"Valor incorrecte")</f>
        <v/>
      </c>
      <c r="J627" s="7" t="str">
        <f>IFERROR(IF(Dades!J627&lt;&gt;"",
       IF(TYPE(Dades!J627)=1,IF(Dades!I627&lt;Dades!J627,"Import incorrecte",Dades!J627),"Format incorrecte"),
IF(Dades!A627="","","")),"Valor incorrecte")</f>
        <v/>
      </c>
      <c r="K627" s="7" t="str">
        <f>IFERROR(IF(Dades!K627&lt;&gt;"",
IF(TYPE(Dades!K627)=1,Dades!K627,"Format incorrecte"),
IF(Dades!A627="","","Camp obligatori")),"Valor incorrecte")</f>
        <v/>
      </c>
      <c r="L627" s="7" t="str">
        <f>IFERROR(IF(Dades!L627&lt;&gt;"",
       IF(TYPE(Dades!L627)=1,IF(Dades!K627&lt;Dades!L627,"Import incorrecte",Dades!L627),"Format incorrecte"),
IF(Dades!A627="","","Camp obligatori")),"Valor incorrecte")</f>
        <v/>
      </c>
      <c r="M627" s="7" t="str">
        <f>IFERROR(IF(Dades!M627&lt;&gt;"",
IF(TYPE(Dades!M627)=1,Dades!M627,"Format incorrecte"),
IF(Dades!A627="","","")),"Valor incorrecte")</f>
        <v/>
      </c>
      <c r="N627" t="str">
        <f>IF(Dades!N627="","",
IF(LEN(Dades!N627)&gt;255,"Longitud superada",Dades!N627))</f>
        <v/>
      </c>
      <c r="O627" t="str">
        <f>IF(Dades!O627="","",
IF(LEN(Dades!O627)&gt;1000,"Longitud superada",Dades!O627))</f>
        <v/>
      </c>
      <c r="P627" t="str">
        <f>IF(OR(Dades!P627&lt;&gt;"",Dades!Q627&lt;&gt;"",Dades!R627&lt;&gt;"",Dades!S627&lt;&gt;"",Dades!T627&lt;&gt;"",Dades!U627&lt;&gt;"",Dades!V627&lt;&gt;""),"Buidar col P i endavant","")</f>
        <v/>
      </c>
      <c r="Q627" t="str">
        <f>IF(Dades!B627="DESPESA PERSONAL",
IFERROR(IF(
       AND(
         LEN(Dades!C627)=8,
         AND(ISNUMBER(VALUE(LEFT(Dades!C627,2))),VALUE(LEFT(Dades!C627,2))&gt;=1,VALUE(LEFT(Dades!C627,2))&lt;13),
         OR(MID(Dades!C627,3,1)="N",MID(Dades!C627,3,1)="E"),
         MID(Dades!C627,4,1)="/",
         AND(ISNUMBER(VALUE(RIGHT(Dades!C627,4))),VALUE(RIGHT(Dades!C627,4))&gt;=2000,VALUE(RIGHT(Dades!C627,4))&lt;2100)
       )
=FALSE,"Valor incorrecte",""),"Valor incorrecte"),"")</f>
        <v/>
      </c>
    </row>
    <row r="628" spans="1:17" x14ac:dyDescent="0.3">
      <c r="A628" t="str">
        <f>IF(Dades!A628&lt;&gt;"",IF(AND(Dades!A627="",Dades!B627="",Dades!C627="",Dades!D627="",Dades!E627="",Dades!F627="",Dades!G627="",Dades!H627="",Dades!I627="",Dades!J627="",Dades!K627="",Dades!L627="",Dades!M627="",Dades!N627="",Dades!O627=""),
"No es carregarà",
    IF(OR(Dades!A628="DIRECTA",Dades!A628="INDIRECTA"),Dades!A628,"Valor incorrecte")),
IF(Dades!B628="","","Camp obligatori"))</f>
        <v/>
      </c>
      <c r="B628" t="str">
        <f>IF(Dades!B628&lt;&gt;"",
IF(OR(Dades!B628="SERVEI PROFESSIONAL",
           Dades!B628="DESPESA PERSONAL",
           Dades!B628="ASSEGURANÇA",
           Dades!B628="DIETA",
           Dades!B628="AMORTITZACIO",
           Dades!B628="SUBMINISTRAMENT",
           Dades!B628="SERVEI GENERAL",
           Dades!B628="ALTRES"),
Dades!B628,"Valor incorrecte"),
IF(Dades!A628="","","Camp obligatori"))</f>
        <v/>
      </c>
      <c r="C628" s="6" t="str">
        <f>IF(Dades!C628&lt;&gt;"",
       IF(Dades!B628="DESPESA PERSONAL",
             IF(Q628="",Dades!C628,"Valor incorrecte"),
             Dades!C628),
IF(AND(Dades!B628&lt;&gt;"DIETA",Dades!B628&lt;&gt;"ALTRES"),
     IF(Dades!A628="", "", "Camp obligatori"),
      ""))</f>
        <v/>
      </c>
      <c r="D628" s="2" t="str">
        <f ca="1">IFERROR(IF(Dades!D628&lt;&gt;"",
       IF(OR(CELL("formato",Dades!D628)="D1",CELL("formato",Dades!D628)="D4"),Dades!D628+0,"Format incorrecte"),
      IF(Dades!A628="","","Camp obligatori")),"Valor incorrecte")</f>
        <v/>
      </c>
      <c r="E628" s="2" t="str">
        <f ca="1">IFERROR(IF(Dades!E628&lt;&gt;"",
       IF(OR(CELL("formato",Dades!E628)="D1",CELL("formato",Dades!E628)="D4"),Dades!E628+0,"Format incorrecte"),
      IF(Dades!A628="","","Camp obligatori")),"Valor incorrecte")</f>
        <v/>
      </c>
      <c r="F628" t="str">
        <f>IF(Dades!F628="",IF(Dades!A628="","",IF(Dades!B628="DESPESA PERSONAL","Camp obligatori","")),
IF(LEN(Dades!F628)&gt;255,"Longitud superada",Dades!F628))</f>
        <v/>
      </c>
      <c r="G628" t="str">
        <f>IF(Dades!G628&lt;&gt;"",Dades!G628,
IF(Dades!A628="","","Camp obligatori"))</f>
        <v/>
      </c>
      <c r="H628" t="str">
        <f>IF(Dades!H628="",IF(Dades!A628="","","Camp obligatori"),
IF(LEN(Dades!H628)&gt;255,"Longitud superada",Dades!H628))</f>
        <v/>
      </c>
      <c r="I628" s="7" t="str">
        <f>IFERROR(IF(Dades!I628&lt;&gt;"",
IF(TYPE(Dades!I628)=1,Dades!I628,"Format incorrecte"),
IF(Dades!A628="","","Camp obligatori")),"Valor incorrecte")</f>
        <v/>
      </c>
      <c r="J628" s="7" t="str">
        <f>IFERROR(IF(Dades!J628&lt;&gt;"",
       IF(TYPE(Dades!J628)=1,IF(Dades!I628&lt;Dades!J628,"Import incorrecte",Dades!J628),"Format incorrecte"),
IF(Dades!A628="","","")),"Valor incorrecte")</f>
        <v/>
      </c>
      <c r="K628" s="7" t="str">
        <f>IFERROR(IF(Dades!K628&lt;&gt;"",
IF(TYPE(Dades!K628)=1,Dades!K628,"Format incorrecte"),
IF(Dades!A628="","","Camp obligatori")),"Valor incorrecte")</f>
        <v/>
      </c>
      <c r="L628" s="7" t="str">
        <f>IFERROR(IF(Dades!L628&lt;&gt;"",
       IF(TYPE(Dades!L628)=1,IF(Dades!K628&lt;Dades!L628,"Import incorrecte",Dades!L628),"Format incorrecte"),
IF(Dades!A628="","","Camp obligatori")),"Valor incorrecte")</f>
        <v/>
      </c>
      <c r="M628" s="7" t="str">
        <f>IFERROR(IF(Dades!M628&lt;&gt;"",
IF(TYPE(Dades!M628)=1,Dades!M628,"Format incorrecte"),
IF(Dades!A628="","","")),"Valor incorrecte")</f>
        <v/>
      </c>
      <c r="N628" t="str">
        <f>IF(Dades!N628="","",
IF(LEN(Dades!N628)&gt;255,"Longitud superada",Dades!N628))</f>
        <v/>
      </c>
      <c r="O628" t="str">
        <f>IF(Dades!O628="","",
IF(LEN(Dades!O628)&gt;1000,"Longitud superada",Dades!O628))</f>
        <v/>
      </c>
      <c r="P628" t="str">
        <f>IF(OR(Dades!P628&lt;&gt;"",Dades!Q628&lt;&gt;"",Dades!R628&lt;&gt;"",Dades!S628&lt;&gt;"",Dades!T628&lt;&gt;"",Dades!U628&lt;&gt;"",Dades!V628&lt;&gt;""),"Buidar col P i endavant","")</f>
        <v/>
      </c>
      <c r="Q628" t="str">
        <f>IF(Dades!B628="DESPESA PERSONAL",
IFERROR(IF(
       AND(
         LEN(Dades!C628)=8,
         AND(ISNUMBER(VALUE(LEFT(Dades!C628,2))),VALUE(LEFT(Dades!C628,2))&gt;=1,VALUE(LEFT(Dades!C628,2))&lt;13),
         OR(MID(Dades!C628,3,1)="N",MID(Dades!C628,3,1)="E"),
         MID(Dades!C628,4,1)="/",
         AND(ISNUMBER(VALUE(RIGHT(Dades!C628,4))),VALUE(RIGHT(Dades!C628,4))&gt;=2000,VALUE(RIGHT(Dades!C628,4))&lt;2100)
       )
=FALSE,"Valor incorrecte",""),"Valor incorrecte"),"")</f>
        <v/>
      </c>
    </row>
    <row r="629" spans="1:17" x14ac:dyDescent="0.3">
      <c r="A629" t="str">
        <f>IF(Dades!A629&lt;&gt;"",IF(AND(Dades!A628="",Dades!B628="",Dades!C628="",Dades!D628="",Dades!E628="",Dades!F628="",Dades!G628="",Dades!H628="",Dades!I628="",Dades!J628="",Dades!K628="",Dades!L628="",Dades!M628="",Dades!N628="",Dades!O628=""),
"No es carregarà",
    IF(OR(Dades!A629="DIRECTA",Dades!A629="INDIRECTA"),Dades!A629,"Valor incorrecte")),
IF(Dades!B629="","","Camp obligatori"))</f>
        <v/>
      </c>
      <c r="B629" t="str">
        <f>IF(Dades!B629&lt;&gt;"",
IF(OR(Dades!B629="SERVEI PROFESSIONAL",
           Dades!B629="DESPESA PERSONAL",
           Dades!B629="ASSEGURANÇA",
           Dades!B629="DIETA",
           Dades!B629="AMORTITZACIO",
           Dades!B629="SUBMINISTRAMENT",
           Dades!B629="SERVEI GENERAL",
           Dades!B629="ALTRES"),
Dades!B629,"Valor incorrecte"),
IF(Dades!A629="","","Camp obligatori"))</f>
        <v/>
      </c>
      <c r="C629" s="6" t="str">
        <f>IF(Dades!C629&lt;&gt;"",
       IF(Dades!B629="DESPESA PERSONAL",
             IF(Q629="",Dades!C629,"Valor incorrecte"),
             Dades!C629),
IF(AND(Dades!B629&lt;&gt;"DIETA",Dades!B629&lt;&gt;"ALTRES"),
     IF(Dades!A629="", "", "Camp obligatori"),
      ""))</f>
        <v/>
      </c>
      <c r="D629" s="2" t="str">
        <f ca="1">IFERROR(IF(Dades!D629&lt;&gt;"",
       IF(OR(CELL("formato",Dades!D629)="D1",CELL("formato",Dades!D629)="D4"),Dades!D629+0,"Format incorrecte"),
      IF(Dades!A629="","","Camp obligatori")),"Valor incorrecte")</f>
        <v/>
      </c>
      <c r="E629" s="2" t="str">
        <f ca="1">IFERROR(IF(Dades!E629&lt;&gt;"",
       IF(OR(CELL("formato",Dades!E629)="D1",CELL("formato",Dades!E629)="D4"),Dades!E629+0,"Format incorrecte"),
      IF(Dades!A629="","","Camp obligatori")),"Valor incorrecte")</f>
        <v/>
      </c>
      <c r="F629" t="str">
        <f>IF(Dades!F629="",IF(Dades!A629="","",IF(Dades!B629="DESPESA PERSONAL","Camp obligatori","")),
IF(LEN(Dades!F629)&gt;255,"Longitud superada",Dades!F629))</f>
        <v/>
      </c>
      <c r="G629" t="str">
        <f>IF(Dades!G629&lt;&gt;"",Dades!G629,
IF(Dades!A629="","","Camp obligatori"))</f>
        <v/>
      </c>
      <c r="H629" t="str">
        <f>IF(Dades!H629="",IF(Dades!A629="","","Camp obligatori"),
IF(LEN(Dades!H629)&gt;255,"Longitud superada",Dades!H629))</f>
        <v/>
      </c>
      <c r="I629" s="7" t="str">
        <f>IFERROR(IF(Dades!I629&lt;&gt;"",
IF(TYPE(Dades!I629)=1,Dades!I629,"Format incorrecte"),
IF(Dades!A629="","","Camp obligatori")),"Valor incorrecte")</f>
        <v/>
      </c>
      <c r="J629" s="7" t="str">
        <f>IFERROR(IF(Dades!J629&lt;&gt;"",
       IF(TYPE(Dades!J629)=1,IF(Dades!I629&lt;Dades!J629,"Import incorrecte",Dades!J629),"Format incorrecte"),
IF(Dades!A629="","","")),"Valor incorrecte")</f>
        <v/>
      </c>
      <c r="K629" s="7" t="str">
        <f>IFERROR(IF(Dades!K629&lt;&gt;"",
IF(TYPE(Dades!K629)=1,Dades!K629,"Format incorrecte"),
IF(Dades!A629="","","Camp obligatori")),"Valor incorrecte")</f>
        <v/>
      </c>
      <c r="L629" s="7" t="str">
        <f>IFERROR(IF(Dades!L629&lt;&gt;"",
       IF(TYPE(Dades!L629)=1,IF(Dades!K629&lt;Dades!L629,"Import incorrecte",Dades!L629),"Format incorrecte"),
IF(Dades!A629="","","Camp obligatori")),"Valor incorrecte")</f>
        <v/>
      </c>
      <c r="M629" s="7" t="str">
        <f>IFERROR(IF(Dades!M629&lt;&gt;"",
IF(TYPE(Dades!M629)=1,Dades!M629,"Format incorrecte"),
IF(Dades!A629="","","")),"Valor incorrecte")</f>
        <v/>
      </c>
      <c r="N629" t="str">
        <f>IF(Dades!N629="","",
IF(LEN(Dades!N629)&gt;255,"Longitud superada",Dades!N629))</f>
        <v/>
      </c>
      <c r="O629" t="str">
        <f>IF(Dades!O629="","",
IF(LEN(Dades!O629)&gt;1000,"Longitud superada",Dades!O629))</f>
        <v/>
      </c>
      <c r="P629" t="str">
        <f>IF(OR(Dades!P629&lt;&gt;"",Dades!Q629&lt;&gt;"",Dades!R629&lt;&gt;"",Dades!S629&lt;&gt;"",Dades!T629&lt;&gt;"",Dades!U629&lt;&gt;"",Dades!V629&lt;&gt;""),"Buidar col P i endavant","")</f>
        <v/>
      </c>
      <c r="Q629" t="str">
        <f>IF(Dades!B629="DESPESA PERSONAL",
IFERROR(IF(
       AND(
         LEN(Dades!C629)=8,
         AND(ISNUMBER(VALUE(LEFT(Dades!C629,2))),VALUE(LEFT(Dades!C629,2))&gt;=1,VALUE(LEFT(Dades!C629,2))&lt;13),
         OR(MID(Dades!C629,3,1)="N",MID(Dades!C629,3,1)="E"),
         MID(Dades!C629,4,1)="/",
         AND(ISNUMBER(VALUE(RIGHT(Dades!C629,4))),VALUE(RIGHT(Dades!C629,4))&gt;=2000,VALUE(RIGHT(Dades!C629,4))&lt;2100)
       )
=FALSE,"Valor incorrecte",""),"Valor incorrecte"),"")</f>
        <v/>
      </c>
    </row>
    <row r="630" spans="1:17" x14ac:dyDescent="0.3">
      <c r="A630" t="str">
        <f>IF(Dades!A630&lt;&gt;"",IF(AND(Dades!A629="",Dades!B629="",Dades!C629="",Dades!D629="",Dades!E629="",Dades!F629="",Dades!G629="",Dades!H629="",Dades!I629="",Dades!J629="",Dades!K629="",Dades!L629="",Dades!M629="",Dades!N629="",Dades!O629=""),
"No es carregarà",
    IF(OR(Dades!A630="DIRECTA",Dades!A630="INDIRECTA"),Dades!A630,"Valor incorrecte")),
IF(Dades!B630="","","Camp obligatori"))</f>
        <v/>
      </c>
      <c r="B630" t="str">
        <f>IF(Dades!B630&lt;&gt;"",
IF(OR(Dades!B630="SERVEI PROFESSIONAL",
           Dades!B630="DESPESA PERSONAL",
           Dades!B630="ASSEGURANÇA",
           Dades!B630="DIETA",
           Dades!B630="AMORTITZACIO",
           Dades!B630="SUBMINISTRAMENT",
           Dades!B630="SERVEI GENERAL",
           Dades!B630="ALTRES"),
Dades!B630,"Valor incorrecte"),
IF(Dades!A630="","","Camp obligatori"))</f>
        <v/>
      </c>
      <c r="C630" s="6" t="str">
        <f>IF(Dades!C630&lt;&gt;"",
       IF(Dades!B630="DESPESA PERSONAL",
             IF(Q630="",Dades!C630,"Valor incorrecte"),
             Dades!C630),
IF(AND(Dades!B630&lt;&gt;"DIETA",Dades!B630&lt;&gt;"ALTRES"),
     IF(Dades!A630="", "", "Camp obligatori"),
      ""))</f>
        <v/>
      </c>
      <c r="D630" s="2" t="str">
        <f ca="1">IFERROR(IF(Dades!D630&lt;&gt;"",
       IF(OR(CELL("formato",Dades!D630)="D1",CELL("formato",Dades!D630)="D4"),Dades!D630+0,"Format incorrecte"),
      IF(Dades!A630="","","Camp obligatori")),"Valor incorrecte")</f>
        <v/>
      </c>
      <c r="E630" s="2" t="str">
        <f ca="1">IFERROR(IF(Dades!E630&lt;&gt;"",
       IF(OR(CELL("formato",Dades!E630)="D1",CELL("formato",Dades!E630)="D4"),Dades!E630+0,"Format incorrecte"),
      IF(Dades!A630="","","Camp obligatori")),"Valor incorrecte")</f>
        <v/>
      </c>
      <c r="F630" t="str">
        <f>IF(Dades!F630="",IF(Dades!A630="","",IF(Dades!B630="DESPESA PERSONAL","Camp obligatori","")),
IF(LEN(Dades!F630)&gt;255,"Longitud superada",Dades!F630))</f>
        <v/>
      </c>
      <c r="G630" t="str">
        <f>IF(Dades!G630&lt;&gt;"",Dades!G630,
IF(Dades!A630="","","Camp obligatori"))</f>
        <v/>
      </c>
      <c r="H630" t="str">
        <f>IF(Dades!H630="",IF(Dades!A630="","","Camp obligatori"),
IF(LEN(Dades!H630)&gt;255,"Longitud superada",Dades!H630))</f>
        <v/>
      </c>
      <c r="I630" s="7" t="str">
        <f>IFERROR(IF(Dades!I630&lt;&gt;"",
IF(TYPE(Dades!I630)=1,Dades!I630,"Format incorrecte"),
IF(Dades!A630="","","Camp obligatori")),"Valor incorrecte")</f>
        <v/>
      </c>
      <c r="J630" s="7" t="str">
        <f>IFERROR(IF(Dades!J630&lt;&gt;"",
       IF(TYPE(Dades!J630)=1,IF(Dades!I630&lt;Dades!J630,"Import incorrecte",Dades!J630),"Format incorrecte"),
IF(Dades!A630="","","")),"Valor incorrecte")</f>
        <v/>
      </c>
      <c r="K630" s="7" t="str">
        <f>IFERROR(IF(Dades!K630&lt;&gt;"",
IF(TYPE(Dades!K630)=1,Dades!K630,"Format incorrecte"),
IF(Dades!A630="","","Camp obligatori")),"Valor incorrecte")</f>
        <v/>
      </c>
      <c r="L630" s="7" t="str">
        <f>IFERROR(IF(Dades!L630&lt;&gt;"",
       IF(TYPE(Dades!L630)=1,IF(Dades!K630&lt;Dades!L630,"Import incorrecte",Dades!L630),"Format incorrecte"),
IF(Dades!A630="","","Camp obligatori")),"Valor incorrecte")</f>
        <v/>
      </c>
      <c r="M630" s="7" t="str">
        <f>IFERROR(IF(Dades!M630&lt;&gt;"",
IF(TYPE(Dades!M630)=1,Dades!M630,"Format incorrecte"),
IF(Dades!A630="","","")),"Valor incorrecte")</f>
        <v/>
      </c>
      <c r="N630" t="str">
        <f>IF(Dades!N630="","",
IF(LEN(Dades!N630)&gt;255,"Longitud superada",Dades!N630))</f>
        <v/>
      </c>
      <c r="O630" t="str">
        <f>IF(Dades!O630="","",
IF(LEN(Dades!O630)&gt;1000,"Longitud superada",Dades!O630))</f>
        <v/>
      </c>
      <c r="P630" t="str">
        <f>IF(OR(Dades!P630&lt;&gt;"",Dades!Q630&lt;&gt;"",Dades!R630&lt;&gt;"",Dades!S630&lt;&gt;"",Dades!T630&lt;&gt;"",Dades!U630&lt;&gt;"",Dades!V630&lt;&gt;""),"Buidar col P i endavant","")</f>
        <v/>
      </c>
      <c r="Q630" t="str">
        <f>IF(Dades!B630="DESPESA PERSONAL",
IFERROR(IF(
       AND(
         LEN(Dades!C630)=8,
         AND(ISNUMBER(VALUE(LEFT(Dades!C630,2))),VALUE(LEFT(Dades!C630,2))&gt;=1,VALUE(LEFT(Dades!C630,2))&lt;13),
         OR(MID(Dades!C630,3,1)="N",MID(Dades!C630,3,1)="E"),
         MID(Dades!C630,4,1)="/",
         AND(ISNUMBER(VALUE(RIGHT(Dades!C630,4))),VALUE(RIGHT(Dades!C630,4))&gt;=2000,VALUE(RIGHT(Dades!C630,4))&lt;2100)
       )
=FALSE,"Valor incorrecte",""),"Valor incorrecte"),"")</f>
        <v/>
      </c>
    </row>
    <row r="631" spans="1:17" x14ac:dyDescent="0.3">
      <c r="A631" t="str">
        <f>IF(Dades!A631&lt;&gt;"",IF(AND(Dades!A630="",Dades!B630="",Dades!C630="",Dades!D630="",Dades!E630="",Dades!F630="",Dades!G630="",Dades!H630="",Dades!I630="",Dades!J630="",Dades!K630="",Dades!L630="",Dades!M630="",Dades!N630="",Dades!O630=""),
"No es carregarà",
    IF(OR(Dades!A631="DIRECTA",Dades!A631="INDIRECTA"),Dades!A631,"Valor incorrecte")),
IF(Dades!B631="","","Camp obligatori"))</f>
        <v/>
      </c>
      <c r="B631" t="str">
        <f>IF(Dades!B631&lt;&gt;"",
IF(OR(Dades!B631="SERVEI PROFESSIONAL",
           Dades!B631="DESPESA PERSONAL",
           Dades!B631="ASSEGURANÇA",
           Dades!B631="DIETA",
           Dades!B631="AMORTITZACIO",
           Dades!B631="SUBMINISTRAMENT",
           Dades!B631="SERVEI GENERAL",
           Dades!B631="ALTRES"),
Dades!B631,"Valor incorrecte"),
IF(Dades!A631="","","Camp obligatori"))</f>
        <v/>
      </c>
      <c r="C631" s="6" t="str">
        <f>IF(Dades!C631&lt;&gt;"",
       IF(Dades!B631="DESPESA PERSONAL",
             IF(Q631="",Dades!C631,"Valor incorrecte"),
             Dades!C631),
IF(AND(Dades!B631&lt;&gt;"DIETA",Dades!B631&lt;&gt;"ALTRES"),
     IF(Dades!A631="", "", "Camp obligatori"),
      ""))</f>
        <v/>
      </c>
      <c r="D631" s="2" t="str">
        <f ca="1">IFERROR(IF(Dades!D631&lt;&gt;"",
       IF(OR(CELL("formato",Dades!D631)="D1",CELL("formato",Dades!D631)="D4"),Dades!D631+0,"Format incorrecte"),
      IF(Dades!A631="","","Camp obligatori")),"Valor incorrecte")</f>
        <v/>
      </c>
      <c r="E631" s="2" t="str">
        <f ca="1">IFERROR(IF(Dades!E631&lt;&gt;"",
       IF(OR(CELL("formato",Dades!E631)="D1",CELL("formato",Dades!E631)="D4"),Dades!E631+0,"Format incorrecte"),
      IF(Dades!A631="","","Camp obligatori")),"Valor incorrecte")</f>
        <v/>
      </c>
      <c r="F631" t="str">
        <f>IF(Dades!F631="",IF(Dades!A631="","",IF(Dades!B631="DESPESA PERSONAL","Camp obligatori","")),
IF(LEN(Dades!F631)&gt;255,"Longitud superada",Dades!F631))</f>
        <v/>
      </c>
      <c r="G631" t="str">
        <f>IF(Dades!G631&lt;&gt;"",Dades!G631,
IF(Dades!A631="","","Camp obligatori"))</f>
        <v/>
      </c>
      <c r="H631" t="str">
        <f>IF(Dades!H631="",IF(Dades!A631="","","Camp obligatori"),
IF(LEN(Dades!H631)&gt;255,"Longitud superada",Dades!H631))</f>
        <v/>
      </c>
      <c r="I631" s="7" t="str">
        <f>IFERROR(IF(Dades!I631&lt;&gt;"",
IF(TYPE(Dades!I631)=1,Dades!I631,"Format incorrecte"),
IF(Dades!A631="","","Camp obligatori")),"Valor incorrecte")</f>
        <v/>
      </c>
      <c r="J631" s="7" t="str">
        <f>IFERROR(IF(Dades!J631&lt;&gt;"",
       IF(TYPE(Dades!J631)=1,IF(Dades!I631&lt;Dades!J631,"Import incorrecte",Dades!J631),"Format incorrecte"),
IF(Dades!A631="","","")),"Valor incorrecte")</f>
        <v/>
      </c>
      <c r="K631" s="7" t="str">
        <f>IFERROR(IF(Dades!K631&lt;&gt;"",
IF(TYPE(Dades!K631)=1,Dades!K631,"Format incorrecte"),
IF(Dades!A631="","","Camp obligatori")),"Valor incorrecte")</f>
        <v/>
      </c>
      <c r="L631" s="7" t="str">
        <f>IFERROR(IF(Dades!L631&lt;&gt;"",
       IF(TYPE(Dades!L631)=1,IF(Dades!K631&lt;Dades!L631,"Import incorrecte",Dades!L631),"Format incorrecte"),
IF(Dades!A631="","","Camp obligatori")),"Valor incorrecte")</f>
        <v/>
      </c>
      <c r="M631" s="7" t="str">
        <f>IFERROR(IF(Dades!M631&lt;&gt;"",
IF(TYPE(Dades!M631)=1,Dades!M631,"Format incorrecte"),
IF(Dades!A631="","","")),"Valor incorrecte")</f>
        <v/>
      </c>
      <c r="N631" t="str">
        <f>IF(Dades!N631="","",
IF(LEN(Dades!N631)&gt;255,"Longitud superada",Dades!N631))</f>
        <v/>
      </c>
      <c r="O631" t="str">
        <f>IF(Dades!O631="","",
IF(LEN(Dades!O631)&gt;1000,"Longitud superada",Dades!O631))</f>
        <v/>
      </c>
      <c r="P631" t="str">
        <f>IF(OR(Dades!P631&lt;&gt;"",Dades!Q631&lt;&gt;"",Dades!R631&lt;&gt;"",Dades!S631&lt;&gt;"",Dades!T631&lt;&gt;"",Dades!U631&lt;&gt;"",Dades!V631&lt;&gt;""),"Buidar col P i endavant","")</f>
        <v/>
      </c>
      <c r="Q631" t="str">
        <f>IF(Dades!B631="DESPESA PERSONAL",
IFERROR(IF(
       AND(
         LEN(Dades!C631)=8,
         AND(ISNUMBER(VALUE(LEFT(Dades!C631,2))),VALUE(LEFT(Dades!C631,2))&gt;=1,VALUE(LEFT(Dades!C631,2))&lt;13),
         OR(MID(Dades!C631,3,1)="N",MID(Dades!C631,3,1)="E"),
         MID(Dades!C631,4,1)="/",
         AND(ISNUMBER(VALUE(RIGHT(Dades!C631,4))),VALUE(RIGHT(Dades!C631,4))&gt;=2000,VALUE(RIGHT(Dades!C631,4))&lt;2100)
       )
=FALSE,"Valor incorrecte",""),"Valor incorrecte"),"")</f>
        <v/>
      </c>
    </row>
    <row r="632" spans="1:17" x14ac:dyDescent="0.3">
      <c r="A632" t="str">
        <f>IF(Dades!A632&lt;&gt;"",IF(AND(Dades!A631="",Dades!B631="",Dades!C631="",Dades!D631="",Dades!E631="",Dades!F631="",Dades!G631="",Dades!H631="",Dades!I631="",Dades!J631="",Dades!K631="",Dades!L631="",Dades!M631="",Dades!N631="",Dades!O631=""),
"No es carregarà",
    IF(OR(Dades!A632="DIRECTA",Dades!A632="INDIRECTA"),Dades!A632,"Valor incorrecte")),
IF(Dades!B632="","","Camp obligatori"))</f>
        <v/>
      </c>
      <c r="B632" t="str">
        <f>IF(Dades!B632&lt;&gt;"",
IF(OR(Dades!B632="SERVEI PROFESSIONAL",
           Dades!B632="DESPESA PERSONAL",
           Dades!B632="ASSEGURANÇA",
           Dades!B632="DIETA",
           Dades!B632="AMORTITZACIO",
           Dades!B632="SUBMINISTRAMENT",
           Dades!B632="SERVEI GENERAL",
           Dades!B632="ALTRES"),
Dades!B632,"Valor incorrecte"),
IF(Dades!A632="","","Camp obligatori"))</f>
        <v/>
      </c>
      <c r="C632" s="6" t="str">
        <f>IF(Dades!C632&lt;&gt;"",
       IF(Dades!B632="DESPESA PERSONAL",
             IF(Q632="",Dades!C632,"Valor incorrecte"),
             Dades!C632),
IF(AND(Dades!B632&lt;&gt;"DIETA",Dades!B632&lt;&gt;"ALTRES"),
     IF(Dades!A632="", "", "Camp obligatori"),
      ""))</f>
        <v/>
      </c>
      <c r="D632" s="2" t="str">
        <f ca="1">IFERROR(IF(Dades!D632&lt;&gt;"",
       IF(OR(CELL("formato",Dades!D632)="D1",CELL("formato",Dades!D632)="D4"),Dades!D632+0,"Format incorrecte"),
      IF(Dades!A632="","","Camp obligatori")),"Valor incorrecte")</f>
        <v/>
      </c>
      <c r="E632" s="2" t="str">
        <f ca="1">IFERROR(IF(Dades!E632&lt;&gt;"",
       IF(OR(CELL("formato",Dades!E632)="D1",CELL("formato",Dades!E632)="D4"),Dades!E632+0,"Format incorrecte"),
      IF(Dades!A632="","","Camp obligatori")),"Valor incorrecte")</f>
        <v/>
      </c>
      <c r="F632" t="str">
        <f>IF(Dades!F632="",IF(Dades!A632="","",IF(Dades!B632="DESPESA PERSONAL","Camp obligatori","")),
IF(LEN(Dades!F632)&gt;255,"Longitud superada",Dades!F632))</f>
        <v/>
      </c>
      <c r="G632" t="str">
        <f>IF(Dades!G632&lt;&gt;"",Dades!G632,
IF(Dades!A632="","","Camp obligatori"))</f>
        <v/>
      </c>
      <c r="H632" t="str">
        <f>IF(Dades!H632="",IF(Dades!A632="","","Camp obligatori"),
IF(LEN(Dades!H632)&gt;255,"Longitud superada",Dades!H632))</f>
        <v/>
      </c>
      <c r="I632" s="7" t="str">
        <f>IFERROR(IF(Dades!I632&lt;&gt;"",
IF(TYPE(Dades!I632)=1,Dades!I632,"Format incorrecte"),
IF(Dades!A632="","","Camp obligatori")),"Valor incorrecte")</f>
        <v/>
      </c>
      <c r="J632" s="7" t="str">
        <f>IFERROR(IF(Dades!J632&lt;&gt;"",
       IF(TYPE(Dades!J632)=1,IF(Dades!I632&lt;Dades!J632,"Import incorrecte",Dades!J632),"Format incorrecte"),
IF(Dades!A632="","","")),"Valor incorrecte")</f>
        <v/>
      </c>
      <c r="K632" s="7" t="str">
        <f>IFERROR(IF(Dades!K632&lt;&gt;"",
IF(TYPE(Dades!K632)=1,Dades!K632,"Format incorrecte"),
IF(Dades!A632="","","Camp obligatori")),"Valor incorrecte")</f>
        <v/>
      </c>
      <c r="L632" s="7" t="str">
        <f>IFERROR(IF(Dades!L632&lt;&gt;"",
       IF(TYPE(Dades!L632)=1,IF(Dades!K632&lt;Dades!L632,"Import incorrecte",Dades!L632),"Format incorrecte"),
IF(Dades!A632="","","Camp obligatori")),"Valor incorrecte")</f>
        <v/>
      </c>
      <c r="M632" s="7" t="str">
        <f>IFERROR(IF(Dades!M632&lt;&gt;"",
IF(TYPE(Dades!M632)=1,Dades!M632,"Format incorrecte"),
IF(Dades!A632="","","")),"Valor incorrecte")</f>
        <v/>
      </c>
      <c r="N632" t="str">
        <f>IF(Dades!N632="","",
IF(LEN(Dades!N632)&gt;255,"Longitud superada",Dades!N632))</f>
        <v/>
      </c>
      <c r="O632" t="str">
        <f>IF(Dades!O632="","",
IF(LEN(Dades!O632)&gt;1000,"Longitud superada",Dades!O632))</f>
        <v/>
      </c>
      <c r="P632" t="str">
        <f>IF(OR(Dades!P632&lt;&gt;"",Dades!Q632&lt;&gt;"",Dades!R632&lt;&gt;"",Dades!S632&lt;&gt;"",Dades!T632&lt;&gt;"",Dades!U632&lt;&gt;"",Dades!V632&lt;&gt;""),"Buidar col P i endavant","")</f>
        <v/>
      </c>
      <c r="Q632" t="str">
        <f>IF(Dades!B632="DESPESA PERSONAL",
IFERROR(IF(
       AND(
         LEN(Dades!C632)=8,
         AND(ISNUMBER(VALUE(LEFT(Dades!C632,2))),VALUE(LEFT(Dades!C632,2))&gt;=1,VALUE(LEFT(Dades!C632,2))&lt;13),
         OR(MID(Dades!C632,3,1)="N",MID(Dades!C632,3,1)="E"),
         MID(Dades!C632,4,1)="/",
         AND(ISNUMBER(VALUE(RIGHT(Dades!C632,4))),VALUE(RIGHT(Dades!C632,4))&gt;=2000,VALUE(RIGHT(Dades!C632,4))&lt;2100)
       )
=FALSE,"Valor incorrecte",""),"Valor incorrecte"),"")</f>
        <v/>
      </c>
    </row>
    <row r="633" spans="1:17" x14ac:dyDescent="0.3">
      <c r="A633" t="str">
        <f>IF(Dades!A633&lt;&gt;"",IF(AND(Dades!A632="",Dades!B632="",Dades!C632="",Dades!D632="",Dades!E632="",Dades!F632="",Dades!G632="",Dades!H632="",Dades!I632="",Dades!J632="",Dades!K632="",Dades!L632="",Dades!M632="",Dades!N632="",Dades!O632=""),
"No es carregarà",
    IF(OR(Dades!A633="DIRECTA",Dades!A633="INDIRECTA"),Dades!A633,"Valor incorrecte")),
IF(Dades!B633="","","Camp obligatori"))</f>
        <v/>
      </c>
      <c r="B633" t="str">
        <f>IF(Dades!B633&lt;&gt;"",
IF(OR(Dades!B633="SERVEI PROFESSIONAL",
           Dades!B633="DESPESA PERSONAL",
           Dades!B633="ASSEGURANÇA",
           Dades!B633="DIETA",
           Dades!B633="AMORTITZACIO",
           Dades!B633="SUBMINISTRAMENT",
           Dades!B633="SERVEI GENERAL",
           Dades!B633="ALTRES"),
Dades!B633,"Valor incorrecte"),
IF(Dades!A633="","","Camp obligatori"))</f>
        <v/>
      </c>
      <c r="C633" s="6" t="str">
        <f>IF(Dades!C633&lt;&gt;"",
       IF(Dades!B633="DESPESA PERSONAL",
             IF(Q633="",Dades!C633,"Valor incorrecte"),
             Dades!C633),
IF(AND(Dades!B633&lt;&gt;"DIETA",Dades!B633&lt;&gt;"ALTRES"),
     IF(Dades!A633="", "", "Camp obligatori"),
      ""))</f>
        <v/>
      </c>
      <c r="D633" s="2" t="str">
        <f ca="1">IFERROR(IF(Dades!D633&lt;&gt;"",
       IF(OR(CELL("formato",Dades!D633)="D1",CELL("formato",Dades!D633)="D4"),Dades!D633+0,"Format incorrecte"),
      IF(Dades!A633="","","Camp obligatori")),"Valor incorrecte")</f>
        <v/>
      </c>
      <c r="E633" s="2" t="str">
        <f ca="1">IFERROR(IF(Dades!E633&lt;&gt;"",
       IF(OR(CELL("formato",Dades!E633)="D1",CELL("formato",Dades!E633)="D4"),Dades!E633+0,"Format incorrecte"),
      IF(Dades!A633="","","Camp obligatori")),"Valor incorrecte")</f>
        <v/>
      </c>
      <c r="F633" t="str">
        <f>IF(Dades!F633="",IF(Dades!A633="","",IF(Dades!B633="DESPESA PERSONAL","Camp obligatori","")),
IF(LEN(Dades!F633)&gt;255,"Longitud superada",Dades!F633))</f>
        <v/>
      </c>
      <c r="G633" t="str">
        <f>IF(Dades!G633&lt;&gt;"",Dades!G633,
IF(Dades!A633="","","Camp obligatori"))</f>
        <v/>
      </c>
      <c r="H633" t="str">
        <f>IF(Dades!H633="",IF(Dades!A633="","","Camp obligatori"),
IF(LEN(Dades!H633)&gt;255,"Longitud superada",Dades!H633))</f>
        <v/>
      </c>
      <c r="I633" s="7" t="str">
        <f>IFERROR(IF(Dades!I633&lt;&gt;"",
IF(TYPE(Dades!I633)=1,Dades!I633,"Format incorrecte"),
IF(Dades!A633="","","Camp obligatori")),"Valor incorrecte")</f>
        <v/>
      </c>
      <c r="J633" s="7" t="str">
        <f>IFERROR(IF(Dades!J633&lt;&gt;"",
       IF(TYPE(Dades!J633)=1,IF(Dades!I633&lt;Dades!J633,"Import incorrecte",Dades!J633),"Format incorrecte"),
IF(Dades!A633="","","")),"Valor incorrecte")</f>
        <v/>
      </c>
      <c r="K633" s="7" t="str">
        <f>IFERROR(IF(Dades!K633&lt;&gt;"",
IF(TYPE(Dades!K633)=1,Dades!K633,"Format incorrecte"),
IF(Dades!A633="","","Camp obligatori")),"Valor incorrecte")</f>
        <v/>
      </c>
      <c r="L633" s="7" t="str">
        <f>IFERROR(IF(Dades!L633&lt;&gt;"",
       IF(TYPE(Dades!L633)=1,IF(Dades!K633&lt;Dades!L633,"Import incorrecte",Dades!L633),"Format incorrecte"),
IF(Dades!A633="","","Camp obligatori")),"Valor incorrecte")</f>
        <v/>
      </c>
      <c r="M633" s="7" t="str">
        <f>IFERROR(IF(Dades!M633&lt;&gt;"",
IF(TYPE(Dades!M633)=1,Dades!M633,"Format incorrecte"),
IF(Dades!A633="","","")),"Valor incorrecte")</f>
        <v/>
      </c>
      <c r="N633" t="str">
        <f>IF(Dades!N633="","",
IF(LEN(Dades!N633)&gt;255,"Longitud superada",Dades!N633))</f>
        <v/>
      </c>
      <c r="O633" t="str">
        <f>IF(Dades!O633="","",
IF(LEN(Dades!O633)&gt;1000,"Longitud superada",Dades!O633))</f>
        <v/>
      </c>
      <c r="P633" t="str">
        <f>IF(OR(Dades!P633&lt;&gt;"",Dades!Q633&lt;&gt;"",Dades!R633&lt;&gt;"",Dades!S633&lt;&gt;"",Dades!T633&lt;&gt;"",Dades!U633&lt;&gt;"",Dades!V633&lt;&gt;""),"Buidar col P i endavant","")</f>
        <v/>
      </c>
      <c r="Q633" t="str">
        <f>IF(Dades!B633="DESPESA PERSONAL",
IFERROR(IF(
       AND(
         LEN(Dades!C633)=8,
         AND(ISNUMBER(VALUE(LEFT(Dades!C633,2))),VALUE(LEFT(Dades!C633,2))&gt;=1,VALUE(LEFT(Dades!C633,2))&lt;13),
         OR(MID(Dades!C633,3,1)="N",MID(Dades!C633,3,1)="E"),
         MID(Dades!C633,4,1)="/",
         AND(ISNUMBER(VALUE(RIGHT(Dades!C633,4))),VALUE(RIGHT(Dades!C633,4))&gt;=2000,VALUE(RIGHT(Dades!C633,4))&lt;2100)
       )
=FALSE,"Valor incorrecte",""),"Valor incorrecte"),"")</f>
        <v/>
      </c>
    </row>
    <row r="634" spans="1:17" x14ac:dyDescent="0.3">
      <c r="A634" t="str">
        <f>IF(Dades!A634&lt;&gt;"",IF(AND(Dades!A633="",Dades!B633="",Dades!C633="",Dades!D633="",Dades!E633="",Dades!F633="",Dades!G633="",Dades!H633="",Dades!I633="",Dades!J633="",Dades!K633="",Dades!L633="",Dades!M633="",Dades!N633="",Dades!O633=""),
"No es carregarà",
    IF(OR(Dades!A634="DIRECTA",Dades!A634="INDIRECTA"),Dades!A634,"Valor incorrecte")),
IF(Dades!B634="","","Camp obligatori"))</f>
        <v/>
      </c>
      <c r="B634" t="str">
        <f>IF(Dades!B634&lt;&gt;"",
IF(OR(Dades!B634="SERVEI PROFESSIONAL",
           Dades!B634="DESPESA PERSONAL",
           Dades!B634="ASSEGURANÇA",
           Dades!B634="DIETA",
           Dades!B634="AMORTITZACIO",
           Dades!B634="SUBMINISTRAMENT",
           Dades!B634="SERVEI GENERAL",
           Dades!B634="ALTRES"),
Dades!B634,"Valor incorrecte"),
IF(Dades!A634="","","Camp obligatori"))</f>
        <v/>
      </c>
      <c r="C634" s="6" t="str">
        <f>IF(Dades!C634&lt;&gt;"",
       IF(Dades!B634="DESPESA PERSONAL",
             IF(Q634="",Dades!C634,"Valor incorrecte"),
             Dades!C634),
IF(AND(Dades!B634&lt;&gt;"DIETA",Dades!B634&lt;&gt;"ALTRES"),
     IF(Dades!A634="", "", "Camp obligatori"),
      ""))</f>
        <v/>
      </c>
      <c r="D634" s="2" t="str">
        <f ca="1">IFERROR(IF(Dades!D634&lt;&gt;"",
       IF(OR(CELL("formato",Dades!D634)="D1",CELL("formato",Dades!D634)="D4"),Dades!D634+0,"Format incorrecte"),
      IF(Dades!A634="","","Camp obligatori")),"Valor incorrecte")</f>
        <v/>
      </c>
      <c r="E634" s="2" t="str">
        <f ca="1">IFERROR(IF(Dades!E634&lt;&gt;"",
       IF(OR(CELL("formato",Dades!E634)="D1",CELL("formato",Dades!E634)="D4"),Dades!E634+0,"Format incorrecte"),
      IF(Dades!A634="","","Camp obligatori")),"Valor incorrecte")</f>
        <v/>
      </c>
      <c r="F634" t="str">
        <f>IF(Dades!F634="",IF(Dades!A634="","",IF(Dades!B634="DESPESA PERSONAL","Camp obligatori","")),
IF(LEN(Dades!F634)&gt;255,"Longitud superada",Dades!F634))</f>
        <v/>
      </c>
      <c r="G634" t="str">
        <f>IF(Dades!G634&lt;&gt;"",Dades!G634,
IF(Dades!A634="","","Camp obligatori"))</f>
        <v/>
      </c>
      <c r="H634" t="str">
        <f>IF(Dades!H634="",IF(Dades!A634="","","Camp obligatori"),
IF(LEN(Dades!H634)&gt;255,"Longitud superada",Dades!H634))</f>
        <v/>
      </c>
      <c r="I634" s="7" t="str">
        <f>IFERROR(IF(Dades!I634&lt;&gt;"",
IF(TYPE(Dades!I634)=1,Dades!I634,"Format incorrecte"),
IF(Dades!A634="","","Camp obligatori")),"Valor incorrecte")</f>
        <v/>
      </c>
      <c r="J634" s="7" t="str">
        <f>IFERROR(IF(Dades!J634&lt;&gt;"",
       IF(TYPE(Dades!J634)=1,IF(Dades!I634&lt;Dades!J634,"Import incorrecte",Dades!J634),"Format incorrecte"),
IF(Dades!A634="","","")),"Valor incorrecte")</f>
        <v/>
      </c>
      <c r="K634" s="7" t="str">
        <f>IFERROR(IF(Dades!K634&lt;&gt;"",
IF(TYPE(Dades!K634)=1,Dades!K634,"Format incorrecte"),
IF(Dades!A634="","","Camp obligatori")),"Valor incorrecte")</f>
        <v/>
      </c>
      <c r="L634" s="7" t="str">
        <f>IFERROR(IF(Dades!L634&lt;&gt;"",
       IF(TYPE(Dades!L634)=1,IF(Dades!K634&lt;Dades!L634,"Import incorrecte",Dades!L634),"Format incorrecte"),
IF(Dades!A634="","","Camp obligatori")),"Valor incorrecte")</f>
        <v/>
      </c>
      <c r="M634" s="7" t="str">
        <f>IFERROR(IF(Dades!M634&lt;&gt;"",
IF(TYPE(Dades!M634)=1,Dades!M634,"Format incorrecte"),
IF(Dades!A634="","","")),"Valor incorrecte")</f>
        <v/>
      </c>
      <c r="N634" t="str">
        <f>IF(Dades!N634="","",
IF(LEN(Dades!N634)&gt;255,"Longitud superada",Dades!N634))</f>
        <v/>
      </c>
      <c r="O634" t="str">
        <f>IF(Dades!O634="","",
IF(LEN(Dades!O634)&gt;1000,"Longitud superada",Dades!O634))</f>
        <v/>
      </c>
      <c r="P634" t="str">
        <f>IF(OR(Dades!P634&lt;&gt;"",Dades!Q634&lt;&gt;"",Dades!R634&lt;&gt;"",Dades!S634&lt;&gt;"",Dades!T634&lt;&gt;"",Dades!U634&lt;&gt;"",Dades!V634&lt;&gt;""),"Buidar col P i endavant","")</f>
        <v/>
      </c>
      <c r="Q634" t="str">
        <f>IF(Dades!B634="DESPESA PERSONAL",
IFERROR(IF(
       AND(
         LEN(Dades!C634)=8,
         AND(ISNUMBER(VALUE(LEFT(Dades!C634,2))),VALUE(LEFT(Dades!C634,2))&gt;=1,VALUE(LEFT(Dades!C634,2))&lt;13),
         OR(MID(Dades!C634,3,1)="N",MID(Dades!C634,3,1)="E"),
         MID(Dades!C634,4,1)="/",
         AND(ISNUMBER(VALUE(RIGHT(Dades!C634,4))),VALUE(RIGHT(Dades!C634,4))&gt;=2000,VALUE(RIGHT(Dades!C634,4))&lt;2100)
       )
=FALSE,"Valor incorrecte",""),"Valor incorrecte"),"")</f>
        <v/>
      </c>
    </row>
    <row r="635" spans="1:17" x14ac:dyDescent="0.3">
      <c r="A635" t="str">
        <f>IF(Dades!A635&lt;&gt;"",IF(AND(Dades!A634="",Dades!B634="",Dades!C634="",Dades!D634="",Dades!E634="",Dades!F634="",Dades!G634="",Dades!H634="",Dades!I634="",Dades!J634="",Dades!K634="",Dades!L634="",Dades!M634="",Dades!N634="",Dades!O634=""),
"No es carregarà",
    IF(OR(Dades!A635="DIRECTA",Dades!A635="INDIRECTA"),Dades!A635,"Valor incorrecte")),
IF(Dades!B635="","","Camp obligatori"))</f>
        <v/>
      </c>
      <c r="B635" t="str">
        <f>IF(Dades!B635&lt;&gt;"",
IF(OR(Dades!B635="SERVEI PROFESSIONAL",
           Dades!B635="DESPESA PERSONAL",
           Dades!B635="ASSEGURANÇA",
           Dades!B635="DIETA",
           Dades!B635="AMORTITZACIO",
           Dades!B635="SUBMINISTRAMENT",
           Dades!B635="SERVEI GENERAL",
           Dades!B635="ALTRES"),
Dades!B635,"Valor incorrecte"),
IF(Dades!A635="","","Camp obligatori"))</f>
        <v/>
      </c>
      <c r="C635" s="6" t="str">
        <f>IF(Dades!C635&lt;&gt;"",
       IF(Dades!B635="DESPESA PERSONAL",
             IF(Q635="",Dades!C635,"Valor incorrecte"),
             Dades!C635),
IF(AND(Dades!B635&lt;&gt;"DIETA",Dades!B635&lt;&gt;"ALTRES"),
     IF(Dades!A635="", "", "Camp obligatori"),
      ""))</f>
        <v/>
      </c>
      <c r="D635" s="2" t="str">
        <f ca="1">IFERROR(IF(Dades!D635&lt;&gt;"",
       IF(OR(CELL("formato",Dades!D635)="D1",CELL("formato",Dades!D635)="D4"),Dades!D635+0,"Format incorrecte"),
      IF(Dades!A635="","","Camp obligatori")),"Valor incorrecte")</f>
        <v/>
      </c>
      <c r="E635" s="2" t="str">
        <f ca="1">IFERROR(IF(Dades!E635&lt;&gt;"",
       IF(OR(CELL("formato",Dades!E635)="D1",CELL("formato",Dades!E635)="D4"),Dades!E635+0,"Format incorrecte"),
      IF(Dades!A635="","","Camp obligatori")),"Valor incorrecte")</f>
        <v/>
      </c>
      <c r="F635" t="str">
        <f>IF(Dades!F635="",IF(Dades!A635="","",IF(Dades!B635="DESPESA PERSONAL","Camp obligatori","")),
IF(LEN(Dades!F635)&gt;255,"Longitud superada",Dades!F635))</f>
        <v/>
      </c>
      <c r="G635" t="str">
        <f>IF(Dades!G635&lt;&gt;"",Dades!G635,
IF(Dades!A635="","","Camp obligatori"))</f>
        <v/>
      </c>
      <c r="H635" t="str">
        <f>IF(Dades!H635="",IF(Dades!A635="","","Camp obligatori"),
IF(LEN(Dades!H635)&gt;255,"Longitud superada",Dades!H635))</f>
        <v/>
      </c>
      <c r="I635" s="7" t="str">
        <f>IFERROR(IF(Dades!I635&lt;&gt;"",
IF(TYPE(Dades!I635)=1,Dades!I635,"Format incorrecte"),
IF(Dades!A635="","","Camp obligatori")),"Valor incorrecte")</f>
        <v/>
      </c>
      <c r="J635" s="7" t="str">
        <f>IFERROR(IF(Dades!J635&lt;&gt;"",
       IF(TYPE(Dades!J635)=1,IF(Dades!I635&lt;Dades!J635,"Import incorrecte",Dades!J635),"Format incorrecte"),
IF(Dades!A635="","","")),"Valor incorrecte")</f>
        <v/>
      </c>
      <c r="K635" s="7" t="str">
        <f>IFERROR(IF(Dades!K635&lt;&gt;"",
IF(TYPE(Dades!K635)=1,Dades!K635,"Format incorrecte"),
IF(Dades!A635="","","Camp obligatori")),"Valor incorrecte")</f>
        <v/>
      </c>
      <c r="L635" s="7" t="str">
        <f>IFERROR(IF(Dades!L635&lt;&gt;"",
       IF(TYPE(Dades!L635)=1,IF(Dades!K635&lt;Dades!L635,"Import incorrecte",Dades!L635),"Format incorrecte"),
IF(Dades!A635="","","Camp obligatori")),"Valor incorrecte")</f>
        <v/>
      </c>
      <c r="M635" s="7" t="str">
        <f>IFERROR(IF(Dades!M635&lt;&gt;"",
IF(TYPE(Dades!M635)=1,Dades!M635,"Format incorrecte"),
IF(Dades!A635="","","")),"Valor incorrecte")</f>
        <v/>
      </c>
      <c r="N635" t="str">
        <f>IF(Dades!N635="","",
IF(LEN(Dades!N635)&gt;255,"Longitud superada",Dades!N635))</f>
        <v/>
      </c>
      <c r="O635" t="str">
        <f>IF(Dades!O635="","",
IF(LEN(Dades!O635)&gt;1000,"Longitud superada",Dades!O635))</f>
        <v/>
      </c>
      <c r="P635" t="str">
        <f>IF(OR(Dades!P635&lt;&gt;"",Dades!Q635&lt;&gt;"",Dades!R635&lt;&gt;"",Dades!S635&lt;&gt;"",Dades!T635&lt;&gt;"",Dades!U635&lt;&gt;"",Dades!V635&lt;&gt;""),"Buidar col P i endavant","")</f>
        <v/>
      </c>
      <c r="Q635" t="str">
        <f>IF(Dades!B635="DESPESA PERSONAL",
IFERROR(IF(
       AND(
         LEN(Dades!C635)=8,
         AND(ISNUMBER(VALUE(LEFT(Dades!C635,2))),VALUE(LEFT(Dades!C635,2))&gt;=1,VALUE(LEFT(Dades!C635,2))&lt;13),
         OR(MID(Dades!C635,3,1)="N",MID(Dades!C635,3,1)="E"),
         MID(Dades!C635,4,1)="/",
         AND(ISNUMBER(VALUE(RIGHT(Dades!C635,4))),VALUE(RIGHT(Dades!C635,4))&gt;=2000,VALUE(RIGHT(Dades!C635,4))&lt;2100)
       )
=FALSE,"Valor incorrecte",""),"Valor incorrecte"),"")</f>
        <v/>
      </c>
    </row>
    <row r="636" spans="1:17" x14ac:dyDescent="0.3">
      <c r="A636" t="str">
        <f>IF(Dades!A636&lt;&gt;"",IF(AND(Dades!A635="",Dades!B635="",Dades!C635="",Dades!D635="",Dades!E635="",Dades!F635="",Dades!G635="",Dades!H635="",Dades!I635="",Dades!J635="",Dades!K635="",Dades!L635="",Dades!M635="",Dades!N635="",Dades!O635=""),
"No es carregarà",
    IF(OR(Dades!A636="DIRECTA",Dades!A636="INDIRECTA"),Dades!A636,"Valor incorrecte")),
IF(Dades!B636="","","Camp obligatori"))</f>
        <v/>
      </c>
      <c r="B636" t="str">
        <f>IF(Dades!B636&lt;&gt;"",
IF(OR(Dades!B636="SERVEI PROFESSIONAL",
           Dades!B636="DESPESA PERSONAL",
           Dades!B636="ASSEGURANÇA",
           Dades!B636="DIETA",
           Dades!B636="AMORTITZACIO",
           Dades!B636="SUBMINISTRAMENT",
           Dades!B636="SERVEI GENERAL",
           Dades!B636="ALTRES"),
Dades!B636,"Valor incorrecte"),
IF(Dades!A636="","","Camp obligatori"))</f>
        <v/>
      </c>
      <c r="C636" s="6" t="str">
        <f>IF(Dades!C636&lt;&gt;"",
       IF(Dades!B636="DESPESA PERSONAL",
             IF(Q636="",Dades!C636,"Valor incorrecte"),
             Dades!C636),
IF(AND(Dades!B636&lt;&gt;"DIETA",Dades!B636&lt;&gt;"ALTRES"),
     IF(Dades!A636="", "", "Camp obligatori"),
      ""))</f>
        <v/>
      </c>
      <c r="D636" s="2" t="str">
        <f ca="1">IFERROR(IF(Dades!D636&lt;&gt;"",
       IF(OR(CELL("formato",Dades!D636)="D1",CELL("formato",Dades!D636)="D4"),Dades!D636+0,"Format incorrecte"),
      IF(Dades!A636="","","Camp obligatori")),"Valor incorrecte")</f>
        <v/>
      </c>
      <c r="E636" s="2" t="str">
        <f ca="1">IFERROR(IF(Dades!E636&lt;&gt;"",
       IF(OR(CELL("formato",Dades!E636)="D1",CELL("formato",Dades!E636)="D4"),Dades!E636+0,"Format incorrecte"),
      IF(Dades!A636="","","Camp obligatori")),"Valor incorrecte")</f>
        <v/>
      </c>
      <c r="F636" t="str">
        <f>IF(Dades!F636="",IF(Dades!A636="","",IF(Dades!B636="DESPESA PERSONAL","Camp obligatori","")),
IF(LEN(Dades!F636)&gt;255,"Longitud superada",Dades!F636))</f>
        <v/>
      </c>
      <c r="G636" t="str">
        <f>IF(Dades!G636&lt;&gt;"",Dades!G636,
IF(Dades!A636="","","Camp obligatori"))</f>
        <v/>
      </c>
      <c r="H636" t="str">
        <f>IF(Dades!H636="",IF(Dades!A636="","","Camp obligatori"),
IF(LEN(Dades!H636)&gt;255,"Longitud superada",Dades!H636))</f>
        <v/>
      </c>
      <c r="I636" s="7" t="str">
        <f>IFERROR(IF(Dades!I636&lt;&gt;"",
IF(TYPE(Dades!I636)=1,Dades!I636,"Format incorrecte"),
IF(Dades!A636="","","Camp obligatori")),"Valor incorrecte")</f>
        <v/>
      </c>
      <c r="J636" s="7" t="str">
        <f>IFERROR(IF(Dades!J636&lt;&gt;"",
       IF(TYPE(Dades!J636)=1,IF(Dades!I636&lt;Dades!J636,"Import incorrecte",Dades!J636),"Format incorrecte"),
IF(Dades!A636="","","")),"Valor incorrecte")</f>
        <v/>
      </c>
      <c r="K636" s="7" t="str">
        <f>IFERROR(IF(Dades!K636&lt;&gt;"",
IF(TYPE(Dades!K636)=1,Dades!K636,"Format incorrecte"),
IF(Dades!A636="","","Camp obligatori")),"Valor incorrecte")</f>
        <v/>
      </c>
      <c r="L636" s="7" t="str">
        <f>IFERROR(IF(Dades!L636&lt;&gt;"",
       IF(TYPE(Dades!L636)=1,IF(Dades!K636&lt;Dades!L636,"Import incorrecte",Dades!L636),"Format incorrecte"),
IF(Dades!A636="","","Camp obligatori")),"Valor incorrecte")</f>
        <v/>
      </c>
      <c r="M636" s="7" t="str">
        <f>IFERROR(IF(Dades!M636&lt;&gt;"",
IF(TYPE(Dades!M636)=1,Dades!M636,"Format incorrecte"),
IF(Dades!A636="","","")),"Valor incorrecte")</f>
        <v/>
      </c>
      <c r="N636" t="str">
        <f>IF(Dades!N636="","",
IF(LEN(Dades!N636)&gt;255,"Longitud superada",Dades!N636))</f>
        <v/>
      </c>
      <c r="O636" t="str">
        <f>IF(Dades!O636="","",
IF(LEN(Dades!O636)&gt;1000,"Longitud superada",Dades!O636))</f>
        <v/>
      </c>
      <c r="P636" t="str">
        <f>IF(OR(Dades!P636&lt;&gt;"",Dades!Q636&lt;&gt;"",Dades!R636&lt;&gt;"",Dades!S636&lt;&gt;"",Dades!T636&lt;&gt;"",Dades!U636&lt;&gt;"",Dades!V636&lt;&gt;""),"Buidar col P i endavant","")</f>
        <v/>
      </c>
      <c r="Q636" t="str">
        <f>IF(Dades!B636="DESPESA PERSONAL",
IFERROR(IF(
       AND(
         LEN(Dades!C636)=8,
         AND(ISNUMBER(VALUE(LEFT(Dades!C636,2))),VALUE(LEFT(Dades!C636,2))&gt;=1,VALUE(LEFT(Dades!C636,2))&lt;13),
         OR(MID(Dades!C636,3,1)="N",MID(Dades!C636,3,1)="E"),
         MID(Dades!C636,4,1)="/",
         AND(ISNUMBER(VALUE(RIGHT(Dades!C636,4))),VALUE(RIGHT(Dades!C636,4))&gt;=2000,VALUE(RIGHT(Dades!C636,4))&lt;2100)
       )
=FALSE,"Valor incorrecte",""),"Valor incorrecte"),"")</f>
        <v/>
      </c>
    </row>
    <row r="637" spans="1:17" x14ac:dyDescent="0.3">
      <c r="A637" t="str">
        <f>IF(Dades!A637&lt;&gt;"",IF(AND(Dades!A636="",Dades!B636="",Dades!C636="",Dades!D636="",Dades!E636="",Dades!F636="",Dades!G636="",Dades!H636="",Dades!I636="",Dades!J636="",Dades!K636="",Dades!L636="",Dades!M636="",Dades!N636="",Dades!O636=""),
"No es carregarà",
    IF(OR(Dades!A637="DIRECTA",Dades!A637="INDIRECTA"),Dades!A637,"Valor incorrecte")),
IF(Dades!B637="","","Camp obligatori"))</f>
        <v/>
      </c>
      <c r="B637" t="str">
        <f>IF(Dades!B637&lt;&gt;"",
IF(OR(Dades!B637="SERVEI PROFESSIONAL",
           Dades!B637="DESPESA PERSONAL",
           Dades!B637="ASSEGURANÇA",
           Dades!B637="DIETA",
           Dades!B637="AMORTITZACIO",
           Dades!B637="SUBMINISTRAMENT",
           Dades!B637="SERVEI GENERAL",
           Dades!B637="ALTRES"),
Dades!B637,"Valor incorrecte"),
IF(Dades!A637="","","Camp obligatori"))</f>
        <v/>
      </c>
      <c r="C637" s="6" t="str">
        <f>IF(Dades!C637&lt;&gt;"",
       IF(Dades!B637="DESPESA PERSONAL",
             IF(Q637="",Dades!C637,"Valor incorrecte"),
             Dades!C637),
IF(AND(Dades!B637&lt;&gt;"DIETA",Dades!B637&lt;&gt;"ALTRES"),
     IF(Dades!A637="", "", "Camp obligatori"),
      ""))</f>
        <v/>
      </c>
      <c r="D637" s="2" t="str">
        <f ca="1">IFERROR(IF(Dades!D637&lt;&gt;"",
       IF(OR(CELL("formato",Dades!D637)="D1",CELL("formato",Dades!D637)="D4"),Dades!D637+0,"Format incorrecte"),
      IF(Dades!A637="","","Camp obligatori")),"Valor incorrecte")</f>
        <v/>
      </c>
      <c r="E637" s="2" t="str">
        <f ca="1">IFERROR(IF(Dades!E637&lt;&gt;"",
       IF(OR(CELL("formato",Dades!E637)="D1",CELL("formato",Dades!E637)="D4"),Dades!E637+0,"Format incorrecte"),
      IF(Dades!A637="","","Camp obligatori")),"Valor incorrecte")</f>
        <v/>
      </c>
      <c r="F637" t="str">
        <f>IF(Dades!F637="",IF(Dades!A637="","",IF(Dades!B637="DESPESA PERSONAL","Camp obligatori","")),
IF(LEN(Dades!F637)&gt;255,"Longitud superada",Dades!F637))</f>
        <v/>
      </c>
      <c r="G637" t="str">
        <f>IF(Dades!G637&lt;&gt;"",Dades!G637,
IF(Dades!A637="","","Camp obligatori"))</f>
        <v/>
      </c>
      <c r="H637" t="str">
        <f>IF(Dades!H637="",IF(Dades!A637="","","Camp obligatori"),
IF(LEN(Dades!H637)&gt;255,"Longitud superada",Dades!H637))</f>
        <v/>
      </c>
      <c r="I637" s="7" t="str">
        <f>IFERROR(IF(Dades!I637&lt;&gt;"",
IF(TYPE(Dades!I637)=1,Dades!I637,"Format incorrecte"),
IF(Dades!A637="","","Camp obligatori")),"Valor incorrecte")</f>
        <v/>
      </c>
      <c r="J637" s="7" t="str">
        <f>IFERROR(IF(Dades!J637&lt;&gt;"",
       IF(TYPE(Dades!J637)=1,IF(Dades!I637&lt;Dades!J637,"Import incorrecte",Dades!J637),"Format incorrecte"),
IF(Dades!A637="","","")),"Valor incorrecte")</f>
        <v/>
      </c>
      <c r="K637" s="7" t="str">
        <f>IFERROR(IF(Dades!K637&lt;&gt;"",
IF(TYPE(Dades!K637)=1,Dades!K637,"Format incorrecte"),
IF(Dades!A637="","","Camp obligatori")),"Valor incorrecte")</f>
        <v/>
      </c>
      <c r="L637" s="7" t="str">
        <f>IFERROR(IF(Dades!L637&lt;&gt;"",
       IF(TYPE(Dades!L637)=1,IF(Dades!K637&lt;Dades!L637,"Import incorrecte",Dades!L637),"Format incorrecte"),
IF(Dades!A637="","","Camp obligatori")),"Valor incorrecte")</f>
        <v/>
      </c>
      <c r="M637" s="7" t="str">
        <f>IFERROR(IF(Dades!M637&lt;&gt;"",
IF(TYPE(Dades!M637)=1,Dades!M637,"Format incorrecte"),
IF(Dades!A637="","","")),"Valor incorrecte")</f>
        <v/>
      </c>
      <c r="N637" t="str">
        <f>IF(Dades!N637="","",
IF(LEN(Dades!N637)&gt;255,"Longitud superada",Dades!N637))</f>
        <v/>
      </c>
      <c r="O637" t="str">
        <f>IF(Dades!O637="","",
IF(LEN(Dades!O637)&gt;1000,"Longitud superada",Dades!O637))</f>
        <v/>
      </c>
      <c r="P637" t="str">
        <f>IF(OR(Dades!P637&lt;&gt;"",Dades!Q637&lt;&gt;"",Dades!R637&lt;&gt;"",Dades!S637&lt;&gt;"",Dades!T637&lt;&gt;"",Dades!U637&lt;&gt;"",Dades!V637&lt;&gt;""),"Buidar col P i endavant","")</f>
        <v/>
      </c>
      <c r="Q637" t="str">
        <f>IF(Dades!B637="DESPESA PERSONAL",
IFERROR(IF(
       AND(
         LEN(Dades!C637)=8,
         AND(ISNUMBER(VALUE(LEFT(Dades!C637,2))),VALUE(LEFT(Dades!C637,2))&gt;=1,VALUE(LEFT(Dades!C637,2))&lt;13),
         OR(MID(Dades!C637,3,1)="N",MID(Dades!C637,3,1)="E"),
         MID(Dades!C637,4,1)="/",
         AND(ISNUMBER(VALUE(RIGHT(Dades!C637,4))),VALUE(RIGHT(Dades!C637,4))&gt;=2000,VALUE(RIGHT(Dades!C637,4))&lt;2100)
       )
=FALSE,"Valor incorrecte",""),"Valor incorrecte"),"")</f>
        <v/>
      </c>
    </row>
    <row r="638" spans="1:17" x14ac:dyDescent="0.3">
      <c r="A638" t="str">
        <f>IF(Dades!A638&lt;&gt;"",IF(AND(Dades!A637="",Dades!B637="",Dades!C637="",Dades!D637="",Dades!E637="",Dades!F637="",Dades!G637="",Dades!H637="",Dades!I637="",Dades!J637="",Dades!K637="",Dades!L637="",Dades!M637="",Dades!N637="",Dades!O637=""),
"No es carregarà",
    IF(OR(Dades!A638="DIRECTA",Dades!A638="INDIRECTA"),Dades!A638,"Valor incorrecte")),
IF(Dades!B638="","","Camp obligatori"))</f>
        <v/>
      </c>
      <c r="B638" t="str">
        <f>IF(Dades!B638&lt;&gt;"",
IF(OR(Dades!B638="SERVEI PROFESSIONAL",
           Dades!B638="DESPESA PERSONAL",
           Dades!B638="ASSEGURANÇA",
           Dades!B638="DIETA",
           Dades!B638="AMORTITZACIO",
           Dades!B638="SUBMINISTRAMENT",
           Dades!B638="SERVEI GENERAL",
           Dades!B638="ALTRES"),
Dades!B638,"Valor incorrecte"),
IF(Dades!A638="","","Camp obligatori"))</f>
        <v/>
      </c>
      <c r="C638" s="6" t="str">
        <f>IF(Dades!C638&lt;&gt;"",
       IF(Dades!B638="DESPESA PERSONAL",
             IF(Q638="",Dades!C638,"Valor incorrecte"),
             Dades!C638),
IF(AND(Dades!B638&lt;&gt;"DIETA",Dades!B638&lt;&gt;"ALTRES"),
     IF(Dades!A638="", "", "Camp obligatori"),
      ""))</f>
        <v/>
      </c>
      <c r="D638" s="2" t="str">
        <f ca="1">IFERROR(IF(Dades!D638&lt;&gt;"",
       IF(OR(CELL("formato",Dades!D638)="D1",CELL("formato",Dades!D638)="D4"),Dades!D638+0,"Format incorrecte"),
      IF(Dades!A638="","","Camp obligatori")),"Valor incorrecte")</f>
        <v/>
      </c>
      <c r="E638" s="2" t="str">
        <f ca="1">IFERROR(IF(Dades!E638&lt;&gt;"",
       IF(OR(CELL("formato",Dades!E638)="D1",CELL("formato",Dades!E638)="D4"),Dades!E638+0,"Format incorrecte"),
      IF(Dades!A638="","","Camp obligatori")),"Valor incorrecte")</f>
        <v/>
      </c>
      <c r="F638" t="str">
        <f>IF(Dades!F638="",IF(Dades!A638="","",IF(Dades!B638="DESPESA PERSONAL","Camp obligatori","")),
IF(LEN(Dades!F638)&gt;255,"Longitud superada",Dades!F638))</f>
        <v/>
      </c>
      <c r="G638" t="str">
        <f>IF(Dades!G638&lt;&gt;"",Dades!G638,
IF(Dades!A638="","","Camp obligatori"))</f>
        <v/>
      </c>
      <c r="H638" t="str">
        <f>IF(Dades!H638="",IF(Dades!A638="","","Camp obligatori"),
IF(LEN(Dades!H638)&gt;255,"Longitud superada",Dades!H638))</f>
        <v/>
      </c>
      <c r="I638" s="7" t="str">
        <f>IFERROR(IF(Dades!I638&lt;&gt;"",
IF(TYPE(Dades!I638)=1,Dades!I638,"Format incorrecte"),
IF(Dades!A638="","","Camp obligatori")),"Valor incorrecte")</f>
        <v/>
      </c>
      <c r="J638" s="7" t="str">
        <f>IFERROR(IF(Dades!J638&lt;&gt;"",
       IF(TYPE(Dades!J638)=1,IF(Dades!I638&lt;Dades!J638,"Import incorrecte",Dades!J638),"Format incorrecte"),
IF(Dades!A638="","","")),"Valor incorrecte")</f>
        <v/>
      </c>
      <c r="K638" s="7" t="str">
        <f>IFERROR(IF(Dades!K638&lt;&gt;"",
IF(TYPE(Dades!K638)=1,Dades!K638,"Format incorrecte"),
IF(Dades!A638="","","Camp obligatori")),"Valor incorrecte")</f>
        <v/>
      </c>
      <c r="L638" s="7" t="str">
        <f>IFERROR(IF(Dades!L638&lt;&gt;"",
       IF(TYPE(Dades!L638)=1,IF(Dades!K638&lt;Dades!L638,"Import incorrecte",Dades!L638),"Format incorrecte"),
IF(Dades!A638="","","Camp obligatori")),"Valor incorrecte")</f>
        <v/>
      </c>
      <c r="M638" s="7" t="str">
        <f>IFERROR(IF(Dades!M638&lt;&gt;"",
IF(TYPE(Dades!M638)=1,Dades!M638,"Format incorrecte"),
IF(Dades!A638="","","")),"Valor incorrecte")</f>
        <v/>
      </c>
      <c r="N638" t="str">
        <f>IF(Dades!N638="","",
IF(LEN(Dades!N638)&gt;255,"Longitud superada",Dades!N638))</f>
        <v/>
      </c>
      <c r="O638" t="str">
        <f>IF(Dades!O638="","",
IF(LEN(Dades!O638)&gt;1000,"Longitud superada",Dades!O638))</f>
        <v/>
      </c>
      <c r="P638" t="str">
        <f>IF(OR(Dades!P638&lt;&gt;"",Dades!Q638&lt;&gt;"",Dades!R638&lt;&gt;"",Dades!S638&lt;&gt;"",Dades!T638&lt;&gt;"",Dades!U638&lt;&gt;"",Dades!V638&lt;&gt;""),"Buidar col P i endavant","")</f>
        <v/>
      </c>
      <c r="Q638" t="str">
        <f>IF(Dades!B638="DESPESA PERSONAL",
IFERROR(IF(
       AND(
         LEN(Dades!C638)=8,
         AND(ISNUMBER(VALUE(LEFT(Dades!C638,2))),VALUE(LEFT(Dades!C638,2))&gt;=1,VALUE(LEFT(Dades!C638,2))&lt;13),
         OR(MID(Dades!C638,3,1)="N",MID(Dades!C638,3,1)="E"),
         MID(Dades!C638,4,1)="/",
         AND(ISNUMBER(VALUE(RIGHT(Dades!C638,4))),VALUE(RIGHT(Dades!C638,4))&gt;=2000,VALUE(RIGHT(Dades!C638,4))&lt;2100)
       )
=FALSE,"Valor incorrecte",""),"Valor incorrecte"),"")</f>
        <v/>
      </c>
    </row>
    <row r="639" spans="1:17" x14ac:dyDescent="0.3">
      <c r="A639" t="str">
        <f>IF(Dades!A639&lt;&gt;"",IF(AND(Dades!A638="",Dades!B638="",Dades!C638="",Dades!D638="",Dades!E638="",Dades!F638="",Dades!G638="",Dades!H638="",Dades!I638="",Dades!J638="",Dades!K638="",Dades!L638="",Dades!M638="",Dades!N638="",Dades!O638=""),
"No es carregarà",
    IF(OR(Dades!A639="DIRECTA",Dades!A639="INDIRECTA"),Dades!A639,"Valor incorrecte")),
IF(Dades!B639="","","Camp obligatori"))</f>
        <v/>
      </c>
      <c r="B639" t="str">
        <f>IF(Dades!B639&lt;&gt;"",
IF(OR(Dades!B639="SERVEI PROFESSIONAL",
           Dades!B639="DESPESA PERSONAL",
           Dades!B639="ASSEGURANÇA",
           Dades!B639="DIETA",
           Dades!B639="AMORTITZACIO",
           Dades!B639="SUBMINISTRAMENT",
           Dades!B639="SERVEI GENERAL",
           Dades!B639="ALTRES"),
Dades!B639,"Valor incorrecte"),
IF(Dades!A639="","","Camp obligatori"))</f>
        <v/>
      </c>
      <c r="C639" s="6" t="str">
        <f>IF(Dades!C639&lt;&gt;"",
       IF(Dades!B639="DESPESA PERSONAL",
             IF(Q639="",Dades!C639,"Valor incorrecte"),
             Dades!C639),
IF(AND(Dades!B639&lt;&gt;"DIETA",Dades!B639&lt;&gt;"ALTRES"),
     IF(Dades!A639="", "", "Camp obligatori"),
      ""))</f>
        <v/>
      </c>
      <c r="D639" s="2" t="str">
        <f ca="1">IFERROR(IF(Dades!D639&lt;&gt;"",
       IF(OR(CELL("formato",Dades!D639)="D1",CELL("formato",Dades!D639)="D4"),Dades!D639+0,"Format incorrecte"),
      IF(Dades!A639="","","Camp obligatori")),"Valor incorrecte")</f>
        <v/>
      </c>
      <c r="E639" s="2" t="str">
        <f ca="1">IFERROR(IF(Dades!E639&lt;&gt;"",
       IF(OR(CELL("formato",Dades!E639)="D1",CELL("formato",Dades!E639)="D4"),Dades!E639+0,"Format incorrecte"),
      IF(Dades!A639="","","Camp obligatori")),"Valor incorrecte")</f>
        <v/>
      </c>
      <c r="F639" t="str">
        <f>IF(Dades!F639="",IF(Dades!A639="","",IF(Dades!B639="DESPESA PERSONAL","Camp obligatori","")),
IF(LEN(Dades!F639)&gt;255,"Longitud superada",Dades!F639))</f>
        <v/>
      </c>
      <c r="G639" t="str">
        <f>IF(Dades!G639&lt;&gt;"",Dades!G639,
IF(Dades!A639="","","Camp obligatori"))</f>
        <v/>
      </c>
      <c r="H639" t="str">
        <f>IF(Dades!H639="",IF(Dades!A639="","","Camp obligatori"),
IF(LEN(Dades!H639)&gt;255,"Longitud superada",Dades!H639))</f>
        <v/>
      </c>
      <c r="I639" s="7" t="str">
        <f>IFERROR(IF(Dades!I639&lt;&gt;"",
IF(TYPE(Dades!I639)=1,Dades!I639,"Format incorrecte"),
IF(Dades!A639="","","Camp obligatori")),"Valor incorrecte")</f>
        <v/>
      </c>
      <c r="J639" s="7" t="str">
        <f>IFERROR(IF(Dades!J639&lt;&gt;"",
       IF(TYPE(Dades!J639)=1,IF(Dades!I639&lt;Dades!J639,"Import incorrecte",Dades!J639),"Format incorrecte"),
IF(Dades!A639="","","")),"Valor incorrecte")</f>
        <v/>
      </c>
      <c r="K639" s="7" t="str">
        <f>IFERROR(IF(Dades!K639&lt;&gt;"",
IF(TYPE(Dades!K639)=1,Dades!K639,"Format incorrecte"),
IF(Dades!A639="","","Camp obligatori")),"Valor incorrecte")</f>
        <v/>
      </c>
      <c r="L639" s="7" t="str">
        <f>IFERROR(IF(Dades!L639&lt;&gt;"",
       IF(TYPE(Dades!L639)=1,IF(Dades!K639&lt;Dades!L639,"Import incorrecte",Dades!L639),"Format incorrecte"),
IF(Dades!A639="","","Camp obligatori")),"Valor incorrecte")</f>
        <v/>
      </c>
      <c r="M639" s="7" t="str">
        <f>IFERROR(IF(Dades!M639&lt;&gt;"",
IF(TYPE(Dades!M639)=1,Dades!M639,"Format incorrecte"),
IF(Dades!A639="","","")),"Valor incorrecte")</f>
        <v/>
      </c>
      <c r="N639" t="str">
        <f>IF(Dades!N639="","",
IF(LEN(Dades!N639)&gt;255,"Longitud superada",Dades!N639))</f>
        <v/>
      </c>
      <c r="O639" t="str">
        <f>IF(Dades!O639="","",
IF(LEN(Dades!O639)&gt;1000,"Longitud superada",Dades!O639))</f>
        <v/>
      </c>
      <c r="P639" t="str">
        <f>IF(OR(Dades!P639&lt;&gt;"",Dades!Q639&lt;&gt;"",Dades!R639&lt;&gt;"",Dades!S639&lt;&gt;"",Dades!T639&lt;&gt;"",Dades!U639&lt;&gt;"",Dades!V639&lt;&gt;""),"Buidar col P i endavant","")</f>
        <v/>
      </c>
      <c r="Q639" t="str">
        <f>IF(Dades!B639="DESPESA PERSONAL",
IFERROR(IF(
       AND(
         LEN(Dades!C639)=8,
         AND(ISNUMBER(VALUE(LEFT(Dades!C639,2))),VALUE(LEFT(Dades!C639,2))&gt;=1,VALUE(LEFT(Dades!C639,2))&lt;13),
         OR(MID(Dades!C639,3,1)="N",MID(Dades!C639,3,1)="E"),
         MID(Dades!C639,4,1)="/",
         AND(ISNUMBER(VALUE(RIGHT(Dades!C639,4))),VALUE(RIGHT(Dades!C639,4))&gt;=2000,VALUE(RIGHT(Dades!C639,4))&lt;2100)
       )
=FALSE,"Valor incorrecte",""),"Valor incorrecte"),"")</f>
        <v/>
      </c>
    </row>
    <row r="640" spans="1:17" x14ac:dyDescent="0.3">
      <c r="A640" t="str">
        <f>IF(Dades!A640&lt;&gt;"",IF(AND(Dades!A639="",Dades!B639="",Dades!C639="",Dades!D639="",Dades!E639="",Dades!F639="",Dades!G639="",Dades!H639="",Dades!I639="",Dades!J639="",Dades!K639="",Dades!L639="",Dades!M639="",Dades!N639="",Dades!O639=""),
"No es carregarà",
    IF(OR(Dades!A640="DIRECTA",Dades!A640="INDIRECTA"),Dades!A640,"Valor incorrecte")),
IF(Dades!B640="","","Camp obligatori"))</f>
        <v/>
      </c>
      <c r="B640" t="str">
        <f>IF(Dades!B640&lt;&gt;"",
IF(OR(Dades!B640="SERVEI PROFESSIONAL",
           Dades!B640="DESPESA PERSONAL",
           Dades!B640="ASSEGURANÇA",
           Dades!B640="DIETA",
           Dades!B640="AMORTITZACIO",
           Dades!B640="SUBMINISTRAMENT",
           Dades!B640="SERVEI GENERAL",
           Dades!B640="ALTRES"),
Dades!B640,"Valor incorrecte"),
IF(Dades!A640="","","Camp obligatori"))</f>
        <v/>
      </c>
      <c r="C640" s="6" t="str">
        <f>IF(Dades!C640&lt;&gt;"",
       IF(Dades!B640="DESPESA PERSONAL",
             IF(Q640="",Dades!C640,"Valor incorrecte"),
             Dades!C640),
IF(AND(Dades!B640&lt;&gt;"DIETA",Dades!B640&lt;&gt;"ALTRES"),
     IF(Dades!A640="", "", "Camp obligatori"),
      ""))</f>
        <v/>
      </c>
      <c r="D640" s="2" t="str">
        <f ca="1">IFERROR(IF(Dades!D640&lt;&gt;"",
       IF(OR(CELL("formato",Dades!D640)="D1",CELL("formato",Dades!D640)="D4"),Dades!D640+0,"Format incorrecte"),
      IF(Dades!A640="","","Camp obligatori")),"Valor incorrecte")</f>
        <v/>
      </c>
      <c r="E640" s="2" t="str">
        <f ca="1">IFERROR(IF(Dades!E640&lt;&gt;"",
       IF(OR(CELL("formato",Dades!E640)="D1",CELL("formato",Dades!E640)="D4"),Dades!E640+0,"Format incorrecte"),
      IF(Dades!A640="","","Camp obligatori")),"Valor incorrecte")</f>
        <v/>
      </c>
      <c r="F640" t="str">
        <f>IF(Dades!F640="",IF(Dades!A640="","",IF(Dades!B640="DESPESA PERSONAL","Camp obligatori","")),
IF(LEN(Dades!F640)&gt;255,"Longitud superada",Dades!F640))</f>
        <v/>
      </c>
      <c r="G640" t="str">
        <f>IF(Dades!G640&lt;&gt;"",Dades!G640,
IF(Dades!A640="","","Camp obligatori"))</f>
        <v/>
      </c>
      <c r="H640" t="str">
        <f>IF(Dades!H640="",IF(Dades!A640="","","Camp obligatori"),
IF(LEN(Dades!H640)&gt;255,"Longitud superada",Dades!H640))</f>
        <v/>
      </c>
      <c r="I640" s="7" t="str">
        <f>IFERROR(IF(Dades!I640&lt;&gt;"",
IF(TYPE(Dades!I640)=1,Dades!I640,"Format incorrecte"),
IF(Dades!A640="","","Camp obligatori")),"Valor incorrecte")</f>
        <v/>
      </c>
      <c r="J640" s="7" t="str">
        <f>IFERROR(IF(Dades!J640&lt;&gt;"",
       IF(TYPE(Dades!J640)=1,IF(Dades!I640&lt;Dades!J640,"Import incorrecte",Dades!J640),"Format incorrecte"),
IF(Dades!A640="","","")),"Valor incorrecte")</f>
        <v/>
      </c>
      <c r="K640" s="7" t="str">
        <f>IFERROR(IF(Dades!K640&lt;&gt;"",
IF(TYPE(Dades!K640)=1,Dades!K640,"Format incorrecte"),
IF(Dades!A640="","","Camp obligatori")),"Valor incorrecte")</f>
        <v/>
      </c>
      <c r="L640" s="7" t="str">
        <f>IFERROR(IF(Dades!L640&lt;&gt;"",
       IF(TYPE(Dades!L640)=1,IF(Dades!K640&lt;Dades!L640,"Import incorrecte",Dades!L640),"Format incorrecte"),
IF(Dades!A640="","","Camp obligatori")),"Valor incorrecte")</f>
        <v/>
      </c>
      <c r="M640" s="7" t="str">
        <f>IFERROR(IF(Dades!M640&lt;&gt;"",
IF(TYPE(Dades!M640)=1,Dades!M640,"Format incorrecte"),
IF(Dades!A640="","","")),"Valor incorrecte")</f>
        <v/>
      </c>
      <c r="N640" t="str">
        <f>IF(Dades!N640="","",
IF(LEN(Dades!N640)&gt;255,"Longitud superada",Dades!N640))</f>
        <v/>
      </c>
      <c r="O640" t="str">
        <f>IF(Dades!O640="","",
IF(LEN(Dades!O640)&gt;1000,"Longitud superada",Dades!O640))</f>
        <v/>
      </c>
      <c r="P640" t="str">
        <f>IF(OR(Dades!P640&lt;&gt;"",Dades!Q640&lt;&gt;"",Dades!R640&lt;&gt;"",Dades!S640&lt;&gt;"",Dades!T640&lt;&gt;"",Dades!U640&lt;&gt;"",Dades!V640&lt;&gt;""),"Buidar col P i endavant","")</f>
        <v/>
      </c>
      <c r="Q640" t="str">
        <f>IF(Dades!B640="DESPESA PERSONAL",
IFERROR(IF(
       AND(
         LEN(Dades!C640)=8,
         AND(ISNUMBER(VALUE(LEFT(Dades!C640,2))),VALUE(LEFT(Dades!C640,2))&gt;=1,VALUE(LEFT(Dades!C640,2))&lt;13),
         OR(MID(Dades!C640,3,1)="N",MID(Dades!C640,3,1)="E"),
         MID(Dades!C640,4,1)="/",
         AND(ISNUMBER(VALUE(RIGHT(Dades!C640,4))),VALUE(RIGHT(Dades!C640,4))&gt;=2000,VALUE(RIGHT(Dades!C640,4))&lt;2100)
       )
=FALSE,"Valor incorrecte",""),"Valor incorrecte"),"")</f>
        <v/>
      </c>
    </row>
    <row r="641" spans="1:17" x14ac:dyDescent="0.3">
      <c r="A641" t="str">
        <f>IF(Dades!A641&lt;&gt;"",IF(AND(Dades!A640="",Dades!B640="",Dades!C640="",Dades!D640="",Dades!E640="",Dades!F640="",Dades!G640="",Dades!H640="",Dades!I640="",Dades!J640="",Dades!K640="",Dades!L640="",Dades!M640="",Dades!N640="",Dades!O640=""),
"No es carregarà",
    IF(OR(Dades!A641="DIRECTA",Dades!A641="INDIRECTA"),Dades!A641,"Valor incorrecte")),
IF(Dades!B641="","","Camp obligatori"))</f>
        <v/>
      </c>
      <c r="B641" t="str">
        <f>IF(Dades!B641&lt;&gt;"",
IF(OR(Dades!B641="SERVEI PROFESSIONAL",
           Dades!B641="DESPESA PERSONAL",
           Dades!B641="ASSEGURANÇA",
           Dades!B641="DIETA",
           Dades!B641="AMORTITZACIO",
           Dades!B641="SUBMINISTRAMENT",
           Dades!B641="SERVEI GENERAL",
           Dades!B641="ALTRES"),
Dades!B641,"Valor incorrecte"),
IF(Dades!A641="","","Camp obligatori"))</f>
        <v/>
      </c>
      <c r="C641" s="6" t="str">
        <f>IF(Dades!C641&lt;&gt;"",
       IF(Dades!B641="DESPESA PERSONAL",
             IF(Q641="",Dades!C641,"Valor incorrecte"),
             Dades!C641),
IF(AND(Dades!B641&lt;&gt;"DIETA",Dades!B641&lt;&gt;"ALTRES"),
     IF(Dades!A641="", "", "Camp obligatori"),
      ""))</f>
        <v/>
      </c>
      <c r="D641" s="2" t="str">
        <f ca="1">IFERROR(IF(Dades!D641&lt;&gt;"",
       IF(OR(CELL("formato",Dades!D641)="D1",CELL("formato",Dades!D641)="D4"),Dades!D641+0,"Format incorrecte"),
      IF(Dades!A641="","","Camp obligatori")),"Valor incorrecte")</f>
        <v/>
      </c>
      <c r="E641" s="2" t="str">
        <f ca="1">IFERROR(IF(Dades!E641&lt;&gt;"",
       IF(OR(CELL("formato",Dades!E641)="D1",CELL("formato",Dades!E641)="D4"),Dades!E641+0,"Format incorrecte"),
      IF(Dades!A641="","","Camp obligatori")),"Valor incorrecte")</f>
        <v/>
      </c>
      <c r="F641" t="str">
        <f>IF(Dades!F641="",IF(Dades!A641="","",IF(Dades!B641="DESPESA PERSONAL","Camp obligatori","")),
IF(LEN(Dades!F641)&gt;255,"Longitud superada",Dades!F641))</f>
        <v/>
      </c>
      <c r="G641" t="str">
        <f>IF(Dades!G641&lt;&gt;"",Dades!G641,
IF(Dades!A641="","","Camp obligatori"))</f>
        <v/>
      </c>
      <c r="H641" t="str">
        <f>IF(Dades!H641="",IF(Dades!A641="","","Camp obligatori"),
IF(LEN(Dades!H641)&gt;255,"Longitud superada",Dades!H641))</f>
        <v/>
      </c>
      <c r="I641" s="7" t="str">
        <f>IFERROR(IF(Dades!I641&lt;&gt;"",
IF(TYPE(Dades!I641)=1,Dades!I641,"Format incorrecte"),
IF(Dades!A641="","","Camp obligatori")),"Valor incorrecte")</f>
        <v/>
      </c>
      <c r="J641" s="7" t="str">
        <f>IFERROR(IF(Dades!J641&lt;&gt;"",
       IF(TYPE(Dades!J641)=1,IF(Dades!I641&lt;Dades!J641,"Import incorrecte",Dades!J641),"Format incorrecte"),
IF(Dades!A641="","","")),"Valor incorrecte")</f>
        <v/>
      </c>
      <c r="K641" s="7" t="str">
        <f>IFERROR(IF(Dades!K641&lt;&gt;"",
IF(TYPE(Dades!K641)=1,Dades!K641,"Format incorrecte"),
IF(Dades!A641="","","Camp obligatori")),"Valor incorrecte")</f>
        <v/>
      </c>
      <c r="L641" s="7" t="str">
        <f>IFERROR(IF(Dades!L641&lt;&gt;"",
       IF(TYPE(Dades!L641)=1,IF(Dades!K641&lt;Dades!L641,"Import incorrecte",Dades!L641),"Format incorrecte"),
IF(Dades!A641="","","Camp obligatori")),"Valor incorrecte")</f>
        <v/>
      </c>
      <c r="M641" s="7" t="str">
        <f>IFERROR(IF(Dades!M641&lt;&gt;"",
IF(TYPE(Dades!M641)=1,Dades!M641,"Format incorrecte"),
IF(Dades!A641="","","")),"Valor incorrecte")</f>
        <v/>
      </c>
      <c r="N641" t="str">
        <f>IF(Dades!N641="","",
IF(LEN(Dades!N641)&gt;255,"Longitud superada",Dades!N641))</f>
        <v/>
      </c>
      <c r="O641" t="str">
        <f>IF(Dades!O641="","",
IF(LEN(Dades!O641)&gt;1000,"Longitud superada",Dades!O641))</f>
        <v/>
      </c>
      <c r="P641" t="str">
        <f>IF(OR(Dades!P641&lt;&gt;"",Dades!Q641&lt;&gt;"",Dades!R641&lt;&gt;"",Dades!S641&lt;&gt;"",Dades!T641&lt;&gt;"",Dades!U641&lt;&gt;"",Dades!V641&lt;&gt;""),"Buidar col P i endavant","")</f>
        <v/>
      </c>
      <c r="Q641" t="str">
        <f>IF(Dades!B641="DESPESA PERSONAL",
IFERROR(IF(
       AND(
         LEN(Dades!C641)=8,
         AND(ISNUMBER(VALUE(LEFT(Dades!C641,2))),VALUE(LEFT(Dades!C641,2))&gt;=1,VALUE(LEFT(Dades!C641,2))&lt;13),
         OR(MID(Dades!C641,3,1)="N",MID(Dades!C641,3,1)="E"),
         MID(Dades!C641,4,1)="/",
         AND(ISNUMBER(VALUE(RIGHT(Dades!C641,4))),VALUE(RIGHT(Dades!C641,4))&gt;=2000,VALUE(RIGHT(Dades!C641,4))&lt;2100)
       )
=FALSE,"Valor incorrecte",""),"Valor incorrecte"),"")</f>
        <v/>
      </c>
    </row>
    <row r="642" spans="1:17" x14ac:dyDescent="0.3">
      <c r="A642" t="str">
        <f>IF(Dades!A642&lt;&gt;"",IF(AND(Dades!A641="",Dades!B641="",Dades!C641="",Dades!D641="",Dades!E641="",Dades!F641="",Dades!G641="",Dades!H641="",Dades!I641="",Dades!J641="",Dades!K641="",Dades!L641="",Dades!M641="",Dades!N641="",Dades!O641=""),
"No es carregarà",
    IF(OR(Dades!A642="DIRECTA",Dades!A642="INDIRECTA"),Dades!A642,"Valor incorrecte")),
IF(Dades!B642="","","Camp obligatori"))</f>
        <v/>
      </c>
      <c r="B642" t="str">
        <f>IF(Dades!B642&lt;&gt;"",
IF(OR(Dades!B642="SERVEI PROFESSIONAL",
           Dades!B642="DESPESA PERSONAL",
           Dades!B642="ASSEGURANÇA",
           Dades!B642="DIETA",
           Dades!B642="AMORTITZACIO",
           Dades!B642="SUBMINISTRAMENT",
           Dades!B642="SERVEI GENERAL",
           Dades!B642="ALTRES"),
Dades!B642,"Valor incorrecte"),
IF(Dades!A642="","","Camp obligatori"))</f>
        <v/>
      </c>
      <c r="C642" s="6" t="str">
        <f>IF(Dades!C642&lt;&gt;"",
       IF(Dades!B642="DESPESA PERSONAL",
             IF(Q642="",Dades!C642,"Valor incorrecte"),
             Dades!C642),
IF(AND(Dades!B642&lt;&gt;"DIETA",Dades!B642&lt;&gt;"ALTRES"),
     IF(Dades!A642="", "", "Camp obligatori"),
      ""))</f>
        <v/>
      </c>
      <c r="D642" s="2" t="str">
        <f ca="1">IFERROR(IF(Dades!D642&lt;&gt;"",
       IF(OR(CELL("formato",Dades!D642)="D1",CELL("formato",Dades!D642)="D4"),Dades!D642+0,"Format incorrecte"),
      IF(Dades!A642="","","Camp obligatori")),"Valor incorrecte")</f>
        <v/>
      </c>
      <c r="E642" s="2" t="str">
        <f ca="1">IFERROR(IF(Dades!E642&lt;&gt;"",
       IF(OR(CELL("formato",Dades!E642)="D1",CELL("formato",Dades!E642)="D4"),Dades!E642+0,"Format incorrecte"),
      IF(Dades!A642="","","Camp obligatori")),"Valor incorrecte")</f>
        <v/>
      </c>
      <c r="F642" t="str">
        <f>IF(Dades!F642="",IF(Dades!A642="","",IF(Dades!B642="DESPESA PERSONAL","Camp obligatori","")),
IF(LEN(Dades!F642)&gt;255,"Longitud superada",Dades!F642))</f>
        <v/>
      </c>
      <c r="G642" t="str">
        <f>IF(Dades!G642&lt;&gt;"",Dades!G642,
IF(Dades!A642="","","Camp obligatori"))</f>
        <v/>
      </c>
      <c r="H642" t="str">
        <f>IF(Dades!H642="",IF(Dades!A642="","","Camp obligatori"),
IF(LEN(Dades!H642)&gt;255,"Longitud superada",Dades!H642))</f>
        <v/>
      </c>
      <c r="I642" s="7" t="str">
        <f>IFERROR(IF(Dades!I642&lt;&gt;"",
IF(TYPE(Dades!I642)=1,Dades!I642,"Format incorrecte"),
IF(Dades!A642="","","Camp obligatori")),"Valor incorrecte")</f>
        <v/>
      </c>
      <c r="J642" s="7" t="str">
        <f>IFERROR(IF(Dades!J642&lt;&gt;"",
       IF(TYPE(Dades!J642)=1,IF(Dades!I642&lt;Dades!J642,"Import incorrecte",Dades!J642),"Format incorrecte"),
IF(Dades!A642="","","")),"Valor incorrecte")</f>
        <v/>
      </c>
      <c r="K642" s="7" t="str">
        <f>IFERROR(IF(Dades!K642&lt;&gt;"",
IF(TYPE(Dades!K642)=1,Dades!K642,"Format incorrecte"),
IF(Dades!A642="","","Camp obligatori")),"Valor incorrecte")</f>
        <v/>
      </c>
      <c r="L642" s="7" t="str">
        <f>IFERROR(IF(Dades!L642&lt;&gt;"",
       IF(TYPE(Dades!L642)=1,IF(Dades!K642&lt;Dades!L642,"Import incorrecte",Dades!L642),"Format incorrecte"),
IF(Dades!A642="","","Camp obligatori")),"Valor incorrecte")</f>
        <v/>
      </c>
      <c r="M642" s="7" t="str">
        <f>IFERROR(IF(Dades!M642&lt;&gt;"",
IF(TYPE(Dades!M642)=1,Dades!M642,"Format incorrecte"),
IF(Dades!A642="","","")),"Valor incorrecte")</f>
        <v/>
      </c>
      <c r="N642" t="str">
        <f>IF(Dades!N642="","",
IF(LEN(Dades!N642)&gt;255,"Longitud superada",Dades!N642))</f>
        <v/>
      </c>
      <c r="O642" t="str">
        <f>IF(Dades!O642="","",
IF(LEN(Dades!O642)&gt;1000,"Longitud superada",Dades!O642))</f>
        <v/>
      </c>
      <c r="P642" t="str">
        <f>IF(OR(Dades!P642&lt;&gt;"",Dades!Q642&lt;&gt;"",Dades!R642&lt;&gt;"",Dades!S642&lt;&gt;"",Dades!T642&lt;&gt;"",Dades!U642&lt;&gt;"",Dades!V642&lt;&gt;""),"Buidar col P i endavant","")</f>
        <v/>
      </c>
      <c r="Q642" t="str">
        <f>IF(Dades!B642="DESPESA PERSONAL",
IFERROR(IF(
       AND(
         LEN(Dades!C642)=8,
         AND(ISNUMBER(VALUE(LEFT(Dades!C642,2))),VALUE(LEFT(Dades!C642,2))&gt;=1,VALUE(LEFT(Dades!C642,2))&lt;13),
         OR(MID(Dades!C642,3,1)="N",MID(Dades!C642,3,1)="E"),
         MID(Dades!C642,4,1)="/",
         AND(ISNUMBER(VALUE(RIGHT(Dades!C642,4))),VALUE(RIGHT(Dades!C642,4))&gt;=2000,VALUE(RIGHT(Dades!C642,4))&lt;2100)
       )
=FALSE,"Valor incorrecte",""),"Valor incorrecte"),"")</f>
        <v/>
      </c>
    </row>
    <row r="643" spans="1:17" x14ac:dyDescent="0.3">
      <c r="A643" t="str">
        <f>IF(Dades!A643&lt;&gt;"",IF(AND(Dades!A642="",Dades!B642="",Dades!C642="",Dades!D642="",Dades!E642="",Dades!F642="",Dades!G642="",Dades!H642="",Dades!I642="",Dades!J642="",Dades!K642="",Dades!L642="",Dades!M642="",Dades!N642="",Dades!O642=""),
"No es carregarà",
    IF(OR(Dades!A643="DIRECTA",Dades!A643="INDIRECTA"),Dades!A643,"Valor incorrecte")),
IF(Dades!B643="","","Camp obligatori"))</f>
        <v/>
      </c>
      <c r="B643" t="str">
        <f>IF(Dades!B643&lt;&gt;"",
IF(OR(Dades!B643="SERVEI PROFESSIONAL",
           Dades!B643="DESPESA PERSONAL",
           Dades!B643="ASSEGURANÇA",
           Dades!B643="DIETA",
           Dades!B643="AMORTITZACIO",
           Dades!B643="SUBMINISTRAMENT",
           Dades!B643="SERVEI GENERAL",
           Dades!B643="ALTRES"),
Dades!B643,"Valor incorrecte"),
IF(Dades!A643="","","Camp obligatori"))</f>
        <v/>
      </c>
      <c r="C643" s="6" t="str">
        <f>IF(Dades!C643&lt;&gt;"",
       IF(Dades!B643="DESPESA PERSONAL",
             IF(Q643="",Dades!C643,"Valor incorrecte"),
             Dades!C643),
IF(AND(Dades!B643&lt;&gt;"DIETA",Dades!B643&lt;&gt;"ALTRES"),
     IF(Dades!A643="", "", "Camp obligatori"),
      ""))</f>
        <v/>
      </c>
      <c r="D643" s="2" t="str">
        <f ca="1">IFERROR(IF(Dades!D643&lt;&gt;"",
       IF(OR(CELL("formato",Dades!D643)="D1",CELL("formato",Dades!D643)="D4"),Dades!D643+0,"Format incorrecte"),
      IF(Dades!A643="","","Camp obligatori")),"Valor incorrecte")</f>
        <v/>
      </c>
      <c r="E643" s="2" t="str">
        <f ca="1">IFERROR(IF(Dades!E643&lt;&gt;"",
       IF(OR(CELL("formato",Dades!E643)="D1",CELL("formato",Dades!E643)="D4"),Dades!E643+0,"Format incorrecte"),
      IF(Dades!A643="","","Camp obligatori")),"Valor incorrecte")</f>
        <v/>
      </c>
      <c r="F643" t="str">
        <f>IF(Dades!F643="",IF(Dades!A643="","",IF(Dades!B643="DESPESA PERSONAL","Camp obligatori","")),
IF(LEN(Dades!F643)&gt;255,"Longitud superada",Dades!F643))</f>
        <v/>
      </c>
      <c r="G643" t="str">
        <f>IF(Dades!G643&lt;&gt;"",Dades!G643,
IF(Dades!A643="","","Camp obligatori"))</f>
        <v/>
      </c>
      <c r="H643" t="str">
        <f>IF(Dades!H643="",IF(Dades!A643="","","Camp obligatori"),
IF(LEN(Dades!H643)&gt;255,"Longitud superada",Dades!H643))</f>
        <v/>
      </c>
      <c r="I643" s="7" t="str">
        <f>IFERROR(IF(Dades!I643&lt;&gt;"",
IF(TYPE(Dades!I643)=1,Dades!I643,"Format incorrecte"),
IF(Dades!A643="","","Camp obligatori")),"Valor incorrecte")</f>
        <v/>
      </c>
      <c r="J643" s="7" t="str">
        <f>IFERROR(IF(Dades!J643&lt;&gt;"",
       IF(TYPE(Dades!J643)=1,IF(Dades!I643&lt;Dades!J643,"Import incorrecte",Dades!J643),"Format incorrecte"),
IF(Dades!A643="","","")),"Valor incorrecte")</f>
        <v/>
      </c>
      <c r="K643" s="7" t="str">
        <f>IFERROR(IF(Dades!K643&lt;&gt;"",
IF(TYPE(Dades!K643)=1,Dades!K643,"Format incorrecte"),
IF(Dades!A643="","","Camp obligatori")),"Valor incorrecte")</f>
        <v/>
      </c>
      <c r="L643" s="7" t="str">
        <f>IFERROR(IF(Dades!L643&lt;&gt;"",
       IF(TYPE(Dades!L643)=1,IF(Dades!K643&lt;Dades!L643,"Import incorrecte",Dades!L643),"Format incorrecte"),
IF(Dades!A643="","","Camp obligatori")),"Valor incorrecte")</f>
        <v/>
      </c>
      <c r="M643" s="7" t="str">
        <f>IFERROR(IF(Dades!M643&lt;&gt;"",
IF(TYPE(Dades!M643)=1,Dades!M643,"Format incorrecte"),
IF(Dades!A643="","","")),"Valor incorrecte")</f>
        <v/>
      </c>
      <c r="N643" t="str">
        <f>IF(Dades!N643="","",
IF(LEN(Dades!N643)&gt;255,"Longitud superada",Dades!N643))</f>
        <v/>
      </c>
      <c r="O643" t="str">
        <f>IF(Dades!O643="","",
IF(LEN(Dades!O643)&gt;1000,"Longitud superada",Dades!O643))</f>
        <v/>
      </c>
      <c r="P643" t="str">
        <f>IF(OR(Dades!P643&lt;&gt;"",Dades!Q643&lt;&gt;"",Dades!R643&lt;&gt;"",Dades!S643&lt;&gt;"",Dades!T643&lt;&gt;"",Dades!U643&lt;&gt;"",Dades!V643&lt;&gt;""),"Buidar col P i endavant","")</f>
        <v/>
      </c>
      <c r="Q643" t="str">
        <f>IF(Dades!B643="DESPESA PERSONAL",
IFERROR(IF(
       AND(
         LEN(Dades!C643)=8,
         AND(ISNUMBER(VALUE(LEFT(Dades!C643,2))),VALUE(LEFT(Dades!C643,2))&gt;=1,VALUE(LEFT(Dades!C643,2))&lt;13),
         OR(MID(Dades!C643,3,1)="N",MID(Dades!C643,3,1)="E"),
         MID(Dades!C643,4,1)="/",
         AND(ISNUMBER(VALUE(RIGHT(Dades!C643,4))),VALUE(RIGHT(Dades!C643,4))&gt;=2000,VALUE(RIGHT(Dades!C643,4))&lt;2100)
       )
=FALSE,"Valor incorrecte",""),"Valor incorrecte"),"")</f>
        <v/>
      </c>
    </row>
    <row r="644" spans="1:17" x14ac:dyDescent="0.3">
      <c r="A644" t="str">
        <f>IF(Dades!A644&lt;&gt;"",IF(AND(Dades!A643="",Dades!B643="",Dades!C643="",Dades!D643="",Dades!E643="",Dades!F643="",Dades!G643="",Dades!H643="",Dades!I643="",Dades!J643="",Dades!K643="",Dades!L643="",Dades!M643="",Dades!N643="",Dades!O643=""),
"No es carregarà",
    IF(OR(Dades!A644="DIRECTA",Dades!A644="INDIRECTA"),Dades!A644,"Valor incorrecte")),
IF(Dades!B644="","","Camp obligatori"))</f>
        <v/>
      </c>
      <c r="B644" t="str">
        <f>IF(Dades!B644&lt;&gt;"",
IF(OR(Dades!B644="SERVEI PROFESSIONAL",
           Dades!B644="DESPESA PERSONAL",
           Dades!B644="ASSEGURANÇA",
           Dades!B644="DIETA",
           Dades!B644="AMORTITZACIO",
           Dades!B644="SUBMINISTRAMENT",
           Dades!B644="SERVEI GENERAL",
           Dades!B644="ALTRES"),
Dades!B644,"Valor incorrecte"),
IF(Dades!A644="","","Camp obligatori"))</f>
        <v/>
      </c>
      <c r="C644" s="6" t="str">
        <f>IF(Dades!C644&lt;&gt;"",
       IF(Dades!B644="DESPESA PERSONAL",
             IF(Q644="",Dades!C644,"Valor incorrecte"),
             Dades!C644),
IF(AND(Dades!B644&lt;&gt;"DIETA",Dades!B644&lt;&gt;"ALTRES"),
     IF(Dades!A644="", "", "Camp obligatori"),
      ""))</f>
        <v/>
      </c>
      <c r="D644" s="2" t="str">
        <f ca="1">IFERROR(IF(Dades!D644&lt;&gt;"",
       IF(OR(CELL("formato",Dades!D644)="D1",CELL("formato",Dades!D644)="D4"),Dades!D644+0,"Format incorrecte"),
      IF(Dades!A644="","","Camp obligatori")),"Valor incorrecte")</f>
        <v/>
      </c>
      <c r="E644" s="2" t="str">
        <f ca="1">IFERROR(IF(Dades!E644&lt;&gt;"",
       IF(OR(CELL("formato",Dades!E644)="D1",CELL("formato",Dades!E644)="D4"),Dades!E644+0,"Format incorrecte"),
      IF(Dades!A644="","","Camp obligatori")),"Valor incorrecte")</f>
        <v/>
      </c>
      <c r="F644" t="str">
        <f>IF(Dades!F644="",IF(Dades!A644="","",IF(Dades!B644="DESPESA PERSONAL","Camp obligatori","")),
IF(LEN(Dades!F644)&gt;255,"Longitud superada",Dades!F644))</f>
        <v/>
      </c>
      <c r="G644" t="str">
        <f>IF(Dades!G644&lt;&gt;"",Dades!G644,
IF(Dades!A644="","","Camp obligatori"))</f>
        <v/>
      </c>
      <c r="H644" t="str">
        <f>IF(Dades!H644="",IF(Dades!A644="","","Camp obligatori"),
IF(LEN(Dades!H644)&gt;255,"Longitud superada",Dades!H644))</f>
        <v/>
      </c>
      <c r="I644" s="7" t="str">
        <f>IFERROR(IF(Dades!I644&lt;&gt;"",
IF(TYPE(Dades!I644)=1,Dades!I644,"Format incorrecte"),
IF(Dades!A644="","","Camp obligatori")),"Valor incorrecte")</f>
        <v/>
      </c>
      <c r="J644" s="7" t="str">
        <f>IFERROR(IF(Dades!J644&lt;&gt;"",
       IF(TYPE(Dades!J644)=1,IF(Dades!I644&lt;Dades!J644,"Import incorrecte",Dades!J644),"Format incorrecte"),
IF(Dades!A644="","","")),"Valor incorrecte")</f>
        <v/>
      </c>
      <c r="K644" s="7" t="str">
        <f>IFERROR(IF(Dades!K644&lt;&gt;"",
IF(TYPE(Dades!K644)=1,Dades!K644,"Format incorrecte"),
IF(Dades!A644="","","Camp obligatori")),"Valor incorrecte")</f>
        <v/>
      </c>
      <c r="L644" s="7" t="str">
        <f>IFERROR(IF(Dades!L644&lt;&gt;"",
       IF(TYPE(Dades!L644)=1,IF(Dades!K644&lt;Dades!L644,"Import incorrecte",Dades!L644),"Format incorrecte"),
IF(Dades!A644="","","Camp obligatori")),"Valor incorrecte")</f>
        <v/>
      </c>
      <c r="M644" s="7" t="str">
        <f>IFERROR(IF(Dades!M644&lt;&gt;"",
IF(TYPE(Dades!M644)=1,Dades!M644,"Format incorrecte"),
IF(Dades!A644="","","")),"Valor incorrecte")</f>
        <v/>
      </c>
      <c r="N644" t="str">
        <f>IF(Dades!N644="","",
IF(LEN(Dades!N644)&gt;255,"Longitud superada",Dades!N644))</f>
        <v/>
      </c>
      <c r="O644" t="str">
        <f>IF(Dades!O644="","",
IF(LEN(Dades!O644)&gt;1000,"Longitud superada",Dades!O644))</f>
        <v/>
      </c>
      <c r="P644" t="str">
        <f>IF(OR(Dades!P644&lt;&gt;"",Dades!Q644&lt;&gt;"",Dades!R644&lt;&gt;"",Dades!S644&lt;&gt;"",Dades!T644&lt;&gt;"",Dades!U644&lt;&gt;"",Dades!V644&lt;&gt;""),"Buidar col P i endavant","")</f>
        <v/>
      </c>
      <c r="Q644" t="str">
        <f>IF(Dades!B644="DESPESA PERSONAL",
IFERROR(IF(
       AND(
         LEN(Dades!C644)=8,
         AND(ISNUMBER(VALUE(LEFT(Dades!C644,2))),VALUE(LEFT(Dades!C644,2))&gt;=1,VALUE(LEFT(Dades!C644,2))&lt;13),
         OR(MID(Dades!C644,3,1)="N",MID(Dades!C644,3,1)="E"),
         MID(Dades!C644,4,1)="/",
         AND(ISNUMBER(VALUE(RIGHT(Dades!C644,4))),VALUE(RIGHT(Dades!C644,4))&gt;=2000,VALUE(RIGHT(Dades!C644,4))&lt;2100)
       )
=FALSE,"Valor incorrecte",""),"Valor incorrecte"),"")</f>
        <v/>
      </c>
    </row>
    <row r="645" spans="1:17" x14ac:dyDescent="0.3">
      <c r="A645" t="str">
        <f>IF(Dades!A645&lt;&gt;"",IF(AND(Dades!A644="",Dades!B644="",Dades!C644="",Dades!D644="",Dades!E644="",Dades!F644="",Dades!G644="",Dades!H644="",Dades!I644="",Dades!J644="",Dades!K644="",Dades!L644="",Dades!M644="",Dades!N644="",Dades!O644=""),
"No es carregarà",
    IF(OR(Dades!A645="DIRECTA",Dades!A645="INDIRECTA"),Dades!A645,"Valor incorrecte")),
IF(Dades!B645="","","Camp obligatori"))</f>
        <v/>
      </c>
      <c r="B645" t="str">
        <f>IF(Dades!B645&lt;&gt;"",
IF(OR(Dades!B645="SERVEI PROFESSIONAL",
           Dades!B645="DESPESA PERSONAL",
           Dades!B645="ASSEGURANÇA",
           Dades!B645="DIETA",
           Dades!B645="AMORTITZACIO",
           Dades!B645="SUBMINISTRAMENT",
           Dades!B645="SERVEI GENERAL",
           Dades!B645="ALTRES"),
Dades!B645,"Valor incorrecte"),
IF(Dades!A645="","","Camp obligatori"))</f>
        <v/>
      </c>
      <c r="C645" s="6" t="str">
        <f>IF(Dades!C645&lt;&gt;"",
       IF(Dades!B645="DESPESA PERSONAL",
             IF(Q645="",Dades!C645,"Valor incorrecte"),
             Dades!C645),
IF(AND(Dades!B645&lt;&gt;"DIETA",Dades!B645&lt;&gt;"ALTRES"),
     IF(Dades!A645="", "", "Camp obligatori"),
      ""))</f>
        <v/>
      </c>
      <c r="D645" s="2" t="str">
        <f ca="1">IFERROR(IF(Dades!D645&lt;&gt;"",
       IF(OR(CELL("formato",Dades!D645)="D1",CELL("formato",Dades!D645)="D4"),Dades!D645+0,"Format incorrecte"),
      IF(Dades!A645="","","Camp obligatori")),"Valor incorrecte")</f>
        <v/>
      </c>
      <c r="E645" s="2" t="str">
        <f ca="1">IFERROR(IF(Dades!E645&lt;&gt;"",
       IF(OR(CELL("formato",Dades!E645)="D1",CELL("formato",Dades!E645)="D4"),Dades!E645+0,"Format incorrecte"),
      IF(Dades!A645="","","Camp obligatori")),"Valor incorrecte")</f>
        <v/>
      </c>
      <c r="F645" t="str">
        <f>IF(Dades!F645="",IF(Dades!A645="","",IF(Dades!B645="DESPESA PERSONAL","Camp obligatori","")),
IF(LEN(Dades!F645)&gt;255,"Longitud superada",Dades!F645))</f>
        <v/>
      </c>
      <c r="G645" t="str">
        <f>IF(Dades!G645&lt;&gt;"",Dades!G645,
IF(Dades!A645="","","Camp obligatori"))</f>
        <v/>
      </c>
      <c r="H645" t="str">
        <f>IF(Dades!H645="",IF(Dades!A645="","","Camp obligatori"),
IF(LEN(Dades!H645)&gt;255,"Longitud superada",Dades!H645))</f>
        <v/>
      </c>
      <c r="I645" s="7" t="str">
        <f>IFERROR(IF(Dades!I645&lt;&gt;"",
IF(TYPE(Dades!I645)=1,Dades!I645,"Format incorrecte"),
IF(Dades!A645="","","Camp obligatori")),"Valor incorrecte")</f>
        <v/>
      </c>
      <c r="J645" s="7" t="str">
        <f>IFERROR(IF(Dades!J645&lt;&gt;"",
       IF(TYPE(Dades!J645)=1,IF(Dades!I645&lt;Dades!J645,"Import incorrecte",Dades!J645),"Format incorrecte"),
IF(Dades!A645="","","")),"Valor incorrecte")</f>
        <v/>
      </c>
      <c r="K645" s="7" t="str">
        <f>IFERROR(IF(Dades!K645&lt;&gt;"",
IF(TYPE(Dades!K645)=1,Dades!K645,"Format incorrecte"),
IF(Dades!A645="","","Camp obligatori")),"Valor incorrecte")</f>
        <v/>
      </c>
      <c r="L645" s="7" t="str">
        <f>IFERROR(IF(Dades!L645&lt;&gt;"",
       IF(TYPE(Dades!L645)=1,IF(Dades!K645&lt;Dades!L645,"Import incorrecte",Dades!L645),"Format incorrecte"),
IF(Dades!A645="","","Camp obligatori")),"Valor incorrecte")</f>
        <v/>
      </c>
      <c r="M645" s="7" t="str">
        <f>IFERROR(IF(Dades!M645&lt;&gt;"",
IF(TYPE(Dades!M645)=1,Dades!M645,"Format incorrecte"),
IF(Dades!A645="","","")),"Valor incorrecte")</f>
        <v/>
      </c>
      <c r="N645" t="str">
        <f>IF(Dades!N645="","",
IF(LEN(Dades!N645)&gt;255,"Longitud superada",Dades!N645))</f>
        <v/>
      </c>
      <c r="O645" t="str">
        <f>IF(Dades!O645="","",
IF(LEN(Dades!O645)&gt;1000,"Longitud superada",Dades!O645))</f>
        <v/>
      </c>
      <c r="P645" t="str">
        <f>IF(OR(Dades!P645&lt;&gt;"",Dades!Q645&lt;&gt;"",Dades!R645&lt;&gt;"",Dades!S645&lt;&gt;"",Dades!T645&lt;&gt;"",Dades!U645&lt;&gt;"",Dades!V645&lt;&gt;""),"Buidar col P i endavant","")</f>
        <v/>
      </c>
      <c r="Q645" t="str">
        <f>IF(Dades!B645="DESPESA PERSONAL",
IFERROR(IF(
       AND(
         LEN(Dades!C645)=8,
         AND(ISNUMBER(VALUE(LEFT(Dades!C645,2))),VALUE(LEFT(Dades!C645,2))&gt;=1,VALUE(LEFT(Dades!C645,2))&lt;13),
         OR(MID(Dades!C645,3,1)="N",MID(Dades!C645,3,1)="E"),
         MID(Dades!C645,4,1)="/",
         AND(ISNUMBER(VALUE(RIGHT(Dades!C645,4))),VALUE(RIGHT(Dades!C645,4))&gt;=2000,VALUE(RIGHT(Dades!C645,4))&lt;2100)
       )
=FALSE,"Valor incorrecte",""),"Valor incorrecte"),"")</f>
        <v/>
      </c>
    </row>
    <row r="646" spans="1:17" x14ac:dyDescent="0.3">
      <c r="A646" t="str">
        <f>IF(Dades!A646&lt;&gt;"",IF(AND(Dades!A645="",Dades!B645="",Dades!C645="",Dades!D645="",Dades!E645="",Dades!F645="",Dades!G645="",Dades!H645="",Dades!I645="",Dades!J645="",Dades!K645="",Dades!L645="",Dades!M645="",Dades!N645="",Dades!O645=""),
"No es carregarà",
    IF(OR(Dades!A646="DIRECTA",Dades!A646="INDIRECTA"),Dades!A646,"Valor incorrecte")),
IF(Dades!B646="","","Camp obligatori"))</f>
        <v/>
      </c>
      <c r="B646" t="str">
        <f>IF(Dades!B646&lt;&gt;"",
IF(OR(Dades!B646="SERVEI PROFESSIONAL",
           Dades!B646="DESPESA PERSONAL",
           Dades!B646="ASSEGURANÇA",
           Dades!B646="DIETA",
           Dades!B646="AMORTITZACIO",
           Dades!B646="SUBMINISTRAMENT",
           Dades!B646="SERVEI GENERAL",
           Dades!B646="ALTRES"),
Dades!B646,"Valor incorrecte"),
IF(Dades!A646="","","Camp obligatori"))</f>
        <v/>
      </c>
      <c r="C646" s="6" t="str">
        <f>IF(Dades!C646&lt;&gt;"",
       IF(Dades!B646="DESPESA PERSONAL",
             IF(Q646="",Dades!C646,"Valor incorrecte"),
             Dades!C646),
IF(AND(Dades!B646&lt;&gt;"DIETA",Dades!B646&lt;&gt;"ALTRES"),
     IF(Dades!A646="", "", "Camp obligatori"),
      ""))</f>
        <v/>
      </c>
      <c r="D646" s="2" t="str">
        <f ca="1">IFERROR(IF(Dades!D646&lt;&gt;"",
       IF(OR(CELL("formato",Dades!D646)="D1",CELL("formato",Dades!D646)="D4"),Dades!D646+0,"Format incorrecte"),
      IF(Dades!A646="","","Camp obligatori")),"Valor incorrecte")</f>
        <v/>
      </c>
      <c r="E646" s="2" t="str">
        <f ca="1">IFERROR(IF(Dades!E646&lt;&gt;"",
       IF(OR(CELL("formato",Dades!E646)="D1",CELL("formato",Dades!E646)="D4"),Dades!E646+0,"Format incorrecte"),
      IF(Dades!A646="","","Camp obligatori")),"Valor incorrecte")</f>
        <v/>
      </c>
      <c r="F646" t="str">
        <f>IF(Dades!F646="",IF(Dades!A646="","",IF(Dades!B646="DESPESA PERSONAL","Camp obligatori","")),
IF(LEN(Dades!F646)&gt;255,"Longitud superada",Dades!F646))</f>
        <v/>
      </c>
      <c r="G646" t="str">
        <f>IF(Dades!G646&lt;&gt;"",Dades!G646,
IF(Dades!A646="","","Camp obligatori"))</f>
        <v/>
      </c>
      <c r="H646" t="str">
        <f>IF(Dades!H646="",IF(Dades!A646="","","Camp obligatori"),
IF(LEN(Dades!H646)&gt;255,"Longitud superada",Dades!H646))</f>
        <v/>
      </c>
      <c r="I646" s="7" t="str">
        <f>IFERROR(IF(Dades!I646&lt;&gt;"",
IF(TYPE(Dades!I646)=1,Dades!I646,"Format incorrecte"),
IF(Dades!A646="","","Camp obligatori")),"Valor incorrecte")</f>
        <v/>
      </c>
      <c r="J646" s="7" t="str">
        <f>IFERROR(IF(Dades!J646&lt;&gt;"",
       IF(TYPE(Dades!J646)=1,IF(Dades!I646&lt;Dades!J646,"Import incorrecte",Dades!J646),"Format incorrecte"),
IF(Dades!A646="","","")),"Valor incorrecte")</f>
        <v/>
      </c>
      <c r="K646" s="7" t="str">
        <f>IFERROR(IF(Dades!K646&lt;&gt;"",
IF(TYPE(Dades!K646)=1,Dades!K646,"Format incorrecte"),
IF(Dades!A646="","","Camp obligatori")),"Valor incorrecte")</f>
        <v/>
      </c>
      <c r="L646" s="7" t="str">
        <f>IFERROR(IF(Dades!L646&lt;&gt;"",
       IF(TYPE(Dades!L646)=1,IF(Dades!K646&lt;Dades!L646,"Import incorrecte",Dades!L646),"Format incorrecte"),
IF(Dades!A646="","","Camp obligatori")),"Valor incorrecte")</f>
        <v/>
      </c>
      <c r="M646" s="7" t="str">
        <f>IFERROR(IF(Dades!M646&lt;&gt;"",
IF(TYPE(Dades!M646)=1,Dades!M646,"Format incorrecte"),
IF(Dades!A646="","","")),"Valor incorrecte")</f>
        <v/>
      </c>
      <c r="N646" t="str">
        <f>IF(Dades!N646="","",
IF(LEN(Dades!N646)&gt;255,"Longitud superada",Dades!N646))</f>
        <v/>
      </c>
      <c r="O646" t="str">
        <f>IF(Dades!O646="","",
IF(LEN(Dades!O646)&gt;1000,"Longitud superada",Dades!O646))</f>
        <v/>
      </c>
      <c r="P646" t="str">
        <f>IF(OR(Dades!P646&lt;&gt;"",Dades!Q646&lt;&gt;"",Dades!R646&lt;&gt;"",Dades!S646&lt;&gt;"",Dades!T646&lt;&gt;"",Dades!U646&lt;&gt;"",Dades!V646&lt;&gt;""),"Buidar col P i endavant","")</f>
        <v/>
      </c>
      <c r="Q646" t="str">
        <f>IF(Dades!B646="DESPESA PERSONAL",
IFERROR(IF(
       AND(
         LEN(Dades!C646)=8,
         AND(ISNUMBER(VALUE(LEFT(Dades!C646,2))),VALUE(LEFT(Dades!C646,2))&gt;=1,VALUE(LEFT(Dades!C646,2))&lt;13),
         OR(MID(Dades!C646,3,1)="N",MID(Dades!C646,3,1)="E"),
         MID(Dades!C646,4,1)="/",
         AND(ISNUMBER(VALUE(RIGHT(Dades!C646,4))),VALUE(RIGHT(Dades!C646,4))&gt;=2000,VALUE(RIGHT(Dades!C646,4))&lt;2100)
       )
=FALSE,"Valor incorrecte",""),"Valor incorrecte"),"")</f>
        <v/>
      </c>
    </row>
    <row r="647" spans="1:17" x14ac:dyDescent="0.3">
      <c r="A647" t="str">
        <f>IF(Dades!A647&lt;&gt;"",IF(AND(Dades!A646="",Dades!B646="",Dades!C646="",Dades!D646="",Dades!E646="",Dades!F646="",Dades!G646="",Dades!H646="",Dades!I646="",Dades!J646="",Dades!K646="",Dades!L646="",Dades!M646="",Dades!N646="",Dades!O646=""),
"No es carregarà",
    IF(OR(Dades!A647="DIRECTA",Dades!A647="INDIRECTA"),Dades!A647,"Valor incorrecte")),
IF(Dades!B647="","","Camp obligatori"))</f>
        <v/>
      </c>
      <c r="B647" t="str">
        <f>IF(Dades!B647&lt;&gt;"",
IF(OR(Dades!B647="SERVEI PROFESSIONAL",
           Dades!B647="DESPESA PERSONAL",
           Dades!B647="ASSEGURANÇA",
           Dades!B647="DIETA",
           Dades!B647="AMORTITZACIO",
           Dades!B647="SUBMINISTRAMENT",
           Dades!B647="SERVEI GENERAL",
           Dades!B647="ALTRES"),
Dades!B647,"Valor incorrecte"),
IF(Dades!A647="","","Camp obligatori"))</f>
        <v/>
      </c>
      <c r="C647" s="6" t="str">
        <f>IF(Dades!C647&lt;&gt;"",
       IF(Dades!B647="DESPESA PERSONAL",
             IF(Q647="",Dades!C647,"Valor incorrecte"),
             Dades!C647),
IF(AND(Dades!B647&lt;&gt;"DIETA",Dades!B647&lt;&gt;"ALTRES"),
     IF(Dades!A647="", "", "Camp obligatori"),
      ""))</f>
        <v/>
      </c>
      <c r="D647" s="2" t="str">
        <f ca="1">IFERROR(IF(Dades!D647&lt;&gt;"",
       IF(OR(CELL("formato",Dades!D647)="D1",CELL("formato",Dades!D647)="D4"),Dades!D647+0,"Format incorrecte"),
      IF(Dades!A647="","","Camp obligatori")),"Valor incorrecte")</f>
        <v/>
      </c>
      <c r="E647" s="2" t="str">
        <f ca="1">IFERROR(IF(Dades!E647&lt;&gt;"",
       IF(OR(CELL("formato",Dades!E647)="D1",CELL("formato",Dades!E647)="D4"),Dades!E647+0,"Format incorrecte"),
      IF(Dades!A647="","","Camp obligatori")),"Valor incorrecte")</f>
        <v/>
      </c>
      <c r="F647" t="str">
        <f>IF(Dades!F647="",IF(Dades!A647="","",IF(Dades!B647="DESPESA PERSONAL","Camp obligatori","")),
IF(LEN(Dades!F647)&gt;255,"Longitud superada",Dades!F647))</f>
        <v/>
      </c>
      <c r="G647" t="str">
        <f>IF(Dades!G647&lt;&gt;"",Dades!G647,
IF(Dades!A647="","","Camp obligatori"))</f>
        <v/>
      </c>
      <c r="H647" t="str">
        <f>IF(Dades!H647="",IF(Dades!A647="","","Camp obligatori"),
IF(LEN(Dades!H647)&gt;255,"Longitud superada",Dades!H647))</f>
        <v/>
      </c>
      <c r="I647" s="7" t="str">
        <f>IFERROR(IF(Dades!I647&lt;&gt;"",
IF(TYPE(Dades!I647)=1,Dades!I647,"Format incorrecte"),
IF(Dades!A647="","","Camp obligatori")),"Valor incorrecte")</f>
        <v/>
      </c>
      <c r="J647" s="7" t="str">
        <f>IFERROR(IF(Dades!J647&lt;&gt;"",
       IF(TYPE(Dades!J647)=1,IF(Dades!I647&lt;Dades!J647,"Import incorrecte",Dades!J647),"Format incorrecte"),
IF(Dades!A647="","","")),"Valor incorrecte")</f>
        <v/>
      </c>
      <c r="K647" s="7" t="str">
        <f>IFERROR(IF(Dades!K647&lt;&gt;"",
IF(TYPE(Dades!K647)=1,Dades!K647,"Format incorrecte"),
IF(Dades!A647="","","Camp obligatori")),"Valor incorrecte")</f>
        <v/>
      </c>
      <c r="L647" s="7" t="str">
        <f>IFERROR(IF(Dades!L647&lt;&gt;"",
       IF(TYPE(Dades!L647)=1,IF(Dades!K647&lt;Dades!L647,"Import incorrecte",Dades!L647),"Format incorrecte"),
IF(Dades!A647="","","Camp obligatori")),"Valor incorrecte")</f>
        <v/>
      </c>
      <c r="M647" s="7" t="str">
        <f>IFERROR(IF(Dades!M647&lt;&gt;"",
IF(TYPE(Dades!M647)=1,Dades!M647,"Format incorrecte"),
IF(Dades!A647="","","")),"Valor incorrecte")</f>
        <v/>
      </c>
      <c r="N647" t="str">
        <f>IF(Dades!N647="","",
IF(LEN(Dades!N647)&gt;255,"Longitud superada",Dades!N647))</f>
        <v/>
      </c>
      <c r="O647" t="str">
        <f>IF(Dades!O647="","",
IF(LEN(Dades!O647)&gt;1000,"Longitud superada",Dades!O647))</f>
        <v/>
      </c>
      <c r="P647" t="str">
        <f>IF(OR(Dades!P647&lt;&gt;"",Dades!Q647&lt;&gt;"",Dades!R647&lt;&gt;"",Dades!S647&lt;&gt;"",Dades!T647&lt;&gt;"",Dades!U647&lt;&gt;"",Dades!V647&lt;&gt;""),"Buidar col P i endavant","")</f>
        <v/>
      </c>
      <c r="Q647" t="str">
        <f>IF(Dades!B647="DESPESA PERSONAL",
IFERROR(IF(
       AND(
         LEN(Dades!C647)=8,
         AND(ISNUMBER(VALUE(LEFT(Dades!C647,2))),VALUE(LEFT(Dades!C647,2))&gt;=1,VALUE(LEFT(Dades!C647,2))&lt;13),
         OR(MID(Dades!C647,3,1)="N",MID(Dades!C647,3,1)="E"),
         MID(Dades!C647,4,1)="/",
         AND(ISNUMBER(VALUE(RIGHT(Dades!C647,4))),VALUE(RIGHT(Dades!C647,4))&gt;=2000,VALUE(RIGHT(Dades!C647,4))&lt;2100)
       )
=FALSE,"Valor incorrecte",""),"Valor incorrecte"),"")</f>
        <v/>
      </c>
    </row>
    <row r="648" spans="1:17" x14ac:dyDescent="0.3">
      <c r="A648" t="str">
        <f>IF(Dades!A648&lt;&gt;"",IF(AND(Dades!A647="",Dades!B647="",Dades!C647="",Dades!D647="",Dades!E647="",Dades!F647="",Dades!G647="",Dades!H647="",Dades!I647="",Dades!J647="",Dades!K647="",Dades!L647="",Dades!M647="",Dades!N647="",Dades!O647=""),
"No es carregarà",
    IF(OR(Dades!A648="DIRECTA",Dades!A648="INDIRECTA"),Dades!A648,"Valor incorrecte")),
IF(Dades!B648="","","Camp obligatori"))</f>
        <v/>
      </c>
      <c r="B648" t="str">
        <f>IF(Dades!B648&lt;&gt;"",
IF(OR(Dades!B648="SERVEI PROFESSIONAL",
           Dades!B648="DESPESA PERSONAL",
           Dades!B648="ASSEGURANÇA",
           Dades!B648="DIETA",
           Dades!B648="AMORTITZACIO",
           Dades!B648="SUBMINISTRAMENT",
           Dades!B648="SERVEI GENERAL",
           Dades!B648="ALTRES"),
Dades!B648,"Valor incorrecte"),
IF(Dades!A648="","","Camp obligatori"))</f>
        <v/>
      </c>
      <c r="C648" s="6" t="str">
        <f>IF(Dades!C648&lt;&gt;"",
       IF(Dades!B648="DESPESA PERSONAL",
             IF(Q648="",Dades!C648,"Valor incorrecte"),
             Dades!C648),
IF(AND(Dades!B648&lt;&gt;"DIETA",Dades!B648&lt;&gt;"ALTRES"),
     IF(Dades!A648="", "", "Camp obligatori"),
      ""))</f>
        <v/>
      </c>
      <c r="D648" s="2" t="str">
        <f ca="1">IFERROR(IF(Dades!D648&lt;&gt;"",
       IF(OR(CELL("formato",Dades!D648)="D1",CELL("formato",Dades!D648)="D4"),Dades!D648+0,"Format incorrecte"),
      IF(Dades!A648="","","Camp obligatori")),"Valor incorrecte")</f>
        <v/>
      </c>
      <c r="E648" s="2" t="str">
        <f ca="1">IFERROR(IF(Dades!E648&lt;&gt;"",
       IF(OR(CELL("formato",Dades!E648)="D1",CELL("formato",Dades!E648)="D4"),Dades!E648+0,"Format incorrecte"),
      IF(Dades!A648="","","Camp obligatori")),"Valor incorrecte")</f>
        <v/>
      </c>
      <c r="F648" t="str">
        <f>IF(Dades!F648="",IF(Dades!A648="","",IF(Dades!B648="DESPESA PERSONAL","Camp obligatori","")),
IF(LEN(Dades!F648)&gt;255,"Longitud superada",Dades!F648))</f>
        <v/>
      </c>
      <c r="G648" t="str">
        <f>IF(Dades!G648&lt;&gt;"",Dades!G648,
IF(Dades!A648="","","Camp obligatori"))</f>
        <v/>
      </c>
      <c r="H648" t="str">
        <f>IF(Dades!H648="",IF(Dades!A648="","","Camp obligatori"),
IF(LEN(Dades!H648)&gt;255,"Longitud superada",Dades!H648))</f>
        <v/>
      </c>
      <c r="I648" s="7" t="str">
        <f>IFERROR(IF(Dades!I648&lt;&gt;"",
IF(TYPE(Dades!I648)=1,Dades!I648,"Format incorrecte"),
IF(Dades!A648="","","Camp obligatori")),"Valor incorrecte")</f>
        <v/>
      </c>
      <c r="J648" s="7" t="str">
        <f>IFERROR(IF(Dades!J648&lt;&gt;"",
       IF(TYPE(Dades!J648)=1,IF(Dades!I648&lt;Dades!J648,"Import incorrecte",Dades!J648),"Format incorrecte"),
IF(Dades!A648="","","")),"Valor incorrecte")</f>
        <v/>
      </c>
      <c r="K648" s="7" t="str">
        <f>IFERROR(IF(Dades!K648&lt;&gt;"",
IF(TYPE(Dades!K648)=1,Dades!K648,"Format incorrecte"),
IF(Dades!A648="","","Camp obligatori")),"Valor incorrecte")</f>
        <v/>
      </c>
      <c r="L648" s="7" t="str">
        <f>IFERROR(IF(Dades!L648&lt;&gt;"",
       IF(TYPE(Dades!L648)=1,IF(Dades!K648&lt;Dades!L648,"Import incorrecte",Dades!L648),"Format incorrecte"),
IF(Dades!A648="","","Camp obligatori")),"Valor incorrecte")</f>
        <v/>
      </c>
      <c r="M648" s="7" t="str">
        <f>IFERROR(IF(Dades!M648&lt;&gt;"",
IF(TYPE(Dades!M648)=1,Dades!M648,"Format incorrecte"),
IF(Dades!A648="","","")),"Valor incorrecte")</f>
        <v/>
      </c>
      <c r="N648" t="str">
        <f>IF(Dades!N648="","",
IF(LEN(Dades!N648)&gt;255,"Longitud superada",Dades!N648))</f>
        <v/>
      </c>
      <c r="O648" t="str">
        <f>IF(Dades!O648="","",
IF(LEN(Dades!O648)&gt;1000,"Longitud superada",Dades!O648))</f>
        <v/>
      </c>
      <c r="P648" t="str">
        <f>IF(OR(Dades!P648&lt;&gt;"",Dades!Q648&lt;&gt;"",Dades!R648&lt;&gt;"",Dades!S648&lt;&gt;"",Dades!T648&lt;&gt;"",Dades!U648&lt;&gt;"",Dades!V648&lt;&gt;""),"Buidar col P i endavant","")</f>
        <v/>
      </c>
      <c r="Q648" t="str">
        <f>IF(Dades!B648="DESPESA PERSONAL",
IFERROR(IF(
       AND(
         LEN(Dades!C648)=8,
         AND(ISNUMBER(VALUE(LEFT(Dades!C648,2))),VALUE(LEFT(Dades!C648,2))&gt;=1,VALUE(LEFT(Dades!C648,2))&lt;13),
         OR(MID(Dades!C648,3,1)="N",MID(Dades!C648,3,1)="E"),
         MID(Dades!C648,4,1)="/",
         AND(ISNUMBER(VALUE(RIGHT(Dades!C648,4))),VALUE(RIGHT(Dades!C648,4))&gt;=2000,VALUE(RIGHT(Dades!C648,4))&lt;2100)
       )
=FALSE,"Valor incorrecte",""),"Valor incorrecte"),"")</f>
        <v/>
      </c>
    </row>
    <row r="649" spans="1:17" x14ac:dyDescent="0.3">
      <c r="A649" t="str">
        <f>IF(Dades!A649&lt;&gt;"",IF(AND(Dades!A648="",Dades!B648="",Dades!C648="",Dades!D648="",Dades!E648="",Dades!F648="",Dades!G648="",Dades!H648="",Dades!I648="",Dades!J648="",Dades!K648="",Dades!L648="",Dades!M648="",Dades!N648="",Dades!O648=""),
"No es carregarà",
    IF(OR(Dades!A649="DIRECTA",Dades!A649="INDIRECTA"),Dades!A649,"Valor incorrecte")),
IF(Dades!B649="","","Camp obligatori"))</f>
        <v/>
      </c>
      <c r="B649" t="str">
        <f>IF(Dades!B649&lt;&gt;"",
IF(OR(Dades!B649="SERVEI PROFESSIONAL",
           Dades!B649="DESPESA PERSONAL",
           Dades!B649="ASSEGURANÇA",
           Dades!B649="DIETA",
           Dades!B649="AMORTITZACIO",
           Dades!B649="SUBMINISTRAMENT",
           Dades!B649="SERVEI GENERAL",
           Dades!B649="ALTRES"),
Dades!B649,"Valor incorrecte"),
IF(Dades!A649="","","Camp obligatori"))</f>
        <v/>
      </c>
      <c r="C649" s="6" t="str">
        <f>IF(Dades!C649&lt;&gt;"",
       IF(Dades!B649="DESPESA PERSONAL",
             IF(Q649="",Dades!C649,"Valor incorrecte"),
             Dades!C649),
IF(AND(Dades!B649&lt;&gt;"DIETA",Dades!B649&lt;&gt;"ALTRES"),
     IF(Dades!A649="", "", "Camp obligatori"),
      ""))</f>
        <v/>
      </c>
      <c r="D649" s="2" t="str">
        <f ca="1">IFERROR(IF(Dades!D649&lt;&gt;"",
       IF(OR(CELL("formato",Dades!D649)="D1",CELL("formato",Dades!D649)="D4"),Dades!D649+0,"Format incorrecte"),
      IF(Dades!A649="","","Camp obligatori")),"Valor incorrecte")</f>
        <v/>
      </c>
      <c r="E649" s="2" t="str">
        <f ca="1">IFERROR(IF(Dades!E649&lt;&gt;"",
       IF(OR(CELL("formato",Dades!E649)="D1",CELL("formato",Dades!E649)="D4"),Dades!E649+0,"Format incorrecte"),
      IF(Dades!A649="","","Camp obligatori")),"Valor incorrecte")</f>
        <v/>
      </c>
      <c r="F649" t="str">
        <f>IF(Dades!F649="",IF(Dades!A649="","",IF(Dades!B649="DESPESA PERSONAL","Camp obligatori","")),
IF(LEN(Dades!F649)&gt;255,"Longitud superada",Dades!F649))</f>
        <v/>
      </c>
      <c r="G649" t="str">
        <f>IF(Dades!G649&lt;&gt;"",Dades!G649,
IF(Dades!A649="","","Camp obligatori"))</f>
        <v/>
      </c>
      <c r="H649" t="str">
        <f>IF(Dades!H649="",IF(Dades!A649="","","Camp obligatori"),
IF(LEN(Dades!H649)&gt;255,"Longitud superada",Dades!H649))</f>
        <v/>
      </c>
      <c r="I649" s="7" t="str">
        <f>IFERROR(IF(Dades!I649&lt;&gt;"",
IF(TYPE(Dades!I649)=1,Dades!I649,"Format incorrecte"),
IF(Dades!A649="","","Camp obligatori")),"Valor incorrecte")</f>
        <v/>
      </c>
      <c r="J649" s="7" t="str">
        <f>IFERROR(IF(Dades!J649&lt;&gt;"",
       IF(TYPE(Dades!J649)=1,IF(Dades!I649&lt;Dades!J649,"Import incorrecte",Dades!J649),"Format incorrecte"),
IF(Dades!A649="","","")),"Valor incorrecte")</f>
        <v/>
      </c>
      <c r="K649" s="7" t="str">
        <f>IFERROR(IF(Dades!K649&lt;&gt;"",
IF(TYPE(Dades!K649)=1,Dades!K649,"Format incorrecte"),
IF(Dades!A649="","","Camp obligatori")),"Valor incorrecte")</f>
        <v/>
      </c>
      <c r="L649" s="7" t="str">
        <f>IFERROR(IF(Dades!L649&lt;&gt;"",
       IF(TYPE(Dades!L649)=1,IF(Dades!K649&lt;Dades!L649,"Import incorrecte",Dades!L649),"Format incorrecte"),
IF(Dades!A649="","","Camp obligatori")),"Valor incorrecte")</f>
        <v/>
      </c>
      <c r="M649" s="7" t="str">
        <f>IFERROR(IF(Dades!M649&lt;&gt;"",
IF(TYPE(Dades!M649)=1,Dades!M649,"Format incorrecte"),
IF(Dades!A649="","","")),"Valor incorrecte")</f>
        <v/>
      </c>
      <c r="N649" t="str">
        <f>IF(Dades!N649="","",
IF(LEN(Dades!N649)&gt;255,"Longitud superada",Dades!N649))</f>
        <v/>
      </c>
      <c r="O649" t="str">
        <f>IF(Dades!O649="","",
IF(LEN(Dades!O649)&gt;1000,"Longitud superada",Dades!O649))</f>
        <v/>
      </c>
      <c r="P649" t="str">
        <f>IF(OR(Dades!P649&lt;&gt;"",Dades!Q649&lt;&gt;"",Dades!R649&lt;&gt;"",Dades!S649&lt;&gt;"",Dades!T649&lt;&gt;"",Dades!U649&lt;&gt;"",Dades!V649&lt;&gt;""),"Buidar col P i endavant","")</f>
        <v/>
      </c>
      <c r="Q649" t="str">
        <f>IF(Dades!B649="DESPESA PERSONAL",
IFERROR(IF(
       AND(
         LEN(Dades!C649)=8,
         AND(ISNUMBER(VALUE(LEFT(Dades!C649,2))),VALUE(LEFT(Dades!C649,2))&gt;=1,VALUE(LEFT(Dades!C649,2))&lt;13),
         OR(MID(Dades!C649,3,1)="N",MID(Dades!C649,3,1)="E"),
         MID(Dades!C649,4,1)="/",
         AND(ISNUMBER(VALUE(RIGHT(Dades!C649,4))),VALUE(RIGHT(Dades!C649,4))&gt;=2000,VALUE(RIGHT(Dades!C649,4))&lt;2100)
       )
=FALSE,"Valor incorrecte",""),"Valor incorrecte"),"")</f>
        <v/>
      </c>
    </row>
    <row r="650" spans="1:17" x14ac:dyDescent="0.3">
      <c r="A650" t="str">
        <f>IF(Dades!A650&lt;&gt;"",IF(AND(Dades!A649="",Dades!B649="",Dades!C649="",Dades!D649="",Dades!E649="",Dades!F649="",Dades!G649="",Dades!H649="",Dades!I649="",Dades!J649="",Dades!K649="",Dades!L649="",Dades!M649="",Dades!N649="",Dades!O649=""),
"No es carregarà",
    IF(OR(Dades!A650="DIRECTA",Dades!A650="INDIRECTA"),Dades!A650,"Valor incorrecte")),
IF(Dades!B650="","","Camp obligatori"))</f>
        <v/>
      </c>
      <c r="B650" t="str">
        <f>IF(Dades!B650&lt;&gt;"",
IF(OR(Dades!B650="SERVEI PROFESSIONAL",
           Dades!B650="DESPESA PERSONAL",
           Dades!B650="ASSEGURANÇA",
           Dades!B650="DIETA",
           Dades!B650="AMORTITZACIO",
           Dades!B650="SUBMINISTRAMENT",
           Dades!B650="SERVEI GENERAL",
           Dades!B650="ALTRES"),
Dades!B650,"Valor incorrecte"),
IF(Dades!A650="","","Camp obligatori"))</f>
        <v/>
      </c>
      <c r="C650" s="6" t="str">
        <f>IF(Dades!C650&lt;&gt;"",
       IF(Dades!B650="DESPESA PERSONAL",
             IF(Q650="",Dades!C650,"Valor incorrecte"),
             Dades!C650),
IF(AND(Dades!B650&lt;&gt;"DIETA",Dades!B650&lt;&gt;"ALTRES"),
     IF(Dades!A650="", "", "Camp obligatori"),
      ""))</f>
        <v/>
      </c>
      <c r="D650" s="2" t="str">
        <f ca="1">IFERROR(IF(Dades!D650&lt;&gt;"",
       IF(OR(CELL("formato",Dades!D650)="D1",CELL("formato",Dades!D650)="D4"),Dades!D650+0,"Format incorrecte"),
      IF(Dades!A650="","","Camp obligatori")),"Valor incorrecte")</f>
        <v/>
      </c>
      <c r="E650" s="2" t="str">
        <f ca="1">IFERROR(IF(Dades!E650&lt;&gt;"",
       IF(OR(CELL("formato",Dades!E650)="D1",CELL("formato",Dades!E650)="D4"),Dades!E650+0,"Format incorrecte"),
      IF(Dades!A650="","","Camp obligatori")),"Valor incorrecte")</f>
        <v/>
      </c>
      <c r="F650" t="str">
        <f>IF(Dades!F650="",IF(Dades!A650="","",IF(Dades!B650="DESPESA PERSONAL","Camp obligatori","")),
IF(LEN(Dades!F650)&gt;255,"Longitud superada",Dades!F650))</f>
        <v/>
      </c>
      <c r="G650" t="str">
        <f>IF(Dades!G650&lt;&gt;"",Dades!G650,
IF(Dades!A650="","","Camp obligatori"))</f>
        <v/>
      </c>
      <c r="H650" t="str">
        <f>IF(Dades!H650="",IF(Dades!A650="","","Camp obligatori"),
IF(LEN(Dades!H650)&gt;255,"Longitud superada",Dades!H650))</f>
        <v/>
      </c>
      <c r="I650" s="7" t="str">
        <f>IFERROR(IF(Dades!I650&lt;&gt;"",
IF(TYPE(Dades!I650)=1,Dades!I650,"Format incorrecte"),
IF(Dades!A650="","","Camp obligatori")),"Valor incorrecte")</f>
        <v/>
      </c>
      <c r="J650" s="7" t="str">
        <f>IFERROR(IF(Dades!J650&lt;&gt;"",
       IF(TYPE(Dades!J650)=1,IF(Dades!I650&lt;Dades!J650,"Import incorrecte",Dades!J650),"Format incorrecte"),
IF(Dades!A650="","","")),"Valor incorrecte")</f>
        <v/>
      </c>
      <c r="K650" s="7" t="str">
        <f>IFERROR(IF(Dades!K650&lt;&gt;"",
IF(TYPE(Dades!K650)=1,Dades!K650,"Format incorrecte"),
IF(Dades!A650="","","Camp obligatori")),"Valor incorrecte")</f>
        <v/>
      </c>
      <c r="L650" s="7" t="str">
        <f>IFERROR(IF(Dades!L650&lt;&gt;"",
       IF(TYPE(Dades!L650)=1,IF(Dades!K650&lt;Dades!L650,"Import incorrecte",Dades!L650),"Format incorrecte"),
IF(Dades!A650="","","Camp obligatori")),"Valor incorrecte")</f>
        <v/>
      </c>
      <c r="M650" s="7" t="str">
        <f>IFERROR(IF(Dades!M650&lt;&gt;"",
IF(TYPE(Dades!M650)=1,Dades!M650,"Format incorrecte"),
IF(Dades!A650="","","")),"Valor incorrecte")</f>
        <v/>
      </c>
      <c r="N650" t="str">
        <f>IF(Dades!N650="","",
IF(LEN(Dades!N650)&gt;255,"Longitud superada",Dades!N650))</f>
        <v/>
      </c>
      <c r="O650" t="str">
        <f>IF(Dades!O650="","",
IF(LEN(Dades!O650)&gt;1000,"Longitud superada",Dades!O650))</f>
        <v/>
      </c>
      <c r="P650" t="str">
        <f>IF(OR(Dades!P650&lt;&gt;"",Dades!Q650&lt;&gt;"",Dades!R650&lt;&gt;"",Dades!S650&lt;&gt;"",Dades!T650&lt;&gt;"",Dades!U650&lt;&gt;"",Dades!V650&lt;&gt;""),"Buidar col P i endavant","")</f>
        <v/>
      </c>
      <c r="Q650" t="str">
        <f>IF(Dades!B650="DESPESA PERSONAL",
IFERROR(IF(
       AND(
         LEN(Dades!C650)=8,
         AND(ISNUMBER(VALUE(LEFT(Dades!C650,2))),VALUE(LEFT(Dades!C650,2))&gt;=1,VALUE(LEFT(Dades!C650,2))&lt;13),
         OR(MID(Dades!C650,3,1)="N",MID(Dades!C650,3,1)="E"),
         MID(Dades!C650,4,1)="/",
         AND(ISNUMBER(VALUE(RIGHT(Dades!C650,4))),VALUE(RIGHT(Dades!C650,4))&gt;=2000,VALUE(RIGHT(Dades!C650,4))&lt;2100)
       )
=FALSE,"Valor incorrecte",""),"Valor incorrecte"),"")</f>
        <v/>
      </c>
    </row>
    <row r="651" spans="1:17" x14ac:dyDescent="0.3">
      <c r="A651" t="str">
        <f>IF(Dades!A651&lt;&gt;"",IF(AND(Dades!A650="",Dades!B650="",Dades!C650="",Dades!D650="",Dades!E650="",Dades!F650="",Dades!G650="",Dades!H650="",Dades!I650="",Dades!J650="",Dades!K650="",Dades!L650="",Dades!M650="",Dades!N650="",Dades!O650=""),
"No es carregarà",
    IF(OR(Dades!A651="DIRECTA",Dades!A651="INDIRECTA"),Dades!A651,"Valor incorrecte")),
IF(Dades!B651="","","Camp obligatori"))</f>
        <v/>
      </c>
      <c r="B651" t="str">
        <f>IF(Dades!B651&lt;&gt;"",
IF(OR(Dades!B651="SERVEI PROFESSIONAL",
           Dades!B651="DESPESA PERSONAL",
           Dades!B651="ASSEGURANÇA",
           Dades!B651="DIETA",
           Dades!B651="AMORTITZACIO",
           Dades!B651="SUBMINISTRAMENT",
           Dades!B651="SERVEI GENERAL",
           Dades!B651="ALTRES"),
Dades!B651,"Valor incorrecte"),
IF(Dades!A651="","","Camp obligatori"))</f>
        <v/>
      </c>
      <c r="C651" s="6" t="str">
        <f>IF(Dades!C651&lt;&gt;"",
       IF(Dades!B651="DESPESA PERSONAL",
             IF(Q651="",Dades!C651,"Valor incorrecte"),
             Dades!C651),
IF(AND(Dades!B651&lt;&gt;"DIETA",Dades!B651&lt;&gt;"ALTRES"),
     IF(Dades!A651="", "", "Camp obligatori"),
      ""))</f>
        <v/>
      </c>
      <c r="D651" s="2" t="str">
        <f ca="1">IFERROR(IF(Dades!D651&lt;&gt;"",
       IF(OR(CELL("formato",Dades!D651)="D1",CELL("formato",Dades!D651)="D4"),Dades!D651+0,"Format incorrecte"),
      IF(Dades!A651="","","Camp obligatori")),"Valor incorrecte")</f>
        <v/>
      </c>
      <c r="E651" s="2" t="str">
        <f ca="1">IFERROR(IF(Dades!E651&lt;&gt;"",
       IF(OR(CELL("formato",Dades!E651)="D1",CELL("formato",Dades!E651)="D4"),Dades!E651+0,"Format incorrecte"),
      IF(Dades!A651="","","Camp obligatori")),"Valor incorrecte")</f>
        <v/>
      </c>
      <c r="F651" t="str">
        <f>IF(Dades!F651="",IF(Dades!A651="","",IF(Dades!B651="DESPESA PERSONAL","Camp obligatori","")),
IF(LEN(Dades!F651)&gt;255,"Longitud superada",Dades!F651))</f>
        <v/>
      </c>
      <c r="G651" t="str">
        <f>IF(Dades!G651&lt;&gt;"",Dades!G651,
IF(Dades!A651="","","Camp obligatori"))</f>
        <v/>
      </c>
      <c r="H651" t="str">
        <f>IF(Dades!H651="",IF(Dades!A651="","","Camp obligatori"),
IF(LEN(Dades!H651)&gt;255,"Longitud superada",Dades!H651))</f>
        <v/>
      </c>
      <c r="I651" s="7" t="str">
        <f>IFERROR(IF(Dades!I651&lt;&gt;"",
IF(TYPE(Dades!I651)=1,Dades!I651,"Format incorrecte"),
IF(Dades!A651="","","Camp obligatori")),"Valor incorrecte")</f>
        <v/>
      </c>
      <c r="J651" s="7" t="str">
        <f>IFERROR(IF(Dades!J651&lt;&gt;"",
       IF(TYPE(Dades!J651)=1,IF(Dades!I651&lt;Dades!J651,"Import incorrecte",Dades!J651),"Format incorrecte"),
IF(Dades!A651="","","")),"Valor incorrecte")</f>
        <v/>
      </c>
      <c r="K651" s="7" t="str">
        <f>IFERROR(IF(Dades!K651&lt;&gt;"",
IF(TYPE(Dades!K651)=1,Dades!K651,"Format incorrecte"),
IF(Dades!A651="","","Camp obligatori")),"Valor incorrecte")</f>
        <v/>
      </c>
      <c r="L651" s="7" t="str">
        <f>IFERROR(IF(Dades!L651&lt;&gt;"",
       IF(TYPE(Dades!L651)=1,IF(Dades!K651&lt;Dades!L651,"Import incorrecte",Dades!L651),"Format incorrecte"),
IF(Dades!A651="","","Camp obligatori")),"Valor incorrecte")</f>
        <v/>
      </c>
      <c r="M651" s="7" t="str">
        <f>IFERROR(IF(Dades!M651&lt;&gt;"",
IF(TYPE(Dades!M651)=1,Dades!M651,"Format incorrecte"),
IF(Dades!A651="","","")),"Valor incorrecte")</f>
        <v/>
      </c>
      <c r="N651" t="str">
        <f>IF(Dades!N651="","",
IF(LEN(Dades!N651)&gt;255,"Longitud superada",Dades!N651))</f>
        <v/>
      </c>
      <c r="O651" t="str">
        <f>IF(Dades!O651="","",
IF(LEN(Dades!O651)&gt;1000,"Longitud superada",Dades!O651))</f>
        <v/>
      </c>
      <c r="P651" t="str">
        <f>IF(OR(Dades!P651&lt;&gt;"",Dades!Q651&lt;&gt;"",Dades!R651&lt;&gt;"",Dades!S651&lt;&gt;"",Dades!T651&lt;&gt;"",Dades!U651&lt;&gt;"",Dades!V651&lt;&gt;""),"Buidar col P i endavant","")</f>
        <v/>
      </c>
      <c r="Q651" t="str">
        <f>IF(Dades!B651="DESPESA PERSONAL",
IFERROR(IF(
       AND(
         LEN(Dades!C651)=8,
         AND(ISNUMBER(VALUE(LEFT(Dades!C651,2))),VALUE(LEFT(Dades!C651,2))&gt;=1,VALUE(LEFT(Dades!C651,2))&lt;13),
         OR(MID(Dades!C651,3,1)="N",MID(Dades!C651,3,1)="E"),
         MID(Dades!C651,4,1)="/",
         AND(ISNUMBER(VALUE(RIGHT(Dades!C651,4))),VALUE(RIGHT(Dades!C651,4))&gt;=2000,VALUE(RIGHT(Dades!C651,4))&lt;2100)
       )
=FALSE,"Valor incorrecte",""),"Valor incorrecte"),"")</f>
        <v/>
      </c>
    </row>
    <row r="652" spans="1:17" x14ac:dyDescent="0.3">
      <c r="A652" t="str">
        <f>IF(Dades!A652&lt;&gt;"",IF(AND(Dades!A651="",Dades!B651="",Dades!C651="",Dades!D651="",Dades!E651="",Dades!F651="",Dades!G651="",Dades!H651="",Dades!I651="",Dades!J651="",Dades!K651="",Dades!L651="",Dades!M651="",Dades!N651="",Dades!O651=""),
"No es carregarà",
    IF(OR(Dades!A652="DIRECTA",Dades!A652="INDIRECTA"),Dades!A652,"Valor incorrecte")),
IF(Dades!B652="","","Camp obligatori"))</f>
        <v/>
      </c>
      <c r="B652" t="str">
        <f>IF(Dades!B652&lt;&gt;"",
IF(OR(Dades!B652="SERVEI PROFESSIONAL",
           Dades!B652="DESPESA PERSONAL",
           Dades!B652="ASSEGURANÇA",
           Dades!B652="DIETA",
           Dades!B652="AMORTITZACIO",
           Dades!B652="SUBMINISTRAMENT",
           Dades!B652="SERVEI GENERAL",
           Dades!B652="ALTRES"),
Dades!B652,"Valor incorrecte"),
IF(Dades!A652="","","Camp obligatori"))</f>
        <v/>
      </c>
      <c r="C652" s="6" t="str">
        <f>IF(Dades!C652&lt;&gt;"",
       IF(Dades!B652="DESPESA PERSONAL",
             IF(Q652="",Dades!C652,"Valor incorrecte"),
             Dades!C652),
IF(AND(Dades!B652&lt;&gt;"DIETA",Dades!B652&lt;&gt;"ALTRES"),
     IF(Dades!A652="", "", "Camp obligatori"),
      ""))</f>
        <v/>
      </c>
      <c r="D652" s="2" t="str">
        <f ca="1">IFERROR(IF(Dades!D652&lt;&gt;"",
       IF(OR(CELL("formato",Dades!D652)="D1",CELL("formato",Dades!D652)="D4"),Dades!D652+0,"Format incorrecte"),
      IF(Dades!A652="","","Camp obligatori")),"Valor incorrecte")</f>
        <v/>
      </c>
      <c r="E652" s="2" t="str">
        <f ca="1">IFERROR(IF(Dades!E652&lt;&gt;"",
       IF(OR(CELL("formato",Dades!E652)="D1",CELL("formato",Dades!E652)="D4"),Dades!E652+0,"Format incorrecte"),
      IF(Dades!A652="","","Camp obligatori")),"Valor incorrecte")</f>
        <v/>
      </c>
      <c r="F652" t="str">
        <f>IF(Dades!F652="",IF(Dades!A652="","",IF(Dades!B652="DESPESA PERSONAL","Camp obligatori","")),
IF(LEN(Dades!F652)&gt;255,"Longitud superada",Dades!F652))</f>
        <v/>
      </c>
      <c r="G652" t="str">
        <f>IF(Dades!G652&lt;&gt;"",Dades!G652,
IF(Dades!A652="","","Camp obligatori"))</f>
        <v/>
      </c>
      <c r="H652" t="str">
        <f>IF(Dades!H652="",IF(Dades!A652="","","Camp obligatori"),
IF(LEN(Dades!H652)&gt;255,"Longitud superada",Dades!H652))</f>
        <v/>
      </c>
      <c r="I652" s="7" t="str">
        <f>IFERROR(IF(Dades!I652&lt;&gt;"",
IF(TYPE(Dades!I652)=1,Dades!I652,"Format incorrecte"),
IF(Dades!A652="","","Camp obligatori")),"Valor incorrecte")</f>
        <v/>
      </c>
      <c r="J652" s="7" t="str">
        <f>IFERROR(IF(Dades!J652&lt;&gt;"",
       IF(TYPE(Dades!J652)=1,IF(Dades!I652&lt;Dades!J652,"Import incorrecte",Dades!J652),"Format incorrecte"),
IF(Dades!A652="","","")),"Valor incorrecte")</f>
        <v/>
      </c>
      <c r="K652" s="7" t="str">
        <f>IFERROR(IF(Dades!K652&lt;&gt;"",
IF(TYPE(Dades!K652)=1,Dades!K652,"Format incorrecte"),
IF(Dades!A652="","","Camp obligatori")),"Valor incorrecte")</f>
        <v/>
      </c>
      <c r="L652" s="7" t="str">
        <f>IFERROR(IF(Dades!L652&lt;&gt;"",
       IF(TYPE(Dades!L652)=1,IF(Dades!K652&lt;Dades!L652,"Import incorrecte",Dades!L652),"Format incorrecte"),
IF(Dades!A652="","","Camp obligatori")),"Valor incorrecte")</f>
        <v/>
      </c>
      <c r="M652" s="7" t="str">
        <f>IFERROR(IF(Dades!M652&lt;&gt;"",
IF(TYPE(Dades!M652)=1,Dades!M652,"Format incorrecte"),
IF(Dades!A652="","","")),"Valor incorrecte")</f>
        <v/>
      </c>
      <c r="N652" t="str">
        <f>IF(Dades!N652="","",
IF(LEN(Dades!N652)&gt;255,"Longitud superada",Dades!N652))</f>
        <v/>
      </c>
      <c r="O652" t="str">
        <f>IF(Dades!O652="","",
IF(LEN(Dades!O652)&gt;1000,"Longitud superada",Dades!O652))</f>
        <v/>
      </c>
      <c r="P652" t="str">
        <f>IF(OR(Dades!P652&lt;&gt;"",Dades!Q652&lt;&gt;"",Dades!R652&lt;&gt;"",Dades!S652&lt;&gt;"",Dades!T652&lt;&gt;"",Dades!U652&lt;&gt;"",Dades!V652&lt;&gt;""),"Buidar col P i endavant","")</f>
        <v/>
      </c>
      <c r="Q652" t="str">
        <f>IF(Dades!B652="DESPESA PERSONAL",
IFERROR(IF(
       AND(
         LEN(Dades!C652)=8,
         AND(ISNUMBER(VALUE(LEFT(Dades!C652,2))),VALUE(LEFT(Dades!C652,2))&gt;=1,VALUE(LEFT(Dades!C652,2))&lt;13),
         OR(MID(Dades!C652,3,1)="N",MID(Dades!C652,3,1)="E"),
         MID(Dades!C652,4,1)="/",
         AND(ISNUMBER(VALUE(RIGHT(Dades!C652,4))),VALUE(RIGHT(Dades!C652,4))&gt;=2000,VALUE(RIGHT(Dades!C652,4))&lt;2100)
       )
=FALSE,"Valor incorrecte",""),"Valor incorrecte"),"")</f>
        <v/>
      </c>
    </row>
    <row r="653" spans="1:17" x14ac:dyDescent="0.3">
      <c r="A653" t="str">
        <f>IF(Dades!A653&lt;&gt;"",IF(AND(Dades!A652="",Dades!B652="",Dades!C652="",Dades!D652="",Dades!E652="",Dades!F652="",Dades!G652="",Dades!H652="",Dades!I652="",Dades!J652="",Dades!K652="",Dades!L652="",Dades!M652="",Dades!N652="",Dades!O652=""),
"No es carregarà",
    IF(OR(Dades!A653="DIRECTA",Dades!A653="INDIRECTA"),Dades!A653,"Valor incorrecte")),
IF(Dades!B653="","","Camp obligatori"))</f>
        <v/>
      </c>
      <c r="B653" t="str">
        <f>IF(Dades!B653&lt;&gt;"",
IF(OR(Dades!B653="SERVEI PROFESSIONAL",
           Dades!B653="DESPESA PERSONAL",
           Dades!B653="ASSEGURANÇA",
           Dades!B653="DIETA",
           Dades!B653="AMORTITZACIO",
           Dades!B653="SUBMINISTRAMENT",
           Dades!B653="SERVEI GENERAL",
           Dades!B653="ALTRES"),
Dades!B653,"Valor incorrecte"),
IF(Dades!A653="","","Camp obligatori"))</f>
        <v/>
      </c>
      <c r="C653" s="6" t="str">
        <f>IF(Dades!C653&lt;&gt;"",
       IF(Dades!B653="DESPESA PERSONAL",
             IF(Q653="",Dades!C653,"Valor incorrecte"),
             Dades!C653),
IF(AND(Dades!B653&lt;&gt;"DIETA",Dades!B653&lt;&gt;"ALTRES"),
     IF(Dades!A653="", "", "Camp obligatori"),
      ""))</f>
        <v/>
      </c>
      <c r="D653" s="2" t="str">
        <f ca="1">IFERROR(IF(Dades!D653&lt;&gt;"",
       IF(OR(CELL("formato",Dades!D653)="D1",CELL("formato",Dades!D653)="D4"),Dades!D653+0,"Format incorrecte"),
      IF(Dades!A653="","","Camp obligatori")),"Valor incorrecte")</f>
        <v/>
      </c>
      <c r="E653" s="2" t="str">
        <f ca="1">IFERROR(IF(Dades!E653&lt;&gt;"",
       IF(OR(CELL("formato",Dades!E653)="D1",CELL("formato",Dades!E653)="D4"),Dades!E653+0,"Format incorrecte"),
      IF(Dades!A653="","","Camp obligatori")),"Valor incorrecte")</f>
        <v/>
      </c>
      <c r="F653" t="str">
        <f>IF(Dades!F653="",IF(Dades!A653="","",IF(Dades!B653="DESPESA PERSONAL","Camp obligatori","")),
IF(LEN(Dades!F653)&gt;255,"Longitud superada",Dades!F653))</f>
        <v/>
      </c>
      <c r="G653" t="str">
        <f>IF(Dades!G653&lt;&gt;"",Dades!G653,
IF(Dades!A653="","","Camp obligatori"))</f>
        <v/>
      </c>
      <c r="H653" t="str">
        <f>IF(Dades!H653="",IF(Dades!A653="","","Camp obligatori"),
IF(LEN(Dades!H653)&gt;255,"Longitud superada",Dades!H653))</f>
        <v/>
      </c>
      <c r="I653" s="7" t="str">
        <f>IFERROR(IF(Dades!I653&lt;&gt;"",
IF(TYPE(Dades!I653)=1,Dades!I653,"Format incorrecte"),
IF(Dades!A653="","","Camp obligatori")),"Valor incorrecte")</f>
        <v/>
      </c>
      <c r="J653" s="7" t="str">
        <f>IFERROR(IF(Dades!J653&lt;&gt;"",
       IF(TYPE(Dades!J653)=1,IF(Dades!I653&lt;Dades!J653,"Import incorrecte",Dades!J653),"Format incorrecte"),
IF(Dades!A653="","","")),"Valor incorrecte")</f>
        <v/>
      </c>
      <c r="K653" s="7" t="str">
        <f>IFERROR(IF(Dades!K653&lt;&gt;"",
IF(TYPE(Dades!K653)=1,Dades!K653,"Format incorrecte"),
IF(Dades!A653="","","Camp obligatori")),"Valor incorrecte")</f>
        <v/>
      </c>
      <c r="L653" s="7" t="str">
        <f>IFERROR(IF(Dades!L653&lt;&gt;"",
       IF(TYPE(Dades!L653)=1,IF(Dades!K653&lt;Dades!L653,"Import incorrecte",Dades!L653),"Format incorrecte"),
IF(Dades!A653="","","Camp obligatori")),"Valor incorrecte")</f>
        <v/>
      </c>
      <c r="M653" s="7" t="str">
        <f>IFERROR(IF(Dades!M653&lt;&gt;"",
IF(TYPE(Dades!M653)=1,Dades!M653,"Format incorrecte"),
IF(Dades!A653="","","")),"Valor incorrecte")</f>
        <v/>
      </c>
      <c r="N653" t="str">
        <f>IF(Dades!N653="","",
IF(LEN(Dades!N653)&gt;255,"Longitud superada",Dades!N653))</f>
        <v/>
      </c>
      <c r="O653" t="str">
        <f>IF(Dades!O653="","",
IF(LEN(Dades!O653)&gt;1000,"Longitud superada",Dades!O653))</f>
        <v/>
      </c>
      <c r="P653" t="str">
        <f>IF(OR(Dades!P653&lt;&gt;"",Dades!Q653&lt;&gt;"",Dades!R653&lt;&gt;"",Dades!S653&lt;&gt;"",Dades!T653&lt;&gt;"",Dades!U653&lt;&gt;"",Dades!V653&lt;&gt;""),"Buidar col P i endavant","")</f>
        <v/>
      </c>
      <c r="Q653" t="str">
        <f>IF(Dades!B653="DESPESA PERSONAL",
IFERROR(IF(
       AND(
         LEN(Dades!C653)=8,
         AND(ISNUMBER(VALUE(LEFT(Dades!C653,2))),VALUE(LEFT(Dades!C653,2))&gt;=1,VALUE(LEFT(Dades!C653,2))&lt;13),
         OR(MID(Dades!C653,3,1)="N",MID(Dades!C653,3,1)="E"),
         MID(Dades!C653,4,1)="/",
         AND(ISNUMBER(VALUE(RIGHT(Dades!C653,4))),VALUE(RIGHT(Dades!C653,4))&gt;=2000,VALUE(RIGHT(Dades!C653,4))&lt;2100)
       )
=FALSE,"Valor incorrecte",""),"Valor incorrecte"),"")</f>
        <v/>
      </c>
    </row>
    <row r="654" spans="1:17" x14ac:dyDescent="0.3">
      <c r="A654" t="str">
        <f>IF(Dades!A654&lt;&gt;"",IF(AND(Dades!A653="",Dades!B653="",Dades!C653="",Dades!D653="",Dades!E653="",Dades!F653="",Dades!G653="",Dades!H653="",Dades!I653="",Dades!J653="",Dades!K653="",Dades!L653="",Dades!M653="",Dades!N653="",Dades!O653=""),
"No es carregarà",
    IF(OR(Dades!A654="DIRECTA",Dades!A654="INDIRECTA"),Dades!A654,"Valor incorrecte")),
IF(Dades!B654="","","Camp obligatori"))</f>
        <v/>
      </c>
      <c r="B654" t="str">
        <f>IF(Dades!B654&lt;&gt;"",
IF(OR(Dades!B654="SERVEI PROFESSIONAL",
           Dades!B654="DESPESA PERSONAL",
           Dades!B654="ASSEGURANÇA",
           Dades!B654="DIETA",
           Dades!B654="AMORTITZACIO",
           Dades!B654="SUBMINISTRAMENT",
           Dades!B654="SERVEI GENERAL",
           Dades!B654="ALTRES"),
Dades!B654,"Valor incorrecte"),
IF(Dades!A654="","","Camp obligatori"))</f>
        <v/>
      </c>
      <c r="C654" s="6" t="str">
        <f>IF(Dades!C654&lt;&gt;"",
       IF(Dades!B654="DESPESA PERSONAL",
             IF(Q654="",Dades!C654,"Valor incorrecte"),
             Dades!C654),
IF(AND(Dades!B654&lt;&gt;"DIETA",Dades!B654&lt;&gt;"ALTRES"),
     IF(Dades!A654="", "", "Camp obligatori"),
      ""))</f>
        <v/>
      </c>
      <c r="D654" s="2" t="str">
        <f ca="1">IFERROR(IF(Dades!D654&lt;&gt;"",
       IF(OR(CELL("formato",Dades!D654)="D1",CELL("formato",Dades!D654)="D4"),Dades!D654+0,"Format incorrecte"),
      IF(Dades!A654="","","Camp obligatori")),"Valor incorrecte")</f>
        <v/>
      </c>
      <c r="E654" s="2" t="str">
        <f ca="1">IFERROR(IF(Dades!E654&lt;&gt;"",
       IF(OR(CELL("formato",Dades!E654)="D1",CELL("formato",Dades!E654)="D4"),Dades!E654+0,"Format incorrecte"),
      IF(Dades!A654="","","Camp obligatori")),"Valor incorrecte")</f>
        <v/>
      </c>
      <c r="F654" t="str">
        <f>IF(Dades!F654="",IF(Dades!A654="","",IF(Dades!B654="DESPESA PERSONAL","Camp obligatori","")),
IF(LEN(Dades!F654)&gt;255,"Longitud superada",Dades!F654))</f>
        <v/>
      </c>
      <c r="G654" t="str">
        <f>IF(Dades!G654&lt;&gt;"",Dades!G654,
IF(Dades!A654="","","Camp obligatori"))</f>
        <v/>
      </c>
      <c r="H654" t="str">
        <f>IF(Dades!H654="",IF(Dades!A654="","","Camp obligatori"),
IF(LEN(Dades!H654)&gt;255,"Longitud superada",Dades!H654))</f>
        <v/>
      </c>
      <c r="I654" s="7" t="str">
        <f>IFERROR(IF(Dades!I654&lt;&gt;"",
IF(TYPE(Dades!I654)=1,Dades!I654,"Format incorrecte"),
IF(Dades!A654="","","Camp obligatori")),"Valor incorrecte")</f>
        <v/>
      </c>
      <c r="J654" s="7" t="str">
        <f>IFERROR(IF(Dades!J654&lt;&gt;"",
       IF(TYPE(Dades!J654)=1,IF(Dades!I654&lt;Dades!J654,"Import incorrecte",Dades!J654),"Format incorrecte"),
IF(Dades!A654="","","")),"Valor incorrecte")</f>
        <v/>
      </c>
      <c r="K654" s="7" t="str">
        <f>IFERROR(IF(Dades!K654&lt;&gt;"",
IF(TYPE(Dades!K654)=1,Dades!K654,"Format incorrecte"),
IF(Dades!A654="","","Camp obligatori")),"Valor incorrecte")</f>
        <v/>
      </c>
      <c r="L654" s="7" t="str">
        <f>IFERROR(IF(Dades!L654&lt;&gt;"",
       IF(TYPE(Dades!L654)=1,IF(Dades!K654&lt;Dades!L654,"Import incorrecte",Dades!L654),"Format incorrecte"),
IF(Dades!A654="","","Camp obligatori")),"Valor incorrecte")</f>
        <v/>
      </c>
      <c r="M654" s="7" t="str">
        <f>IFERROR(IF(Dades!M654&lt;&gt;"",
IF(TYPE(Dades!M654)=1,Dades!M654,"Format incorrecte"),
IF(Dades!A654="","","")),"Valor incorrecte")</f>
        <v/>
      </c>
      <c r="N654" t="str">
        <f>IF(Dades!N654="","",
IF(LEN(Dades!N654)&gt;255,"Longitud superada",Dades!N654))</f>
        <v/>
      </c>
      <c r="O654" t="str">
        <f>IF(Dades!O654="","",
IF(LEN(Dades!O654)&gt;1000,"Longitud superada",Dades!O654))</f>
        <v/>
      </c>
      <c r="P654" t="str">
        <f>IF(OR(Dades!P654&lt;&gt;"",Dades!Q654&lt;&gt;"",Dades!R654&lt;&gt;"",Dades!S654&lt;&gt;"",Dades!T654&lt;&gt;"",Dades!U654&lt;&gt;"",Dades!V654&lt;&gt;""),"Buidar col P i endavant","")</f>
        <v/>
      </c>
      <c r="Q654" t="str">
        <f>IF(Dades!B654="DESPESA PERSONAL",
IFERROR(IF(
       AND(
         LEN(Dades!C654)=8,
         AND(ISNUMBER(VALUE(LEFT(Dades!C654,2))),VALUE(LEFT(Dades!C654,2))&gt;=1,VALUE(LEFT(Dades!C654,2))&lt;13),
         OR(MID(Dades!C654,3,1)="N",MID(Dades!C654,3,1)="E"),
         MID(Dades!C654,4,1)="/",
         AND(ISNUMBER(VALUE(RIGHT(Dades!C654,4))),VALUE(RIGHT(Dades!C654,4))&gt;=2000,VALUE(RIGHT(Dades!C654,4))&lt;2100)
       )
=FALSE,"Valor incorrecte",""),"Valor incorrecte"),"")</f>
        <v/>
      </c>
    </row>
    <row r="655" spans="1:17" x14ac:dyDescent="0.3">
      <c r="A655" t="str">
        <f>IF(Dades!A655&lt;&gt;"",IF(AND(Dades!A654="",Dades!B654="",Dades!C654="",Dades!D654="",Dades!E654="",Dades!F654="",Dades!G654="",Dades!H654="",Dades!I654="",Dades!J654="",Dades!K654="",Dades!L654="",Dades!M654="",Dades!N654="",Dades!O654=""),
"No es carregarà",
    IF(OR(Dades!A655="DIRECTA",Dades!A655="INDIRECTA"),Dades!A655,"Valor incorrecte")),
IF(Dades!B655="","","Camp obligatori"))</f>
        <v/>
      </c>
      <c r="B655" t="str">
        <f>IF(Dades!B655&lt;&gt;"",
IF(OR(Dades!B655="SERVEI PROFESSIONAL",
           Dades!B655="DESPESA PERSONAL",
           Dades!B655="ASSEGURANÇA",
           Dades!B655="DIETA",
           Dades!B655="AMORTITZACIO",
           Dades!B655="SUBMINISTRAMENT",
           Dades!B655="SERVEI GENERAL",
           Dades!B655="ALTRES"),
Dades!B655,"Valor incorrecte"),
IF(Dades!A655="","","Camp obligatori"))</f>
        <v/>
      </c>
      <c r="C655" s="6" t="str">
        <f>IF(Dades!C655&lt;&gt;"",
       IF(Dades!B655="DESPESA PERSONAL",
             IF(Q655="",Dades!C655,"Valor incorrecte"),
             Dades!C655),
IF(AND(Dades!B655&lt;&gt;"DIETA",Dades!B655&lt;&gt;"ALTRES"),
     IF(Dades!A655="", "", "Camp obligatori"),
      ""))</f>
        <v/>
      </c>
      <c r="D655" s="2" t="str">
        <f ca="1">IFERROR(IF(Dades!D655&lt;&gt;"",
       IF(OR(CELL("formato",Dades!D655)="D1",CELL("formato",Dades!D655)="D4"),Dades!D655+0,"Format incorrecte"),
      IF(Dades!A655="","","Camp obligatori")),"Valor incorrecte")</f>
        <v/>
      </c>
      <c r="E655" s="2" t="str">
        <f ca="1">IFERROR(IF(Dades!E655&lt;&gt;"",
       IF(OR(CELL("formato",Dades!E655)="D1",CELL("formato",Dades!E655)="D4"),Dades!E655+0,"Format incorrecte"),
      IF(Dades!A655="","","Camp obligatori")),"Valor incorrecte")</f>
        <v/>
      </c>
      <c r="F655" t="str">
        <f>IF(Dades!F655="",IF(Dades!A655="","",IF(Dades!B655="DESPESA PERSONAL","Camp obligatori","")),
IF(LEN(Dades!F655)&gt;255,"Longitud superada",Dades!F655))</f>
        <v/>
      </c>
      <c r="G655" t="str">
        <f>IF(Dades!G655&lt;&gt;"",Dades!G655,
IF(Dades!A655="","","Camp obligatori"))</f>
        <v/>
      </c>
      <c r="H655" t="str">
        <f>IF(Dades!H655="",IF(Dades!A655="","","Camp obligatori"),
IF(LEN(Dades!H655)&gt;255,"Longitud superada",Dades!H655))</f>
        <v/>
      </c>
      <c r="I655" s="7" t="str">
        <f>IFERROR(IF(Dades!I655&lt;&gt;"",
IF(TYPE(Dades!I655)=1,Dades!I655,"Format incorrecte"),
IF(Dades!A655="","","Camp obligatori")),"Valor incorrecte")</f>
        <v/>
      </c>
      <c r="J655" s="7" t="str">
        <f>IFERROR(IF(Dades!J655&lt;&gt;"",
       IF(TYPE(Dades!J655)=1,IF(Dades!I655&lt;Dades!J655,"Import incorrecte",Dades!J655),"Format incorrecte"),
IF(Dades!A655="","","")),"Valor incorrecte")</f>
        <v/>
      </c>
      <c r="K655" s="7" t="str">
        <f>IFERROR(IF(Dades!K655&lt;&gt;"",
IF(TYPE(Dades!K655)=1,Dades!K655,"Format incorrecte"),
IF(Dades!A655="","","Camp obligatori")),"Valor incorrecte")</f>
        <v/>
      </c>
      <c r="L655" s="7" t="str">
        <f>IFERROR(IF(Dades!L655&lt;&gt;"",
       IF(TYPE(Dades!L655)=1,IF(Dades!K655&lt;Dades!L655,"Import incorrecte",Dades!L655),"Format incorrecte"),
IF(Dades!A655="","","Camp obligatori")),"Valor incorrecte")</f>
        <v/>
      </c>
      <c r="M655" s="7" t="str">
        <f>IFERROR(IF(Dades!M655&lt;&gt;"",
IF(TYPE(Dades!M655)=1,Dades!M655,"Format incorrecte"),
IF(Dades!A655="","","")),"Valor incorrecte")</f>
        <v/>
      </c>
      <c r="N655" t="str">
        <f>IF(Dades!N655="","",
IF(LEN(Dades!N655)&gt;255,"Longitud superada",Dades!N655))</f>
        <v/>
      </c>
      <c r="O655" t="str">
        <f>IF(Dades!O655="","",
IF(LEN(Dades!O655)&gt;1000,"Longitud superada",Dades!O655))</f>
        <v/>
      </c>
      <c r="P655" t="str">
        <f>IF(OR(Dades!P655&lt;&gt;"",Dades!Q655&lt;&gt;"",Dades!R655&lt;&gt;"",Dades!S655&lt;&gt;"",Dades!T655&lt;&gt;"",Dades!U655&lt;&gt;"",Dades!V655&lt;&gt;""),"Buidar col P i endavant","")</f>
        <v/>
      </c>
      <c r="Q655" t="str">
        <f>IF(Dades!B655="DESPESA PERSONAL",
IFERROR(IF(
       AND(
         LEN(Dades!C655)=8,
         AND(ISNUMBER(VALUE(LEFT(Dades!C655,2))),VALUE(LEFT(Dades!C655,2))&gt;=1,VALUE(LEFT(Dades!C655,2))&lt;13),
         OR(MID(Dades!C655,3,1)="N",MID(Dades!C655,3,1)="E"),
         MID(Dades!C655,4,1)="/",
         AND(ISNUMBER(VALUE(RIGHT(Dades!C655,4))),VALUE(RIGHT(Dades!C655,4))&gt;=2000,VALUE(RIGHT(Dades!C655,4))&lt;2100)
       )
=FALSE,"Valor incorrecte",""),"Valor incorrecte"),"")</f>
        <v/>
      </c>
    </row>
    <row r="656" spans="1:17" x14ac:dyDescent="0.3">
      <c r="A656" t="str">
        <f>IF(Dades!A656&lt;&gt;"",IF(AND(Dades!A655="",Dades!B655="",Dades!C655="",Dades!D655="",Dades!E655="",Dades!F655="",Dades!G655="",Dades!H655="",Dades!I655="",Dades!J655="",Dades!K655="",Dades!L655="",Dades!M655="",Dades!N655="",Dades!O655=""),
"No es carregarà",
    IF(OR(Dades!A656="DIRECTA",Dades!A656="INDIRECTA"),Dades!A656,"Valor incorrecte")),
IF(Dades!B656="","","Camp obligatori"))</f>
        <v/>
      </c>
      <c r="B656" t="str">
        <f>IF(Dades!B656&lt;&gt;"",
IF(OR(Dades!B656="SERVEI PROFESSIONAL",
           Dades!B656="DESPESA PERSONAL",
           Dades!B656="ASSEGURANÇA",
           Dades!B656="DIETA",
           Dades!B656="AMORTITZACIO",
           Dades!B656="SUBMINISTRAMENT",
           Dades!B656="SERVEI GENERAL",
           Dades!B656="ALTRES"),
Dades!B656,"Valor incorrecte"),
IF(Dades!A656="","","Camp obligatori"))</f>
        <v/>
      </c>
      <c r="C656" s="6" t="str">
        <f>IF(Dades!C656&lt;&gt;"",
       IF(Dades!B656="DESPESA PERSONAL",
             IF(Q656="",Dades!C656,"Valor incorrecte"),
             Dades!C656),
IF(AND(Dades!B656&lt;&gt;"DIETA",Dades!B656&lt;&gt;"ALTRES"),
     IF(Dades!A656="", "", "Camp obligatori"),
      ""))</f>
        <v/>
      </c>
      <c r="D656" s="2" t="str">
        <f ca="1">IFERROR(IF(Dades!D656&lt;&gt;"",
       IF(OR(CELL("formato",Dades!D656)="D1",CELL("formato",Dades!D656)="D4"),Dades!D656+0,"Format incorrecte"),
      IF(Dades!A656="","","Camp obligatori")),"Valor incorrecte")</f>
        <v/>
      </c>
      <c r="E656" s="2" t="str">
        <f ca="1">IFERROR(IF(Dades!E656&lt;&gt;"",
       IF(OR(CELL("formato",Dades!E656)="D1",CELL("formato",Dades!E656)="D4"),Dades!E656+0,"Format incorrecte"),
      IF(Dades!A656="","","Camp obligatori")),"Valor incorrecte")</f>
        <v/>
      </c>
      <c r="F656" t="str">
        <f>IF(Dades!F656="",IF(Dades!A656="","",IF(Dades!B656="DESPESA PERSONAL","Camp obligatori","")),
IF(LEN(Dades!F656)&gt;255,"Longitud superada",Dades!F656))</f>
        <v/>
      </c>
      <c r="G656" t="str">
        <f>IF(Dades!G656&lt;&gt;"",Dades!G656,
IF(Dades!A656="","","Camp obligatori"))</f>
        <v/>
      </c>
      <c r="H656" t="str">
        <f>IF(Dades!H656="",IF(Dades!A656="","","Camp obligatori"),
IF(LEN(Dades!H656)&gt;255,"Longitud superada",Dades!H656))</f>
        <v/>
      </c>
      <c r="I656" s="7" t="str">
        <f>IFERROR(IF(Dades!I656&lt;&gt;"",
IF(TYPE(Dades!I656)=1,Dades!I656,"Format incorrecte"),
IF(Dades!A656="","","Camp obligatori")),"Valor incorrecte")</f>
        <v/>
      </c>
      <c r="J656" s="7" t="str">
        <f>IFERROR(IF(Dades!J656&lt;&gt;"",
       IF(TYPE(Dades!J656)=1,IF(Dades!I656&lt;Dades!J656,"Import incorrecte",Dades!J656),"Format incorrecte"),
IF(Dades!A656="","","")),"Valor incorrecte")</f>
        <v/>
      </c>
      <c r="K656" s="7" t="str">
        <f>IFERROR(IF(Dades!K656&lt;&gt;"",
IF(TYPE(Dades!K656)=1,Dades!K656,"Format incorrecte"),
IF(Dades!A656="","","Camp obligatori")),"Valor incorrecte")</f>
        <v/>
      </c>
      <c r="L656" s="7" t="str">
        <f>IFERROR(IF(Dades!L656&lt;&gt;"",
       IF(TYPE(Dades!L656)=1,IF(Dades!K656&lt;Dades!L656,"Import incorrecte",Dades!L656),"Format incorrecte"),
IF(Dades!A656="","","Camp obligatori")),"Valor incorrecte")</f>
        <v/>
      </c>
      <c r="M656" s="7" t="str">
        <f>IFERROR(IF(Dades!M656&lt;&gt;"",
IF(TYPE(Dades!M656)=1,Dades!M656,"Format incorrecte"),
IF(Dades!A656="","","")),"Valor incorrecte")</f>
        <v/>
      </c>
      <c r="N656" t="str">
        <f>IF(Dades!N656="","",
IF(LEN(Dades!N656)&gt;255,"Longitud superada",Dades!N656))</f>
        <v/>
      </c>
      <c r="O656" t="str">
        <f>IF(Dades!O656="","",
IF(LEN(Dades!O656)&gt;1000,"Longitud superada",Dades!O656))</f>
        <v/>
      </c>
      <c r="P656" t="str">
        <f>IF(OR(Dades!P656&lt;&gt;"",Dades!Q656&lt;&gt;"",Dades!R656&lt;&gt;"",Dades!S656&lt;&gt;"",Dades!T656&lt;&gt;"",Dades!U656&lt;&gt;"",Dades!V656&lt;&gt;""),"Buidar col P i endavant","")</f>
        <v/>
      </c>
      <c r="Q656" t="str">
        <f>IF(Dades!B656="DESPESA PERSONAL",
IFERROR(IF(
       AND(
         LEN(Dades!C656)=8,
         AND(ISNUMBER(VALUE(LEFT(Dades!C656,2))),VALUE(LEFT(Dades!C656,2))&gt;=1,VALUE(LEFT(Dades!C656,2))&lt;13),
         OR(MID(Dades!C656,3,1)="N",MID(Dades!C656,3,1)="E"),
         MID(Dades!C656,4,1)="/",
         AND(ISNUMBER(VALUE(RIGHT(Dades!C656,4))),VALUE(RIGHT(Dades!C656,4))&gt;=2000,VALUE(RIGHT(Dades!C656,4))&lt;2100)
       )
=FALSE,"Valor incorrecte",""),"Valor incorrecte"),"")</f>
        <v/>
      </c>
    </row>
    <row r="657" spans="1:17" x14ac:dyDescent="0.3">
      <c r="A657" t="str">
        <f>IF(Dades!A657&lt;&gt;"",IF(AND(Dades!A656="",Dades!B656="",Dades!C656="",Dades!D656="",Dades!E656="",Dades!F656="",Dades!G656="",Dades!H656="",Dades!I656="",Dades!J656="",Dades!K656="",Dades!L656="",Dades!M656="",Dades!N656="",Dades!O656=""),
"No es carregarà",
    IF(OR(Dades!A657="DIRECTA",Dades!A657="INDIRECTA"),Dades!A657,"Valor incorrecte")),
IF(Dades!B657="","","Camp obligatori"))</f>
        <v/>
      </c>
      <c r="B657" t="str">
        <f>IF(Dades!B657&lt;&gt;"",
IF(OR(Dades!B657="SERVEI PROFESSIONAL",
           Dades!B657="DESPESA PERSONAL",
           Dades!B657="ASSEGURANÇA",
           Dades!B657="DIETA",
           Dades!B657="AMORTITZACIO",
           Dades!B657="SUBMINISTRAMENT",
           Dades!B657="SERVEI GENERAL",
           Dades!B657="ALTRES"),
Dades!B657,"Valor incorrecte"),
IF(Dades!A657="","","Camp obligatori"))</f>
        <v/>
      </c>
      <c r="C657" s="6" t="str">
        <f>IF(Dades!C657&lt;&gt;"",
       IF(Dades!B657="DESPESA PERSONAL",
             IF(Q657="",Dades!C657,"Valor incorrecte"),
             Dades!C657),
IF(AND(Dades!B657&lt;&gt;"DIETA",Dades!B657&lt;&gt;"ALTRES"),
     IF(Dades!A657="", "", "Camp obligatori"),
      ""))</f>
        <v/>
      </c>
      <c r="D657" s="2" t="str">
        <f ca="1">IFERROR(IF(Dades!D657&lt;&gt;"",
       IF(OR(CELL("formato",Dades!D657)="D1",CELL("formato",Dades!D657)="D4"),Dades!D657+0,"Format incorrecte"),
      IF(Dades!A657="","","Camp obligatori")),"Valor incorrecte")</f>
        <v/>
      </c>
      <c r="E657" s="2" t="str">
        <f ca="1">IFERROR(IF(Dades!E657&lt;&gt;"",
       IF(OR(CELL("formato",Dades!E657)="D1",CELL("formato",Dades!E657)="D4"),Dades!E657+0,"Format incorrecte"),
      IF(Dades!A657="","","Camp obligatori")),"Valor incorrecte")</f>
        <v/>
      </c>
      <c r="F657" t="str">
        <f>IF(Dades!F657="",IF(Dades!A657="","",IF(Dades!B657="DESPESA PERSONAL","Camp obligatori","")),
IF(LEN(Dades!F657)&gt;255,"Longitud superada",Dades!F657))</f>
        <v/>
      </c>
      <c r="G657" t="str">
        <f>IF(Dades!G657&lt;&gt;"",Dades!G657,
IF(Dades!A657="","","Camp obligatori"))</f>
        <v/>
      </c>
      <c r="H657" t="str">
        <f>IF(Dades!H657="",IF(Dades!A657="","","Camp obligatori"),
IF(LEN(Dades!H657)&gt;255,"Longitud superada",Dades!H657))</f>
        <v/>
      </c>
      <c r="I657" s="7" t="str">
        <f>IFERROR(IF(Dades!I657&lt;&gt;"",
IF(TYPE(Dades!I657)=1,Dades!I657,"Format incorrecte"),
IF(Dades!A657="","","Camp obligatori")),"Valor incorrecte")</f>
        <v/>
      </c>
      <c r="J657" s="7" t="str">
        <f>IFERROR(IF(Dades!J657&lt;&gt;"",
       IF(TYPE(Dades!J657)=1,IF(Dades!I657&lt;Dades!J657,"Import incorrecte",Dades!J657),"Format incorrecte"),
IF(Dades!A657="","","")),"Valor incorrecte")</f>
        <v/>
      </c>
      <c r="K657" s="7" t="str">
        <f>IFERROR(IF(Dades!K657&lt;&gt;"",
IF(TYPE(Dades!K657)=1,Dades!K657,"Format incorrecte"),
IF(Dades!A657="","","Camp obligatori")),"Valor incorrecte")</f>
        <v/>
      </c>
      <c r="L657" s="7" t="str">
        <f>IFERROR(IF(Dades!L657&lt;&gt;"",
       IF(TYPE(Dades!L657)=1,IF(Dades!K657&lt;Dades!L657,"Import incorrecte",Dades!L657),"Format incorrecte"),
IF(Dades!A657="","","Camp obligatori")),"Valor incorrecte")</f>
        <v/>
      </c>
      <c r="M657" s="7" t="str">
        <f>IFERROR(IF(Dades!M657&lt;&gt;"",
IF(TYPE(Dades!M657)=1,Dades!M657,"Format incorrecte"),
IF(Dades!A657="","","")),"Valor incorrecte")</f>
        <v/>
      </c>
      <c r="N657" t="str">
        <f>IF(Dades!N657="","",
IF(LEN(Dades!N657)&gt;255,"Longitud superada",Dades!N657))</f>
        <v/>
      </c>
      <c r="O657" t="str">
        <f>IF(Dades!O657="","",
IF(LEN(Dades!O657)&gt;1000,"Longitud superada",Dades!O657))</f>
        <v/>
      </c>
      <c r="P657" t="str">
        <f>IF(OR(Dades!P657&lt;&gt;"",Dades!Q657&lt;&gt;"",Dades!R657&lt;&gt;"",Dades!S657&lt;&gt;"",Dades!T657&lt;&gt;"",Dades!U657&lt;&gt;"",Dades!V657&lt;&gt;""),"Buidar col P i endavant","")</f>
        <v/>
      </c>
      <c r="Q657" t="str">
        <f>IF(Dades!B657="DESPESA PERSONAL",
IFERROR(IF(
       AND(
         LEN(Dades!C657)=8,
         AND(ISNUMBER(VALUE(LEFT(Dades!C657,2))),VALUE(LEFT(Dades!C657,2))&gt;=1,VALUE(LEFT(Dades!C657,2))&lt;13),
         OR(MID(Dades!C657,3,1)="N",MID(Dades!C657,3,1)="E"),
         MID(Dades!C657,4,1)="/",
         AND(ISNUMBER(VALUE(RIGHT(Dades!C657,4))),VALUE(RIGHT(Dades!C657,4))&gt;=2000,VALUE(RIGHT(Dades!C657,4))&lt;2100)
       )
=FALSE,"Valor incorrecte",""),"Valor incorrecte"),"")</f>
        <v/>
      </c>
    </row>
    <row r="658" spans="1:17" x14ac:dyDescent="0.3">
      <c r="A658" t="str">
        <f>IF(Dades!A658&lt;&gt;"",IF(AND(Dades!A657="",Dades!B657="",Dades!C657="",Dades!D657="",Dades!E657="",Dades!F657="",Dades!G657="",Dades!H657="",Dades!I657="",Dades!J657="",Dades!K657="",Dades!L657="",Dades!M657="",Dades!N657="",Dades!O657=""),
"No es carregarà",
    IF(OR(Dades!A658="DIRECTA",Dades!A658="INDIRECTA"),Dades!A658,"Valor incorrecte")),
IF(Dades!B658="","","Camp obligatori"))</f>
        <v/>
      </c>
      <c r="B658" t="str">
        <f>IF(Dades!B658&lt;&gt;"",
IF(OR(Dades!B658="SERVEI PROFESSIONAL",
           Dades!B658="DESPESA PERSONAL",
           Dades!B658="ASSEGURANÇA",
           Dades!B658="DIETA",
           Dades!B658="AMORTITZACIO",
           Dades!B658="SUBMINISTRAMENT",
           Dades!B658="SERVEI GENERAL",
           Dades!B658="ALTRES"),
Dades!B658,"Valor incorrecte"),
IF(Dades!A658="","","Camp obligatori"))</f>
        <v/>
      </c>
      <c r="C658" s="6" t="str">
        <f>IF(Dades!C658&lt;&gt;"",
       IF(Dades!B658="DESPESA PERSONAL",
             IF(Q658="",Dades!C658,"Valor incorrecte"),
             Dades!C658),
IF(AND(Dades!B658&lt;&gt;"DIETA",Dades!B658&lt;&gt;"ALTRES"),
     IF(Dades!A658="", "", "Camp obligatori"),
      ""))</f>
        <v/>
      </c>
      <c r="D658" s="2" t="str">
        <f ca="1">IFERROR(IF(Dades!D658&lt;&gt;"",
       IF(OR(CELL("formato",Dades!D658)="D1",CELL("formato",Dades!D658)="D4"),Dades!D658+0,"Format incorrecte"),
      IF(Dades!A658="","","Camp obligatori")),"Valor incorrecte")</f>
        <v/>
      </c>
      <c r="E658" s="2" t="str">
        <f ca="1">IFERROR(IF(Dades!E658&lt;&gt;"",
       IF(OR(CELL("formato",Dades!E658)="D1",CELL("formato",Dades!E658)="D4"),Dades!E658+0,"Format incorrecte"),
      IF(Dades!A658="","","Camp obligatori")),"Valor incorrecte")</f>
        <v/>
      </c>
      <c r="F658" t="str">
        <f>IF(Dades!F658="",IF(Dades!A658="","",IF(Dades!B658="DESPESA PERSONAL","Camp obligatori","")),
IF(LEN(Dades!F658)&gt;255,"Longitud superada",Dades!F658))</f>
        <v/>
      </c>
      <c r="G658" t="str">
        <f>IF(Dades!G658&lt;&gt;"",Dades!G658,
IF(Dades!A658="","","Camp obligatori"))</f>
        <v/>
      </c>
      <c r="H658" t="str">
        <f>IF(Dades!H658="",IF(Dades!A658="","","Camp obligatori"),
IF(LEN(Dades!H658)&gt;255,"Longitud superada",Dades!H658))</f>
        <v/>
      </c>
      <c r="I658" s="7" t="str">
        <f>IFERROR(IF(Dades!I658&lt;&gt;"",
IF(TYPE(Dades!I658)=1,Dades!I658,"Format incorrecte"),
IF(Dades!A658="","","Camp obligatori")),"Valor incorrecte")</f>
        <v/>
      </c>
      <c r="J658" s="7" t="str">
        <f>IFERROR(IF(Dades!J658&lt;&gt;"",
       IF(TYPE(Dades!J658)=1,IF(Dades!I658&lt;Dades!J658,"Import incorrecte",Dades!J658),"Format incorrecte"),
IF(Dades!A658="","","")),"Valor incorrecte")</f>
        <v/>
      </c>
      <c r="K658" s="7" t="str">
        <f>IFERROR(IF(Dades!K658&lt;&gt;"",
IF(TYPE(Dades!K658)=1,Dades!K658,"Format incorrecte"),
IF(Dades!A658="","","Camp obligatori")),"Valor incorrecte")</f>
        <v/>
      </c>
      <c r="L658" s="7" t="str">
        <f>IFERROR(IF(Dades!L658&lt;&gt;"",
       IF(TYPE(Dades!L658)=1,IF(Dades!K658&lt;Dades!L658,"Import incorrecte",Dades!L658),"Format incorrecte"),
IF(Dades!A658="","","Camp obligatori")),"Valor incorrecte")</f>
        <v/>
      </c>
      <c r="M658" s="7" t="str">
        <f>IFERROR(IF(Dades!M658&lt;&gt;"",
IF(TYPE(Dades!M658)=1,Dades!M658,"Format incorrecte"),
IF(Dades!A658="","","")),"Valor incorrecte")</f>
        <v/>
      </c>
      <c r="N658" t="str">
        <f>IF(Dades!N658="","",
IF(LEN(Dades!N658)&gt;255,"Longitud superada",Dades!N658))</f>
        <v/>
      </c>
      <c r="O658" t="str">
        <f>IF(Dades!O658="","",
IF(LEN(Dades!O658)&gt;1000,"Longitud superada",Dades!O658))</f>
        <v/>
      </c>
      <c r="P658" t="str">
        <f>IF(OR(Dades!P658&lt;&gt;"",Dades!Q658&lt;&gt;"",Dades!R658&lt;&gt;"",Dades!S658&lt;&gt;"",Dades!T658&lt;&gt;"",Dades!U658&lt;&gt;"",Dades!V658&lt;&gt;""),"Buidar col P i endavant","")</f>
        <v/>
      </c>
      <c r="Q658" t="str">
        <f>IF(Dades!B658="DESPESA PERSONAL",
IFERROR(IF(
       AND(
         LEN(Dades!C658)=8,
         AND(ISNUMBER(VALUE(LEFT(Dades!C658,2))),VALUE(LEFT(Dades!C658,2))&gt;=1,VALUE(LEFT(Dades!C658,2))&lt;13),
         OR(MID(Dades!C658,3,1)="N",MID(Dades!C658,3,1)="E"),
         MID(Dades!C658,4,1)="/",
         AND(ISNUMBER(VALUE(RIGHT(Dades!C658,4))),VALUE(RIGHT(Dades!C658,4))&gt;=2000,VALUE(RIGHT(Dades!C658,4))&lt;2100)
       )
=FALSE,"Valor incorrecte",""),"Valor incorrecte"),"")</f>
        <v/>
      </c>
    </row>
    <row r="659" spans="1:17" x14ac:dyDescent="0.3">
      <c r="A659" t="str">
        <f>IF(Dades!A659&lt;&gt;"",IF(AND(Dades!A658="",Dades!B658="",Dades!C658="",Dades!D658="",Dades!E658="",Dades!F658="",Dades!G658="",Dades!H658="",Dades!I658="",Dades!J658="",Dades!K658="",Dades!L658="",Dades!M658="",Dades!N658="",Dades!O658=""),
"No es carregarà",
    IF(OR(Dades!A659="DIRECTA",Dades!A659="INDIRECTA"),Dades!A659,"Valor incorrecte")),
IF(Dades!B659="","","Camp obligatori"))</f>
        <v/>
      </c>
      <c r="B659" t="str">
        <f>IF(Dades!B659&lt;&gt;"",
IF(OR(Dades!B659="SERVEI PROFESSIONAL",
           Dades!B659="DESPESA PERSONAL",
           Dades!B659="ASSEGURANÇA",
           Dades!B659="DIETA",
           Dades!B659="AMORTITZACIO",
           Dades!B659="SUBMINISTRAMENT",
           Dades!B659="SERVEI GENERAL",
           Dades!B659="ALTRES"),
Dades!B659,"Valor incorrecte"),
IF(Dades!A659="","","Camp obligatori"))</f>
        <v/>
      </c>
      <c r="C659" s="6" t="str">
        <f>IF(Dades!C659&lt;&gt;"",
       IF(Dades!B659="DESPESA PERSONAL",
             IF(Q659="",Dades!C659,"Valor incorrecte"),
             Dades!C659),
IF(AND(Dades!B659&lt;&gt;"DIETA",Dades!B659&lt;&gt;"ALTRES"),
     IF(Dades!A659="", "", "Camp obligatori"),
      ""))</f>
        <v/>
      </c>
      <c r="D659" s="2" t="str">
        <f ca="1">IFERROR(IF(Dades!D659&lt;&gt;"",
       IF(OR(CELL("formato",Dades!D659)="D1",CELL("formato",Dades!D659)="D4"),Dades!D659+0,"Format incorrecte"),
      IF(Dades!A659="","","Camp obligatori")),"Valor incorrecte")</f>
        <v/>
      </c>
      <c r="E659" s="2" t="str">
        <f ca="1">IFERROR(IF(Dades!E659&lt;&gt;"",
       IF(OR(CELL("formato",Dades!E659)="D1",CELL("formato",Dades!E659)="D4"),Dades!E659+0,"Format incorrecte"),
      IF(Dades!A659="","","Camp obligatori")),"Valor incorrecte")</f>
        <v/>
      </c>
      <c r="F659" t="str">
        <f>IF(Dades!F659="",IF(Dades!A659="","",IF(Dades!B659="DESPESA PERSONAL","Camp obligatori","")),
IF(LEN(Dades!F659)&gt;255,"Longitud superada",Dades!F659))</f>
        <v/>
      </c>
      <c r="G659" t="str">
        <f>IF(Dades!G659&lt;&gt;"",Dades!G659,
IF(Dades!A659="","","Camp obligatori"))</f>
        <v/>
      </c>
      <c r="H659" t="str">
        <f>IF(Dades!H659="",IF(Dades!A659="","","Camp obligatori"),
IF(LEN(Dades!H659)&gt;255,"Longitud superada",Dades!H659))</f>
        <v/>
      </c>
      <c r="I659" s="7" t="str">
        <f>IFERROR(IF(Dades!I659&lt;&gt;"",
IF(TYPE(Dades!I659)=1,Dades!I659,"Format incorrecte"),
IF(Dades!A659="","","Camp obligatori")),"Valor incorrecte")</f>
        <v/>
      </c>
      <c r="J659" s="7" t="str">
        <f>IFERROR(IF(Dades!J659&lt;&gt;"",
       IF(TYPE(Dades!J659)=1,IF(Dades!I659&lt;Dades!J659,"Import incorrecte",Dades!J659),"Format incorrecte"),
IF(Dades!A659="","","")),"Valor incorrecte")</f>
        <v/>
      </c>
      <c r="K659" s="7" t="str">
        <f>IFERROR(IF(Dades!K659&lt;&gt;"",
IF(TYPE(Dades!K659)=1,Dades!K659,"Format incorrecte"),
IF(Dades!A659="","","Camp obligatori")),"Valor incorrecte")</f>
        <v/>
      </c>
      <c r="L659" s="7" t="str">
        <f>IFERROR(IF(Dades!L659&lt;&gt;"",
       IF(TYPE(Dades!L659)=1,IF(Dades!K659&lt;Dades!L659,"Import incorrecte",Dades!L659),"Format incorrecte"),
IF(Dades!A659="","","Camp obligatori")),"Valor incorrecte")</f>
        <v/>
      </c>
      <c r="M659" s="7" t="str">
        <f>IFERROR(IF(Dades!M659&lt;&gt;"",
IF(TYPE(Dades!M659)=1,Dades!M659,"Format incorrecte"),
IF(Dades!A659="","","")),"Valor incorrecte")</f>
        <v/>
      </c>
      <c r="N659" t="str">
        <f>IF(Dades!N659="","",
IF(LEN(Dades!N659)&gt;255,"Longitud superada",Dades!N659))</f>
        <v/>
      </c>
      <c r="O659" t="str">
        <f>IF(Dades!O659="","",
IF(LEN(Dades!O659)&gt;1000,"Longitud superada",Dades!O659))</f>
        <v/>
      </c>
      <c r="P659" t="str">
        <f>IF(OR(Dades!P659&lt;&gt;"",Dades!Q659&lt;&gt;"",Dades!R659&lt;&gt;"",Dades!S659&lt;&gt;"",Dades!T659&lt;&gt;"",Dades!U659&lt;&gt;"",Dades!V659&lt;&gt;""),"Buidar col P i endavant","")</f>
        <v/>
      </c>
      <c r="Q659" t="str">
        <f>IF(Dades!B659="DESPESA PERSONAL",
IFERROR(IF(
       AND(
         LEN(Dades!C659)=8,
         AND(ISNUMBER(VALUE(LEFT(Dades!C659,2))),VALUE(LEFT(Dades!C659,2))&gt;=1,VALUE(LEFT(Dades!C659,2))&lt;13),
         OR(MID(Dades!C659,3,1)="N",MID(Dades!C659,3,1)="E"),
         MID(Dades!C659,4,1)="/",
         AND(ISNUMBER(VALUE(RIGHT(Dades!C659,4))),VALUE(RIGHT(Dades!C659,4))&gt;=2000,VALUE(RIGHT(Dades!C659,4))&lt;2100)
       )
=FALSE,"Valor incorrecte",""),"Valor incorrecte"),"")</f>
        <v/>
      </c>
    </row>
    <row r="660" spans="1:17" x14ac:dyDescent="0.3">
      <c r="A660" t="str">
        <f>IF(Dades!A660&lt;&gt;"",IF(AND(Dades!A659="",Dades!B659="",Dades!C659="",Dades!D659="",Dades!E659="",Dades!F659="",Dades!G659="",Dades!H659="",Dades!I659="",Dades!J659="",Dades!K659="",Dades!L659="",Dades!M659="",Dades!N659="",Dades!O659=""),
"No es carregarà",
    IF(OR(Dades!A660="DIRECTA",Dades!A660="INDIRECTA"),Dades!A660,"Valor incorrecte")),
IF(Dades!B660="","","Camp obligatori"))</f>
        <v/>
      </c>
      <c r="B660" t="str">
        <f>IF(Dades!B660&lt;&gt;"",
IF(OR(Dades!B660="SERVEI PROFESSIONAL",
           Dades!B660="DESPESA PERSONAL",
           Dades!B660="ASSEGURANÇA",
           Dades!B660="DIETA",
           Dades!B660="AMORTITZACIO",
           Dades!B660="SUBMINISTRAMENT",
           Dades!B660="SERVEI GENERAL",
           Dades!B660="ALTRES"),
Dades!B660,"Valor incorrecte"),
IF(Dades!A660="","","Camp obligatori"))</f>
        <v/>
      </c>
      <c r="C660" s="6" t="str">
        <f>IF(Dades!C660&lt;&gt;"",
       IF(Dades!B660="DESPESA PERSONAL",
             IF(Q660="",Dades!C660,"Valor incorrecte"),
             Dades!C660),
IF(AND(Dades!B660&lt;&gt;"DIETA",Dades!B660&lt;&gt;"ALTRES"),
     IF(Dades!A660="", "", "Camp obligatori"),
      ""))</f>
        <v/>
      </c>
      <c r="D660" s="2" t="str">
        <f ca="1">IFERROR(IF(Dades!D660&lt;&gt;"",
       IF(OR(CELL("formato",Dades!D660)="D1",CELL("formato",Dades!D660)="D4"),Dades!D660+0,"Format incorrecte"),
      IF(Dades!A660="","","Camp obligatori")),"Valor incorrecte")</f>
        <v/>
      </c>
      <c r="E660" s="2" t="str">
        <f ca="1">IFERROR(IF(Dades!E660&lt;&gt;"",
       IF(OR(CELL("formato",Dades!E660)="D1",CELL("formato",Dades!E660)="D4"),Dades!E660+0,"Format incorrecte"),
      IF(Dades!A660="","","Camp obligatori")),"Valor incorrecte")</f>
        <v/>
      </c>
      <c r="F660" t="str">
        <f>IF(Dades!F660="",IF(Dades!A660="","",IF(Dades!B660="DESPESA PERSONAL","Camp obligatori","")),
IF(LEN(Dades!F660)&gt;255,"Longitud superada",Dades!F660))</f>
        <v/>
      </c>
      <c r="G660" t="str">
        <f>IF(Dades!G660&lt;&gt;"",Dades!G660,
IF(Dades!A660="","","Camp obligatori"))</f>
        <v/>
      </c>
      <c r="H660" t="str">
        <f>IF(Dades!H660="",IF(Dades!A660="","","Camp obligatori"),
IF(LEN(Dades!H660)&gt;255,"Longitud superada",Dades!H660))</f>
        <v/>
      </c>
      <c r="I660" s="7" t="str">
        <f>IFERROR(IF(Dades!I660&lt;&gt;"",
IF(TYPE(Dades!I660)=1,Dades!I660,"Format incorrecte"),
IF(Dades!A660="","","Camp obligatori")),"Valor incorrecte")</f>
        <v/>
      </c>
      <c r="J660" s="7" t="str">
        <f>IFERROR(IF(Dades!J660&lt;&gt;"",
       IF(TYPE(Dades!J660)=1,IF(Dades!I660&lt;Dades!J660,"Import incorrecte",Dades!J660),"Format incorrecte"),
IF(Dades!A660="","","")),"Valor incorrecte")</f>
        <v/>
      </c>
      <c r="K660" s="7" t="str">
        <f>IFERROR(IF(Dades!K660&lt;&gt;"",
IF(TYPE(Dades!K660)=1,Dades!K660,"Format incorrecte"),
IF(Dades!A660="","","Camp obligatori")),"Valor incorrecte")</f>
        <v/>
      </c>
      <c r="L660" s="7" t="str">
        <f>IFERROR(IF(Dades!L660&lt;&gt;"",
       IF(TYPE(Dades!L660)=1,IF(Dades!K660&lt;Dades!L660,"Import incorrecte",Dades!L660),"Format incorrecte"),
IF(Dades!A660="","","Camp obligatori")),"Valor incorrecte")</f>
        <v/>
      </c>
      <c r="M660" s="7" t="str">
        <f>IFERROR(IF(Dades!M660&lt;&gt;"",
IF(TYPE(Dades!M660)=1,Dades!M660,"Format incorrecte"),
IF(Dades!A660="","","")),"Valor incorrecte")</f>
        <v/>
      </c>
      <c r="N660" t="str">
        <f>IF(Dades!N660="","",
IF(LEN(Dades!N660)&gt;255,"Longitud superada",Dades!N660))</f>
        <v/>
      </c>
      <c r="O660" t="str">
        <f>IF(Dades!O660="","",
IF(LEN(Dades!O660)&gt;1000,"Longitud superada",Dades!O660))</f>
        <v/>
      </c>
      <c r="P660" t="str">
        <f>IF(OR(Dades!P660&lt;&gt;"",Dades!Q660&lt;&gt;"",Dades!R660&lt;&gt;"",Dades!S660&lt;&gt;"",Dades!T660&lt;&gt;"",Dades!U660&lt;&gt;"",Dades!V660&lt;&gt;""),"Buidar col P i endavant","")</f>
        <v/>
      </c>
      <c r="Q660" t="str">
        <f>IF(Dades!B660="DESPESA PERSONAL",
IFERROR(IF(
       AND(
         LEN(Dades!C660)=8,
         AND(ISNUMBER(VALUE(LEFT(Dades!C660,2))),VALUE(LEFT(Dades!C660,2))&gt;=1,VALUE(LEFT(Dades!C660,2))&lt;13),
         OR(MID(Dades!C660,3,1)="N",MID(Dades!C660,3,1)="E"),
         MID(Dades!C660,4,1)="/",
         AND(ISNUMBER(VALUE(RIGHT(Dades!C660,4))),VALUE(RIGHT(Dades!C660,4))&gt;=2000,VALUE(RIGHT(Dades!C660,4))&lt;2100)
       )
=FALSE,"Valor incorrecte",""),"Valor incorrecte"),"")</f>
        <v/>
      </c>
    </row>
    <row r="661" spans="1:17" x14ac:dyDescent="0.3">
      <c r="A661" t="str">
        <f>IF(Dades!A661&lt;&gt;"",IF(AND(Dades!A660="",Dades!B660="",Dades!C660="",Dades!D660="",Dades!E660="",Dades!F660="",Dades!G660="",Dades!H660="",Dades!I660="",Dades!J660="",Dades!K660="",Dades!L660="",Dades!M660="",Dades!N660="",Dades!O660=""),
"No es carregarà",
    IF(OR(Dades!A661="DIRECTA",Dades!A661="INDIRECTA"),Dades!A661,"Valor incorrecte")),
IF(Dades!B661="","","Camp obligatori"))</f>
        <v/>
      </c>
      <c r="B661" t="str">
        <f>IF(Dades!B661&lt;&gt;"",
IF(OR(Dades!B661="SERVEI PROFESSIONAL",
           Dades!B661="DESPESA PERSONAL",
           Dades!B661="ASSEGURANÇA",
           Dades!B661="DIETA",
           Dades!B661="AMORTITZACIO",
           Dades!B661="SUBMINISTRAMENT",
           Dades!B661="SERVEI GENERAL",
           Dades!B661="ALTRES"),
Dades!B661,"Valor incorrecte"),
IF(Dades!A661="","","Camp obligatori"))</f>
        <v/>
      </c>
      <c r="C661" s="6" t="str">
        <f>IF(Dades!C661&lt;&gt;"",
       IF(Dades!B661="DESPESA PERSONAL",
             IF(Q661="",Dades!C661,"Valor incorrecte"),
             Dades!C661),
IF(AND(Dades!B661&lt;&gt;"DIETA",Dades!B661&lt;&gt;"ALTRES"),
     IF(Dades!A661="", "", "Camp obligatori"),
      ""))</f>
        <v/>
      </c>
      <c r="D661" s="2" t="str">
        <f ca="1">IFERROR(IF(Dades!D661&lt;&gt;"",
       IF(OR(CELL("formato",Dades!D661)="D1",CELL("formato",Dades!D661)="D4"),Dades!D661+0,"Format incorrecte"),
      IF(Dades!A661="","","Camp obligatori")),"Valor incorrecte")</f>
        <v/>
      </c>
      <c r="E661" s="2" t="str">
        <f ca="1">IFERROR(IF(Dades!E661&lt;&gt;"",
       IF(OR(CELL("formato",Dades!E661)="D1",CELL("formato",Dades!E661)="D4"),Dades!E661+0,"Format incorrecte"),
      IF(Dades!A661="","","Camp obligatori")),"Valor incorrecte")</f>
        <v/>
      </c>
      <c r="F661" t="str">
        <f>IF(Dades!F661="",IF(Dades!A661="","",IF(Dades!B661="DESPESA PERSONAL","Camp obligatori","")),
IF(LEN(Dades!F661)&gt;255,"Longitud superada",Dades!F661))</f>
        <v/>
      </c>
      <c r="G661" t="str">
        <f>IF(Dades!G661&lt;&gt;"",Dades!G661,
IF(Dades!A661="","","Camp obligatori"))</f>
        <v/>
      </c>
      <c r="H661" t="str">
        <f>IF(Dades!H661="",IF(Dades!A661="","","Camp obligatori"),
IF(LEN(Dades!H661)&gt;255,"Longitud superada",Dades!H661))</f>
        <v/>
      </c>
      <c r="I661" s="7" t="str">
        <f>IFERROR(IF(Dades!I661&lt;&gt;"",
IF(TYPE(Dades!I661)=1,Dades!I661,"Format incorrecte"),
IF(Dades!A661="","","Camp obligatori")),"Valor incorrecte")</f>
        <v/>
      </c>
      <c r="J661" s="7" t="str">
        <f>IFERROR(IF(Dades!J661&lt;&gt;"",
       IF(TYPE(Dades!J661)=1,IF(Dades!I661&lt;Dades!J661,"Import incorrecte",Dades!J661),"Format incorrecte"),
IF(Dades!A661="","","")),"Valor incorrecte")</f>
        <v/>
      </c>
      <c r="K661" s="7" t="str">
        <f>IFERROR(IF(Dades!K661&lt;&gt;"",
IF(TYPE(Dades!K661)=1,Dades!K661,"Format incorrecte"),
IF(Dades!A661="","","Camp obligatori")),"Valor incorrecte")</f>
        <v/>
      </c>
      <c r="L661" s="7" t="str">
        <f>IFERROR(IF(Dades!L661&lt;&gt;"",
       IF(TYPE(Dades!L661)=1,IF(Dades!K661&lt;Dades!L661,"Import incorrecte",Dades!L661),"Format incorrecte"),
IF(Dades!A661="","","Camp obligatori")),"Valor incorrecte")</f>
        <v/>
      </c>
      <c r="M661" s="7" t="str">
        <f>IFERROR(IF(Dades!M661&lt;&gt;"",
IF(TYPE(Dades!M661)=1,Dades!M661,"Format incorrecte"),
IF(Dades!A661="","","")),"Valor incorrecte")</f>
        <v/>
      </c>
      <c r="N661" t="str">
        <f>IF(Dades!N661="","",
IF(LEN(Dades!N661)&gt;255,"Longitud superada",Dades!N661))</f>
        <v/>
      </c>
      <c r="O661" t="str">
        <f>IF(Dades!O661="","",
IF(LEN(Dades!O661)&gt;1000,"Longitud superada",Dades!O661))</f>
        <v/>
      </c>
      <c r="P661" t="str">
        <f>IF(OR(Dades!P661&lt;&gt;"",Dades!Q661&lt;&gt;"",Dades!R661&lt;&gt;"",Dades!S661&lt;&gt;"",Dades!T661&lt;&gt;"",Dades!U661&lt;&gt;"",Dades!V661&lt;&gt;""),"Buidar col P i endavant","")</f>
        <v/>
      </c>
      <c r="Q661" t="str">
        <f>IF(Dades!B661="DESPESA PERSONAL",
IFERROR(IF(
       AND(
         LEN(Dades!C661)=8,
         AND(ISNUMBER(VALUE(LEFT(Dades!C661,2))),VALUE(LEFT(Dades!C661,2))&gt;=1,VALUE(LEFT(Dades!C661,2))&lt;13),
         OR(MID(Dades!C661,3,1)="N",MID(Dades!C661,3,1)="E"),
         MID(Dades!C661,4,1)="/",
         AND(ISNUMBER(VALUE(RIGHT(Dades!C661,4))),VALUE(RIGHT(Dades!C661,4))&gt;=2000,VALUE(RIGHT(Dades!C661,4))&lt;2100)
       )
=FALSE,"Valor incorrecte",""),"Valor incorrecte"),"")</f>
        <v/>
      </c>
    </row>
    <row r="662" spans="1:17" x14ac:dyDescent="0.3">
      <c r="A662" t="str">
        <f>IF(Dades!A662&lt;&gt;"",IF(AND(Dades!A661="",Dades!B661="",Dades!C661="",Dades!D661="",Dades!E661="",Dades!F661="",Dades!G661="",Dades!H661="",Dades!I661="",Dades!J661="",Dades!K661="",Dades!L661="",Dades!M661="",Dades!N661="",Dades!O661=""),
"No es carregarà",
    IF(OR(Dades!A662="DIRECTA",Dades!A662="INDIRECTA"),Dades!A662,"Valor incorrecte")),
IF(Dades!B662="","","Camp obligatori"))</f>
        <v/>
      </c>
      <c r="B662" t="str">
        <f>IF(Dades!B662&lt;&gt;"",
IF(OR(Dades!B662="SERVEI PROFESSIONAL",
           Dades!B662="DESPESA PERSONAL",
           Dades!B662="ASSEGURANÇA",
           Dades!B662="DIETA",
           Dades!B662="AMORTITZACIO",
           Dades!B662="SUBMINISTRAMENT",
           Dades!B662="SERVEI GENERAL",
           Dades!B662="ALTRES"),
Dades!B662,"Valor incorrecte"),
IF(Dades!A662="","","Camp obligatori"))</f>
        <v/>
      </c>
      <c r="C662" s="6" t="str">
        <f>IF(Dades!C662&lt;&gt;"",
       IF(Dades!B662="DESPESA PERSONAL",
             IF(Q662="",Dades!C662,"Valor incorrecte"),
             Dades!C662),
IF(AND(Dades!B662&lt;&gt;"DIETA",Dades!B662&lt;&gt;"ALTRES"),
     IF(Dades!A662="", "", "Camp obligatori"),
      ""))</f>
        <v/>
      </c>
      <c r="D662" s="2" t="str">
        <f ca="1">IFERROR(IF(Dades!D662&lt;&gt;"",
       IF(OR(CELL("formato",Dades!D662)="D1",CELL("formato",Dades!D662)="D4"),Dades!D662+0,"Format incorrecte"),
      IF(Dades!A662="","","Camp obligatori")),"Valor incorrecte")</f>
        <v/>
      </c>
      <c r="E662" s="2" t="str">
        <f ca="1">IFERROR(IF(Dades!E662&lt;&gt;"",
       IF(OR(CELL("formato",Dades!E662)="D1",CELL("formato",Dades!E662)="D4"),Dades!E662+0,"Format incorrecte"),
      IF(Dades!A662="","","Camp obligatori")),"Valor incorrecte")</f>
        <v/>
      </c>
      <c r="F662" t="str">
        <f>IF(Dades!F662="",IF(Dades!A662="","",IF(Dades!B662="DESPESA PERSONAL","Camp obligatori","")),
IF(LEN(Dades!F662)&gt;255,"Longitud superada",Dades!F662))</f>
        <v/>
      </c>
      <c r="G662" t="str">
        <f>IF(Dades!G662&lt;&gt;"",Dades!G662,
IF(Dades!A662="","","Camp obligatori"))</f>
        <v/>
      </c>
      <c r="H662" t="str">
        <f>IF(Dades!H662="",IF(Dades!A662="","","Camp obligatori"),
IF(LEN(Dades!H662)&gt;255,"Longitud superada",Dades!H662))</f>
        <v/>
      </c>
      <c r="I662" s="7" t="str">
        <f>IFERROR(IF(Dades!I662&lt;&gt;"",
IF(TYPE(Dades!I662)=1,Dades!I662,"Format incorrecte"),
IF(Dades!A662="","","Camp obligatori")),"Valor incorrecte")</f>
        <v/>
      </c>
      <c r="J662" s="7" t="str">
        <f>IFERROR(IF(Dades!J662&lt;&gt;"",
       IF(TYPE(Dades!J662)=1,IF(Dades!I662&lt;Dades!J662,"Import incorrecte",Dades!J662),"Format incorrecte"),
IF(Dades!A662="","","")),"Valor incorrecte")</f>
        <v/>
      </c>
      <c r="K662" s="7" t="str">
        <f>IFERROR(IF(Dades!K662&lt;&gt;"",
IF(TYPE(Dades!K662)=1,Dades!K662,"Format incorrecte"),
IF(Dades!A662="","","Camp obligatori")),"Valor incorrecte")</f>
        <v/>
      </c>
      <c r="L662" s="7" t="str">
        <f>IFERROR(IF(Dades!L662&lt;&gt;"",
       IF(TYPE(Dades!L662)=1,IF(Dades!K662&lt;Dades!L662,"Import incorrecte",Dades!L662),"Format incorrecte"),
IF(Dades!A662="","","Camp obligatori")),"Valor incorrecte")</f>
        <v/>
      </c>
      <c r="M662" s="7" t="str">
        <f>IFERROR(IF(Dades!M662&lt;&gt;"",
IF(TYPE(Dades!M662)=1,Dades!M662,"Format incorrecte"),
IF(Dades!A662="","","")),"Valor incorrecte")</f>
        <v/>
      </c>
      <c r="N662" t="str">
        <f>IF(Dades!N662="","",
IF(LEN(Dades!N662)&gt;255,"Longitud superada",Dades!N662))</f>
        <v/>
      </c>
      <c r="O662" t="str">
        <f>IF(Dades!O662="","",
IF(LEN(Dades!O662)&gt;1000,"Longitud superada",Dades!O662))</f>
        <v/>
      </c>
      <c r="P662" t="str">
        <f>IF(OR(Dades!P662&lt;&gt;"",Dades!Q662&lt;&gt;"",Dades!R662&lt;&gt;"",Dades!S662&lt;&gt;"",Dades!T662&lt;&gt;"",Dades!U662&lt;&gt;"",Dades!V662&lt;&gt;""),"Buidar col P i endavant","")</f>
        <v/>
      </c>
      <c r="Q662" t="str">
        <f>IF(Dades!B662="DESPESA PERSONAL",
IFERROR(IF(
       AND(
         LEN(Dades!C662)=8,
         AND(ISNUMBER(VALUE(LEFT(Dades!C662,2))),VALUE(LEFT(Dades!C662,2))&gt;=1,VALUE(LEFT(Dades!C662,2))&lt;13),
         OR(MID(Dades!C662,3,1)="N",MID(Dades!C662,3,1)="E"),
         MID(Dades!C662,4,1)="/",
         AND(ISNUMBER(VALUE(RIGHT(Dades!C662,4))),VALUE(RIGHT(Dades!C662,4))&gt;=2000,VALUE(RIGHT(Dades!C662,4))&lt;2100)
       )
=FALSE,"Valor incorrecte",""),"Valor incorrecte"),"")</f>
        <v/>
      </c>
    </row>
    <row r="663" spans="1:17" x14ac:dyDescent="0.3">
      <c r="A663" t="str">
        <f>IF(Dades!A663&lt;&gt;"",IF(AND(Dades!A662="",Dades!B662="",Dades!C662="",Dades!D662="",Dades!E662="",Dades!F662="",Dades!G662="",Dades!H662="",Dades!I662="",Dades!J662="",Dades!K662="",Dades!L662="",Dades!M662="",Dades!N662="",Dades!O662=""),
"No es carregarà",
    IF(OR(Dades!A663="DIRECTA",Dades!A663="INDIRECTA"),Dades!A663,"Valor incorrecte")),
IF(Dades!B663="","","Camp obligatori"))</f>
        <v/>
      </c>
      <c r="B663" t="str">
        <f>IF(Dades!B663&lt;&gt;"",
IF(OR(Dades!B663="SERVEI PROFESSIONAL",
           Dades!B663="DESPESA PERSONAL",
           Dades!B663="ASSEGURANÇA",
           Dades!B663="DIETA",
           Dades!B663="AMORTITZACIO",
           Dades!B663="SUBMINISTRAMENT",
           Dades!B663="SERVEI GENERAL",
           Dades!B663="ALTRES"),
Dades!B663,"Valor incorrecte"),
IF(Dades!A663="","","Camp obligatori"))</f>
        <v/>
      </c>
      <c r="C663" s="6" t="str">
        <f>IF(Dades!C663&lt;&gt;"",
       IF(Dades!B663="DESPESA PERSONAL",
             IF(Q663="",Dades!C663,"Valor incorrecte"),
             Dades!C663),
IF(AND(Dades!B663&lt;&gt;"DIETA",Dades!B663&lt;&gt;"ALTRES"),
     IF(Dades!A663="", "", "Camp obligatori"),
      ""))</f>
        <v/>
      </c>
      <c r="D663" s="2" t="str">
        <f ca="1">IFERROR(IF(Dades!D663&lt;&gt;"",
       IF(OR(CELL("formato",Dades!D663)="D1",CELL("formato",Dades!D663)="D4"),Dades!D663+0,"Format incorrecte"),
      IF(Dades!A663="","","Camp obligatori")),"Valor incorrecte")</f>
        <v/>
      </c>
      <c r="E663" s="2" t="str">
        <f ca="1">IFERROR(IF(Dades!E663&lt;&gt;"",
       IF(OR(CELL("formato",Dades!E663)="D1",CELL("formato",Dades!E663)="D4"),Dades!E663+0,"Format incorrecte"),
      IF(Dades!A663="","","Camp obligatori")),"Valor incorrecte")</f>
        <v/>
      </c>
      <c r="F663" t="str">
        <f>IF(Dades!F663="",IF(Dades!A663="","",IF(Dades!B663="DESPESA PERSONAL","Camp obligatori","")),
IF(LEN(Dades!F663)&gt;255,"Longitud superada",Dades!F663))</f>
        <v/>
      </c>
      <c r="G663" t="str">
        <f>IF(Dades!G663&lt;&gt;"",Dades!G663,
IF(Dades!A663="","","Camp obligatori"))</f>
        <v/>
      </c>
      <c r="H663" t="str">
        <f>IF(Dades!H663="",IF(Dades!A663="","","Camp obligatori"),
IF(LEN(Dades!H663)&gt;255,"Longitud superada",Dades!H663))</f>
        <v/>
      </c>
      <c r="I663" s="7" t="str">
        <f>IFERROR(IF(Dades!I663&lt;&gt;"",
IF(TYPE(Dades!I663)=1,Dades!I663,"Format incorrecte"),
IF(Dades!A663="","","Camp obligatori")),"Valor incorrecte")</f>
        <v/>
      </c>
      <c r="J663" s="7" t="str">
        <f>IFERROR(IF(Dades!J663&lt;&gt;"",
       IF(TYPE(Dades!J663)=1,IF(Dades!I663&lt;Dades!J663,"Import incorrecte",Dades!J663),"Format incorrecte"),
IF(Dades!A663="","","")),"Valor incorrecte")</f>
        <v/>
      </c>
      <c r="K663" s="7" t="str">
        <f>IFERROR(IF(Dades!K663&lt;&gt;"",
IF(TYPE(Dades!K663)=1,Dades!K663,"Format incorrecte"),
IF(Dades!A663="","","Camp obligatori")),"Valor incorrecte")</f>
        <v/>
      </c>
      <c r="L663" s="7" t="str">
        <f>IFERROR(IF(Dades!L663&lt;&gt;"",
       IF(TYPE(Dades!L663)=1,IF(Dades!K663&lt;Dades!L663,"Import incorrecte",Dades!L663),"Format incorrecte"),
IF(Dades!A663="","","Camp obligatori")),"Valor incorrecte")</f>
        <v/>
      </c>
      <c r="M663" s="7" t="str">
        <f>IFERROR(IF(Dades!M663&lt;&gt;"",
IF(TYPE(Dades!M663)=1,Dades!M663,"Format incorrecte"),
IF(Dades!A663="","","")),"Valor incorrecte")</f>
        <v/>
      </c>
      <c r="N663" t="str">
        <f>IF(Dades!N663="","",
IF(LEN(Dades!N663)&gt;255,"Longitud superada",Dades!N663))</f>
        <v/>
      </c>
      <c r="O663" t="str">
        <f>IF(Dades!O663="","",
IF(LEN(Dades!O663)&gt;1000,"Longitud superada",Dades!O663))</f>
        <v/>
      </c>
      <c r="P663" t="str">
        <f>IF(OR(Dades!P663&lt;&gt;"",Dades!Q663&lt;&gt;"",Dades!R663&lt;&gt;"",Dades!S663&lt;&gt;"",Dades!T663&lt;&gt;"",Dades!U663&lt;&gt;"",Dades!V663&lt;&gt;""),"Buidar col P i endavant","")</f>
        <v/>
      </c>
      <c r="Q663" t="str">
        <f>IF(Dades!B663="DESPESA PERSONAL",
IFERROR(IF(
       AND(
         LEN(Dades!C663)=8,
         AND(ISNUMBER(VALUE(LEFT(Dades!C663,2))),VALUE(LEFT(Dades!C663,2))&gt;=1,VALUE(LEFT(Dades!C663,2))&lt;13),
         OR(MID(Dades!C663,3,1)="N",MID(Dades!C663,3,1)="E"),
         MID(Dades!C663,4,1)="/",
         AND(ISNUMBER(VALUE(RIGHT(Dades!C663,4))),VALUE(RIGHT(Dades!C663,4))&gt;=2000,VALUE(RIGHT(Dades!C663,4))&lt;2100)
       )
=FALSE,"Valor incorrecte",""),"Valor incorrecte"),"")</f>
        <v/>
      </c>
    </row>
    <row r="664" spans="1:17" x14ac:dyDescent="0.3">
      <c r="A664" t="str">
        <f>IF(Dades!A664&lt;&gt;"",IF(AND(Dades!A663="",Dades!B663="",Dades!C663="",Dades!D663="",Dades!E663="",Dades!F663="",Dades!G663="",Dades!H663="",Dades!I663="",Dades!J663="",Dades!K663="",Dades!L663="",Dades!M663="",Dades!N663="",Dades!O663=""),
"No es carregarà",
    IF(OR(Dades!A664="DIRECTA",Dades!A664="INDIRECTA"),Dades!A664,"Valor incorrecte")),
IF(Dades!B664="","","Camp obligatori"))</f>
        <v/>
      </c>
      <c r="B664" t="str">
        <f>IF(Dades!B664&lt;&gt;"",
IF(OR(Dades!B664="SERVEI PROFESSIONAL",
           Dades!B664="DESPESA PERSONAL",
           Dades!B664="ASSEGURANÇA",
           Dades!B664="DIETA",
           Dades!B664="AMORTITZACIO",
           Dades!B664="SUBMINISTRAMENT",
           Dades!B664="SERVEI GENERAL",
           Dades!B664="ALTRES"),
Dades!B664,"Valor incorrecte"),
IF(Dades!A664="","","Camp obligatori"))</f>
        <v/>
      </c>
      <c r="C664" s="6" t="str">
        <f>IF(Dades!C664&lt;&gt;"",
       IF(Dades!B664="DESPESA PERSONAL",
             IF(Q664="",Dades!C664,"Valor incorrecte"),
             Dades!C664),
IF(AND(Dades!B664&lt;&gt;"DIETA",Dades!B664&lt;&gt;"ALTRES"),
     IF(Dades!A664="", "", "Camp obligatori"),
      ""))</f>
        <v/>
      </c>
      <c r="D664" s="2" t="str">
        <f ca="1">IFERROR(IF(Dades!D664&lt;&gt;"",
       IF(OR(CELL("formato",Dades!D664)="D1",CELL("formato",Dades!D664)="D4"),Dades!D664+0,"Format incorrecte"),
      IF(Dades!A664="","","Camp obligatori")),"Valor incorrecte")</f>
        <v/>
      </c>
      <c r="E664" s="2" t="str">
        <f ca="1">IFERROR(IF(Dades!E664&lt;&gt;"",
       IF(OR(CELL("formato",Dades!E664)="D1",CELL("formato",Dades!E664)="D4"),Dades!E664+0,"Format incorrecte"),
      IF(Dades!A664="","","Camp obligatori")),"Valor incorrecte")</f>
        <v/>
      </c>
      <c r="F664" t="str">
        <f>IF(Dades!F664="",IF(Dades!A664="","",IF(Dades!B664="DESPESA PERSONAL","Camp obligatori","")),
IF(LEN(Dades!F664)&gt;255,"Longitud superada",Dades!F664))</f>
        <v/>
      </c>
      <c r="G664" t="str">
        <f>IF(Dades!G664&lt;&gt;"",Dades!G664,
IF(Dades!A664="","","Camp obligatori"))</f>
        <v/>
      </c>
      <c r="H664" t="str">
        <f>IF(Dades!H664="",IF(Dades!A664="","","Camp obligatori"),
IF(LEN(Dades!H664)&gt;255,"Longitud superada",Dades!H664))</f>
        <v/>
      </c>
      <c r="I664" s="7" t="str">
        <f>IFERROR(IF(Dades!I664&lt;&gt;"",
IF(TYPE(Dades!I664)=1,Dades!I664,"Format incorrecte"),
IF(Dades!A664="","","Camp obligatori")),"Valor incorrecte")</f>
        <v/>
      </c>
      <c r="J664" s="7" t="str">
        <f>IFERROR(IF(Dades!J664&lt;&gt;"",
       IF(TYPE(Dades!J664)=1,IF(Dades!I664&lt;Dades!J664,"Import incorrecte",Dades!J664),"Format incorrecte"),
IF(Dades!A664="","","")),"Valor incorrecte")</f>
        <v/>
      </c>
      <c r="K664" s="7" t="str">
        <f>IFERROR(IF(Dades!K664&lt;&gt;"",
IF(TYPE(Dades!K664)=1,Dades!K664,"Format incorrecte"),
IF(Dades!A664="","","Camp obligatori")),"Valor incorrecte")</f>
        <v/>
      </c>
      <c r="L664" s="7" t="str">
        <f>IFERROR(IF(Dades!L664&lt;&gt;"",
       IF(TYPE(Dades!L664)=1,IF(Dades!K664&lt;Dades!L664,"Import incorrecte",Dades!L664),"Format incorrecte"),
IF(Dades!A664="","","Camp obligatori")),"Valor incorrecte")</f>
        <v/>
      </c>
      <c r="M664" s="7" t="str">
        <f>IFERROR(IF(Dades!M664&lt;&gt;"",
IF(TYPE(Dades!M664)=1,Dades!M664,"Format incorrecte"),
IF(Dades!A664="","","")),"Valor incorrecte")</f>
        <v/>
      </c>
      <c r="N664" t="str">
        <f>IF(Dades!N664="","",
IF(LEN(Dades!N664)&gt;255,"Longitud superada",Dades!N664))</f>
        <v/>
      </c>
      <c r="O664" t="str">
        <f>IF(Dades!O664="","",
IF(LEN(Dades!O664)&gt;1000,"Longitud superada",Dades!O664))</f>
        <v/>
      </c>
      <c r="P664" t="str">
        <f>IF(OR(Dades!P664&lt;&gt;"",Dades!Q664&lt;&gt;"",Dades!R664&lt;&gt;"",Dades!S664&lt;&gt;"",Dades!T664&lt;&gt;"",Dades!U664&lt;&gt;"",Dades!V664&lt;&gt;""),"Buidar col P i endavant","")</f>
        <v/>
      </c>
      <c r="Q664" t="str">
        <f>IF(Dades!B664="DESPESA PERSONAL",
IFERROR(IF(
       AND(
         LEN(Dades!C664)=8,
         AND(ISNUMBER(VALUE(LEFT(Dades!C664,2))),VALUE(LEFT(Dades!C664,2))&gt;=1,VALUE(LEFT(Dades!C664,2))&lt;13),
         OR(MID(Dades!C664,3,1)="N",MID(Dades!C664,3,1)="E"),
         MID(Dades!C664,4,1)="/",
         AND(ISNUMBER(VALUE(RIGHT(Dades!C664,4))),VALUE(RIGHT(Dades!C664,4))&gt;=2000,VALUE(RIGHT(Dades!C664,4))&lt;2100)
       )
=FALSE,"Valor incorrecte",""),"Valor incorrecte"),"")</f>
        <v/>
      </c>
    </row>
    <row r="665" spans="1:17" x14ac:dyDescent="0.3">
      <c r="A665" t="str">
        <f>IF(Dades!A665&lt;&gt;"",IF(AND(Dades!A664="",Dades!B664="",Dades!C664="",Dades!D664="",Dades!E664="",Dades!F664="",Dades!G664="",Dades!H664="",Dades!I664="",Dades!J664="",Dades!K664="",Dades!L664="",Dades!M664="",Dades!N664="",Dades!O664=""),
"No es carregarà",
    IF(OR(Dades!A665="DIRECTA",Dades!A665="INDIRECTA"),Dades!A665,"Valor incorrecte")),
IF(Dades!B665="","","Camp obligatori"))</f>
        <v/>
      </c>
      <c r="B665" t="str">
        <f>IF(Dades!B665&lt;&gt;"",
IF(OR(Dades!B665="SERVEI PROFESSIONAL",
           Dades!B665="DESPESA PERSONAL",
           Dades!B665="ASSEGURANÇA",
           Dades!B665="DIETA",
           Dades!B665="AMORTITZACIO",
           Dades!B665="SUBMINISTRAMENT",
           Dades!B665="SERVEI GENERAL",
           Dades!B665="ALTRES"),
Dades!B665,"Valor incorrecte"),
IF(Dades!A665="","","Camp obligatori"))</f>
        <v/>
      </c>
      <c r="C665" s="6" t="str">
        <f>IF(Dades!C665&lt;&gt;"",
       IF(Dades!B665="DESPESA PERSONAL",
             IF(Q665="",Dades!C665,"Valor incorrecte"),
             Dades!C665),
IF(AND(Dades!B665&lt;&gt;"DIETA",Dades!B665&lt;&gt;"ALTRES"),
     IF(Dades!A665="", "", "Camp obligatori"),
      ""))</f>
        <v/>
      </c>
      <c r="D665" s="2" t="str">
        <f ca="1">IFERROR(IF(Dades!D665&lt;&gt;"",
       IF(OR(CELL("formato",Dades!D665)="D1",CELL("formato",Dades!D665)="D4"),Dades!D665+0,"Format incorrecte"),
      IF(Dades!A665="","","Camp obligatori")),"Valor incorrecte")</f>
        <v/>
      </c>
      <c r="E665" s="2" t="str">
        <f ca="1">IFERROR(IF(Dades!E665&lt;&gt;"",
       IF(OR(CELL("formato",Dades!E665)="D1",CELL("formato",Dades!E665)="D4"),Dades!E665+0,"Format incorrecte"),
      IF(Dades!A665="","","Camp obligatori")),"Valor incorrecte")</f>
        <v/>
      </c>
      <c r="F665" t="str">
        <f>IF(Dades!F665="",IF(Dades!A665="","",IF(Dades!B665="DESPESA PERSONAL","Camp obligatori","")),
IF(LEN(Dades!F665)&gt;255,"Longitud superada",Dades!F665))</f>
        <v/>
      </c>
      <c r="G665" t="str">
        <f>IF(Dades!G665&lt;&gt;"",Dades!G665,
IF(Dades!A665="","","Camp obligatori"))</f>
        <v/>
      </c>
      <c r="H665" t="str">
        <f>IF(Dades!H665="",IF(Dades!A665="","","Camp obligatori"),
IF(LEN(Dades!H665)&gt;255,"Longitud superada",Dades!H665))</f>
        <v/>
      </c>
      <c r="I665" s="7" t="str">
        <f>IFERROR(IF(Dades!I665&lt;&gt;"",
IF(TYPE(Dades!I665)=1,Dades!I665,"Format incorrecte"),
IF(Dades!A665="","","Camp obligatori")),"Valor incorrecte")</f>
        <v/>
      </c>
      <c r="J665" s="7" t="str">
        <f>IFERROR(IF(Dades!J665&lt;&gt;"",
       IF(TYPE(Dades!J665)=1,IF(Dades!I665&lt;Dades!J665,"Import incorrecte",Dades!J665),"Format incorrecte"),
IF(Dades!A665="","","")),"Valor incorrecte")</f>
        <v/>
      </c>
      <c r="K665" s="7" t="str">
        <f>IFERROR(IF(Dades!K665&lt;&gt;"",
IF(TYPE(Dades!K665)=1,Dades!K665,"Format incorrecte"),
IF(Dades!A665="","","Camp obligatori")),"Valor incorrecte")</f>
        <v/>
      </c>
      <c r="L665" s="7" t="str">
        <f>IFERROR(IF(Dades!L665&lt;&gt;"",
       IF(TYPE(Dades!L665)=1,IF(Dades!K665&lt;Dades!L665,"Import incorrecte",Dades!L665),"Format incorrecte"),
IF(Dades!A665="","","Camp obligatori")),"Valor incorrecte")</f>
        <v/>
      </c>
      <c r="M665" s="7" t="str">
        <f>IFERROR(IF(Dades!M665&lt;&gt;"",
IF(TYPE(Dades!M665)=1,Dades!M665,"Format incorrecte"),
IF(Dades!A665="","","")),"Valor incorrecte")</f>
        <v/>
      </c>
      <c r="N665" t="str">
        <f>IF(Dades!N665="","",
IF(LEN(Dades!N665)&gt;255,"Longitud superada",Dades!N665))</f>
        <v/>
      </c>
      <c r="O665" t="str">
        <f>IF(Dades!O665="","",
IF(LEN(Dades!O665)&gt;1000,"Longitud superada",Dades!O665))</f>
        <v/>
      </c>
      <c r="P665" t="str">
        <f>IF(OR(Dades!P665&lt;&gt;"",Dades!Q665&lt;&gt;"",Dades!R665&lt;&gt;"",Dades!S665&lt;&gt;"",Dades!T665&lt;&gt;"",Dades!U665&lt;&gt;"",Dades!V665&lt;&gt;""),"Buidar col P i endavant","")</f>
        <v/>
      </c>
      <c r="Q665" t="str">
        <f>IF(Dades!B665="DESPESA PERSONAL",
IFERROR(IF(
       AND(
         LEN(Dades!C665)=8,
         AND(ISNUMBER(VALUE(LEFT(Dades!C665,2))),VALUE(LEFT(Dades!C665,2))&gt;=1,VALUE(LEFT(Dades!C665,2))&lt;13),
         OR(MID(Dades!C665,3,1)="N",MID(Dades!C665,3,1)="E"),
         MID(Dades!C665,4,1)="/",
         AND(ISNUMBER(VALUE(RIGHT(Dades!C665,4))),VALUE(RIGHT(Dades!C665,4))&gt;=2000,VALUE(RIGHT(Dades!C665,4))&lt;2100)
       )
=FALSE,"Valor incorrecte",""),"Valor incorrecte"),"")</f>
        <v/>
      </c>
    </row>
    <row r="666" spans="1:17" x14ac:dyDescent="0.3">
      <c r="A666" t="str">
        <f>IF(Dades!A666&lt;&gt;"",IF(AND(Dades!A665="",Dades!B665="",Dades!C665="",Dades!D665="",Dades!E665="",Dades!F665="",Dades!G665="",Dades!H665="",Dades!I665="",Dades!J665="",Dades!K665="",Dades!L665="",Dades!M665="",Dades!N665="",Dades!O665=""),
"No es carregarà",
    IF(OR(Dades!A666="DIRECTA",Dades!A666="INDIRECTA"),Dades!A666,"Valor incorrecte")),
IF(Dades!B666="","","Camp obligatori"))</f>
        <v/>
      </c>
      <c r="B666" t="str">
        <f>IF(Dades!B666&lt;&gt;"",
IF(OR(Dades!B666="SERVEI PROFESSIONAL",
           Dades!B666="DESPESA PERSONAL",
           Dades!B666="ASSEGURANÇA",
           Dades!B666="DIETA",
           Dades!B666="AMORTITZACIO",
           Dades!B666="SUBMINISTRAMENT",
           Dades!B666="SERVEI GENERAL",
           Dades!B666="ALTRES"),
Dades!B666,"Valor incorrecte"),
IF(Dades!A666="","","Camp obligatori"))</f>
        <v/>
      </c>
      <c r="C666" s="6" t="str">
        <f>IF(Dades!C666&lt;&gt;"",
       IF(Dades!B666="DESPESA PERSONAL",
             IF(Q666="",Dades!C666,"Valor incorrecte"),
             Dades!C666),
IF(AND(Dades!B666&lt;&gt;"DIETA",Dades!B666&lt;&gt;"ALTRES"),
     IF(Dades!A666="", "", "Camp obligatori"),
      ""))</f>
        <v/>
      </c>
      <c r="D666" s="2" t="str">
        <f ca="1">IFERROR(IF(Dades!D666&lt;&gt;"",
       IF(OR(CELL("formato",Dades!D666)="D1",CELL("formato",Dades!D666)="D4"),Dades!D666+0,"Format incorrecte"),
      IF(Dades!A666="","","Camp obligatori")),"Valor incorrecte")</f>
        <v/>
      </c>
      <c r="E666" s="2" t="str">
        <f ca="1">IFERROR(IF(Dades!E666&lt;&gt;"",
       IF(OR(CELL("formato",Dades!E666)="D1",CELL("formato",Dades!E666)="D4"),Dades!E666+0,"Format incorrecte"),
      IF(Dades!A666="","","Camp obligatori")),"Valor incorrecte")</f>
        <v/>
      </c>
      <c r="F666" t="str">
        <f>IF(Dades!F666="",IF(Dades!A666="","",IF(Dades!B666="DESPESA PERSONAL","Camp obligatori","")),
IF(LEN(Dades!F666)&gt;255,"Longitud superada",Dades!F666))</f>
        <v/>
      </c>
      <c r="G666" t="str">
        <f>IF(Dades!G666&lt;&gt;"",Dades!G666,
IF(Dades!A666="","","Camp obligatori"))</f>
        <v/>
      </c>
      <c r="H666" t="str">
        <f>IF(Dades!H666="",IF(Dades!A666="","","Camp obligatori"),
IF(LEN(Dades!H666)&gt;255,"Longitud superada",Dades!H666))</f>
        <v/>
      </c>
      <c r="I666" s="7" t="str">
        <f>IFERROR(IF(Dades!I666&lt;&gt;"",
IF(TYPE(Dades!I666)=1,Dades!I666,"Format incorrecte"),
IF(Dades!A666="","","Camp obligatori")),"Valor incorrecte")</f>
        <v/>
      </c>
      <c r="J666" s="7" t="str">
        <f>IFERROR(IF(Dades!J666&lt;&gt;"",
       IF(TYPE(Dades!J666)=1,IF(Dades!I666&lt;Dades!J666,"Import incorrecte",Dades!J666),"Format incorrecte"),
IF(Dades!A666="","","")),"Valor incorrecte")</f>
        <v/>
      </c>
      <c r="K666" s="7" t="str">
        <f>IFERROR(IF(Dades!K666&lt;&gt;"",
IF(TYPE(Dades!K666)=1,Dades!K666,"Format incorrecte"),
IF(Dades!A666="","","Camp obligatori")),"Valor incorrecte")</f>
        <v/>
      </c>
      <c r="L666" s="7" t="str">
        <f>IFERROR(IF(Dades!L666&lt;&gt;"",
       IF(TYPE(Dades!L666)=1,IF(Dades!K666&lt;Dades!L666,"Import incorrecte",Dades!L666),"Format incorrecte"),
IF(Dades!A666="","","Camp obligatori")),"Valor incorrecte")</f>
        <v/>
      </c>
      <c r="M666" s="7" t="str">
        <f>IFERROR(IF(Dades!M666&lt;&gt;"",
IF(TYPE(Dades!M666)=1,Dades!M666,"Format incorrecte"),
IF(Dades!A666="","","")),"Valor incorrecte")</f>
        <v/>
      </c>
      <c r="N666" t="str">
        <f>IF(Dades!N666="","",
IF(LEN(Dades!N666)&gt;255,"Longitud superada",Dades!N666))</f>
        <v/>
      </c>
      <c r="O666" t="str">
        <f>IF(Dades!O666="","",
IF(LEN(Dades!O666)&gt;1000,"Longitud superada",Dades!O666))</f>
        <v/>
      </c>
      <c r="P666" t="str">
        <f>IF(OR(Dades!P666&lt;&gt;"",Dades!Q666&lt;&gt;"",Dades!R666&lt;&gt;"",Dades!S666&lt;&gt;"",Dades!T666&lt;&gt;"",Dades!U666&lt;&gt;"",Dades!V666&lt;&gt;""),"Buidar col P i endavant","")</f>
        <v/>
      </c>
      <c r="Q666" t="str">
        <f>IF(Dades!B666="DESPESA PERSONAL",
IFERROR(IF(
       AND(
         LEN(Dades!C666)=8,
         AND(ISNUMBER(VALUE(LEFT(Dades!C666,2))),VALUE(LEFT(Dades!C666,2))&gt;=1,VALUE(LEFT(Dades!C666,2))&lt;13),
         OR(MID(Dades!C666,3,1)="N",MID(Dades!C666,3,1)="E"),
         MID(Dades!C666,4,1)="/",
         AND(ISNUMBER(VALUE(RIGHT(Dades!C666,4))),VALUE(RIGHT(Dades!C666,4))&gt;=2000,VALUE(RIGHT(Dades!C666,4))&lt;2100)
       )
=FALSE,"Valor incorrecte",""),"Valor incorrecte"),"")</f>
        <v/>
      </c>
    </row>
    <row r="667" spans="1:17" x14ac:dyDescent="0.3">
      <c r="A667" t="str">
        <f>IF(Dades!A667&lt;&gt;"",IF(AND(Dades!A666="",Dades!B666="",Dades!C666="",Dades!D666="",Dades!E666="",Dades!F666="",Dades!G666="",Dades!H666="",Dades!I666="",Dades!J666="",Dades!K666="",Dades!L666="",Dades!M666="",Dades!N666="",Dades!O666=""),
"No es carregarà",
    IF(OR(Dades!A667="DIRECTA",Dades!A667="INDIRECTA"),Dades!A667,"Valor incorrecte")),
IF(Dades!B667="","","Camp obligatori"))</f>
        <v/>
      </c>
      <c r="B667" t="str">
        <f>IF(Dades!B667&lt;&gt;"",
IF(OR(Dades!B667="SERVEI PROFESSIONAL",
           Dades!B667="DESPESA PERSONAL",
           Dades!B667="ASSEGURANÇA",
           Dades!B667="DIETA",
           Dades!B667="AMORTITZACIO",
           Dades!B667="SUBMINISTRAMENT",
           Dades!B667="SERVEI GENERAL",
           Dades!B667="ALTRES"),
Dades!B667,"Valor incorrecte"),
IF(Dades!A667="","","Camp obligatori"))</f>
        <v/>
      </c>
      <c r="C667" s="6" t="str">
        <f>IF(Dades!C667&lt;&gt;"",
       IF(Dades!B667="DESPESA PERSONAL",
             IF(Q667="",Dades!C667,"Valor incorrecte"),
             Dades!C667),
IF(AND(Dades!B667&lt;&gt;"DIETA",Dades!B667&lt;&gt;"ALTRES"),
     IF(Dades!A667="", "", "Camp obligatori"),
      ""))</f>
        <v/>
      </c>
      <c r="D667" s="2" t="str">
        <f ca="1">IFERROR(IF(Dades!D667&lt;&gt;"",
       IF(OR(CELL("formato",Dades!D667)="D1",CELL("formato",Dades!D667)="D4"),Dades!D667+0,"Format incorrecte"),
      IF(Dades!A667="","","Camp obligatori")),"Valor incorrecte")</f>
        <v/>
      </c>
      <c r="E667" s="2" t="str">
        <f ca="1">IFERROR(IF(Dades!E667&lt;&gt;"",
       IF(OR(CELL("formato",Dades!E667)="D1",CELL("formato",Dades!E667)="D4"),Dades!E667+0,"Format incorrecte"),
      IF(Dades!A667="","","Camp obligatori")),"Valor incorrecte")</f>
        <v/>
      </c>
      <c r="F667" t="str">
        <f>IF(Dades!F667="",IF(Dades!A667="","",IF(Dades!B667="DESPESA PERSONAL","Camp obligatori","")),
IF(LEN(Dades!F667)&gt;255,"Longitud superada",Dades!F667))</f>
        <v/>
      </c>
      <c r="G667" t="str">
        <f>IF(Dades!G667&lt;&gt;"",Dades!G667,
IF(Dades!A667="","","Camp obligatori"))</f>
        <v/>
      </c>
      <c r="H667" t="str">
        <f>IF(Dades!H667="",IF(Dades!A667="","","Camp obligatori"),
IF(LEN(Dades!H667)&gt;255,"Longitud superada",Dades!H667))</f>
        <v/>
      </c>
      <c r="I667" s="7" t="str">
        <f>IFERROR(IF(Dades!I667&lt;&gt;"",
IF(TYPE(Dades!I667)=1,Dades!I667,"Format incorrecte"),
IF(Dades!A667="","","Camp obligatori")),"Valor incorrecte")</f>
        <v/>
      </c>
      <c r="J667" s="7" t="str">
        <f>IFERROR(IF(Dades!J667&lt;&gt;"",
       IF(TYPE(Dades!J667)=1,IF(Dades!I667&lt;Dades!J667,"Import incorrecte",Dades!J667),"Format incorrecte"),
IF(Dades!A667="","","")),"Valor incorrecte")</f>
        <v/>
      </c>
      <c r="K667" s="7" t="str">
        <f>IFERROR(IF(Dades!K667&lt;&gt;"",
IF(TYPE(Dades!K667)=1,Dades!K667,"Format incorrecte"),
IF(Dades!A667="","","Camp obligatori")),"Valor incorrecte")</f>
        <v/>
      </c>
      <c r="L667" s="7" t="str">
        <f>IFERROR(IF(Dades!L667&lt;&gt;"",
       IF(TYPE(Dades!L667)=1,IF(Dades!K667&lt;Dades!L667,"Import incorrecte",Dades!L667),"Format incorrecte"),
IF(Dades!A667="","","Camp obligatori")),"Valor incorrecte")</f>
        <v/>
      </c>
      <c r="M667" s="7" t="str">
        <f>IFERROR(IF(Dades!M667&lt;&gt;"",
IF(TYPE(Dades!M667)=1,Dades!M667,"Format incorrecte"),
IF(Dades!A667="","","")),"Valor incorrecte")</f>
        <v/>
      </c>
      <c r="N667" t="str">
        <f>IF(Dades!N667="","",
IF(LEN(Dades!N667)&gt;255,"Longitud superada",Dades!N667))</f>
        <v/>
      </c>
      <c r="O667" t="str">
        <f>IF(Dades!O667="","",
IF(LEN(Dades!O667)&gt;1000,"Longitud superada",Dades!O667))</f>
        <v/>
      </c>
      <c r="P667" t="str">
        <f>IF(OR(Dades!P667&lt;&gt;"",Dades!Q667&lt;&gt;"",Dades!R667&lt;&gt;"",Dades!S667&lt;&gt;"",Dades!T667&lt;&gt;"",Dades!U667&lt;&gt;"",Dades!V667&lt;&gt;""),"Buidar col P i endavant","")</f>
        <v/>
      </c>
      <c r="Q667" t="str">
        <f>IF(Dades!B667="DESPESA PERSONAL",
IFERROR(IF(
       AND(
         LEN(Dades!C667)=8,
         AND(ISNUMBER(VALUE(LEFT(Dades!C667,2))),VALUE(LEFT(Dades!C667,2))&gt;=1,VALUE(LEFT(Dades!C667,2))&lt;13),
         OR(MID(Dades!C667,3,1)="N",MID(Dades!C667,3,1)="E"),
         MID(Dades!C667,4,1)="/",
         AND(ISNUMBER(VALUE(RIGHT(Dades!C667,4))),VALUE(RIGHT(Dades!C667,4))&gt;=2000,VALUE(RIGHT(Dades!C667,4))&lt;2100)
       )
=FALSE,"Valor incorrecte",""),"Valor incorrecte"),"")</f>
        <v/>
      </c>
    </row>
    <row r="668" spans="1:17" x14ac:dyDescent="0.3">
      <c r="A668" t="str">
        <f>IF(Dades!A668&lt;&gt;"",IF(AND(Dades!A667="",Dades!B667="",Dades!C667="",Dades!D667="",Dades!E667="",Dades!F667="",Dades!G667="",Dades!H667="",Dades!I667="",Dades!J667="",Dades!K667="",Dades!L667="",Dades!M667="",Dades!N667="",Dades!O667=""),
"No es carregarà",
    IF(OR(Dades!A668="DIRECTA",Dades!A668="INDIRECTA"),Dades!A668,"Valor incorrecte")),
IF(Dades!B668="","","Camp obligatori"))</f>
        <v/>
      </c>
      <c r="B668" t="str">
        <f>IF(Dades!B668&lt;&gt;"",
IF(OR(Dades!B668="SERVEI PROFESSIONAL",
           Dades!B668="DESPESA PERSONAL",
           Dades!B668="ASSEGURANÇA",
           Dades!B668="DIETA",
           Dades!B668="AMORTITZACIO",
           Dades!B668="SUBMINISTRAMENT",
           Dades!B668="SERVEI GENERAL",
           Dades!B668="ALTRES"),
Dades!B668,"Valor incorrecte"),
IF(Dades!A668="","","Camp obligatori"))</f>
        <v/>
      </c>
      <c r="C668" s="6" t="str">
        <f>IF(Dades!C668&lt;&gt;"",
       IF(Dades!B668="DESPESA PERSONAL",
             IF(Q668="",Dades!C668,"Valor incorrecte"),
             Dades!C668),
IF(AND(Dades!B668&lt;&gt;"DIETA",Dades!B668&lt;&gt;"ALTRES"),
     IF(Dades!A668="", "", "Camp obligatori"),
      ""))</f>
        <v/>
      </c>
      <c r="D668" s="2" t="str">
        <f ca="1">IFERROR(IF(Dades!D668&lt;&gt;"",
       IF(OR(CELL("formato",Dades!D668)="D1",CELL("formato",Dades!D668)="D4"),Dades!D668+0,"Format incorrecte"),
      IF(Dades!A668="","","Camp obligatori")),"Valor incorrecte")</f>
        <v/>
      </c>
      <c r="E668" s="2" t="str">
        <f ca="1">IFERROR(IF(Dades!E668&lt;&gt;"",
       IF(OR(CELL("formato",Dades!E668)="D1",CELL("formato",Dades!E668)="D4"),Dades!E668+0,"Format incorrecte"),
      IF(Dades!A668="","","Camp obligatori")),"Valor incorrecte")</f>
        <v/>
      </c>
      <c r="F668" t="str">
        <f>IF(Dades!F668="",IF(Dades!A668="","",IF(Dades!B668="DESPESA PERSONAL","Camp obligatori","")),
IF(LEN(Dades!F668)&gt;255,"Longitud superada",Dades!F668))</f>
        <v/>
      </c>
      <c r="G668" t="str">
        <f>IF(Dades!G668&lt;&gt;"",Dades!G668,
IF(Dades!A668="","","Camp obligatori"))</f>
        <v/>
      </c>
      <c r="H668" t="str">
        <f>IF(Dades!H668="",IF(Dades!A668="","","Camp obligatori"),
IF(LEN(Dades!H668)&gt;255,"Longitud superada",Dades!H668))</f>
        <v/>
      </c>
      <c r="I668" s="7" t="str">
        <f>IFERROR(IF(Dades!I668&lt;&gt;"",
IF(TYPE(Dades!I668)=1,Dades!I668,"Format incorrecte"),
IF(Dades!A668="","","Camp obligatori")),"Valor incorrecte")</f>
        <v/>
      </c>
      <c r="J668" s="7" t="str">
        <f>IFERROR(IF(Dades!J668&lt;&gt;"",
       IF(TYPE(Dades!J668)=1,IF(Dades!I668&lt;Dades!J668,"Import incorrecte",Dades!J668),"Format incorrecte"),
IF(Dades!A668="","","")),"Valor incorrecte")</f>
        <v/>
      </c>
      <c r="K668" s="7" t="str">
        <f>IFERROR(IF(Dades!K668&lt;&gt;"",
IF(TYPE(Dades!K668)=1,Dades!K668,"Format incorrecte"),
IF(Dades!A668="","","Camp obligatori")),"Valor incorrecte")</f>
        <v/>
      </c>
      <c r="L668" s="7" t="str">
        <f>IFERROR(IF(Dades!L668&lt;&gt;"",
       IF(TYPE(Dades!L668)=1,IF(Dades!K668&lt;Dades!L668,"Import incorrecte",Dades!L668),"Format incorrecte"),
IF(Dades!A668="","","Camp obligatori")),"Valor incorrecte")</f>
        <v/>
      </c>
      <c r="M668" s="7" t="str">
        <f>IFERROR(IF(Dades!M668&lt;&gt;"",
IF(TYPE(Dades!M668)=1,Dades!M668,"Format incorrecte"),
IF(Dades!A668="","","")),"Valor incorrecte")</f>
        <v/>
      </c>
      <c r="N668" t="str">
        <f>IF(Dades!N668="","",
IF(LEN(Dades!N668)&gt;255,"Longitud superada",Dades!N668))</f>
        <v/>
      </c>
      <c r="O668" t="str">
        <f>IF(Dades!O668="","",
IF(LEN(Dades!O668)&gt;1000,"Longitud superada",Dades!O668))</f>
        <v/>
      </c>
      <c r="P668" t="str">
        <f>IF(OR(Dades!P668&lt;&gt;"",Dades!Q668&lt;&gt;"",Dades!R668&lt;&gt;"",Dades!S668&lt;&gt;"",Dades!T668&lt;&gt;"",Dades!U668&lt;&gt;"",Dades!V668&lt;&gt;""),"Buidar col P i endavant","")</f>
        <v/>
      </c>
      <c r="Q668" t="str">
        <f>IF(Dades!B668="DESPESA PERSONAL",
IFERROR(IF(
       AND(
         LEN(Dades!C668)=8,
         AND(ISNUMBER(VALUE(LEFT(Dades!C668,2))),VALUE(LEFT(Dades!C668,2))&gt;=1,VALUE(LEFT(Dades!C668,2))&lt;13),
         OR(MID(Dades!C668,3,1)="N",MID(Dades!C668,3,1)="E"),
         MID(Dades!C668,4,1)="/",
         AND(ISNUMBER(VALUE(RIGHT(Dades!C668,4))),VALUE(RIGHT(Dades!C668,4))&gt;=2000,VALUE(RIGHT(Dades!C668,4))&lt;2100)
       )
=FALSE,"Valor incorrecte",""),"Valor incorrecte"),"")</f>
        <v/>
      </c>
    </row>
    <row r="669" spans="1:17" x14ac:dyDescent="0.3">
      <c r="A669" t="str">
        <f>IF(Dades!A669&lt;&gt;"",IF(AND(Dades!A668="",Dades!B668="",Dades!C668="",Dades!D668="",Dades!E668="",Dades!F668="",Dades!G668="",Dades!H668="",Dades!I668="",Dades!J668="",Dades!K668="",Dades!L668="",Dades!M668="",Dades!N668="",Dades!O668=""),
"No es carregarà",
    IF(OR(Dades!A669="DIRECTA",Dades!A669="INDIRECTA"),Dades!A669,"Valor incorrecte")),
IF(Dades!B669="","","Camp obligatori"))</f>
        <v/>
      </c>
      <c r="B669" t="str">
        <f>IF(Dades!B669&lt;&gt;"",
IF(OR(Dades!B669="SERVEI PROFESSIONAL",
           Dades!B669="DESPESA PERSONAL",
           Dades!B669="ASSEGURANÇA",
           Dades!B669="DIETA",
           Dades!B669="AMORTITZACIO",
           Dades!B669="SUBMINISTRAMENT",
           Dades!B669="SERVEI GENERAL",
           Dades!B669="ALTRES"),
Dades!B669,"Valor incorrecte"),
IF(Dades!A669="","","Camp obligatori"))</f>
        <v/>
      </c>
      <c r="C669" s="6" t="str">
        <f>IF(Dades!C669&lt;&gt;"",
       IF(Dades!B669="DESPESA PERSONAL",
             IF(Q669="",Dades!C669,"Valor incorrecte"),
             Dades!C669),
IF(AND(Dades!B669&lt;&gt;"DIETA",Dades!B669&lt;&gt;"ALTRES"),
     IF(Dades!A669="", "", "Camp obligatori"),
      ""))</f>
        <v/>
      </c>
      <c r="D669" s="2" t="str">
        <f ca="1">IFERROR(IF(Dades!D669&lt;&gt;"",
       IF(OR(CELL("formato",Dades!D669)="D1",CELL("formato",Dades!D669)="D4"),Dades!D669+0,"Format incorrecte"),
      IF(Dades!A669="","","Camp obligatori")),"Valor incorrecte")</f>
        <v/>
      </c>
      <c r="E669" s="2" t="str">
        <f ca="1">IFERROR(IF(Dades!E669&lt;&gt;"",
       IF(OR(CELL("formato",Dades!E669)="D1",CELL("formato",Dades!E669)="D4"),Dades!E669+0,"Format incorrecte"),
      IF(Dades!A669="","","Camp obligatori")),"Valor incorrecte")</f>
        <v/>
      </c>
      <c r="F669" t="str">
        <f>IF(Dades!F669="",IF(Dades!A669="","",IF(Dades!B669="DESPESA PERSONAL","Camp obligatori","")),
IF(LEN(Dades!F669)&gt;255,"Longitud superada",Dades!F669))</f>
        <v/>
      </c>
      <c r="G669" t="str">
        <f>IF(Dades!G669&lt;&gt;"",Dades!G669,
IF(Dades!A669="","","Camp obligatori"))</f>
        <v/>
      </c>
      <c r="H669" t="str">
        <f>IF(Dades!H669="",IF(Dades!A669="","","Camp obligatori"),
IF(LEN(Dades!H669)&gt;255,"Longitud superada",Dades!H669))</f>
        <v/>
      </c>
      <c r="I669" s="7" t="str">
        <f>IFERROR(IF(Dades!I669&lt;&gt;"",
IF(TYPE(Dades!I669)=1,Dades!I669,"Format incorrecte"),
IF(Dades!A669="","","Camp obligatori")),"Valor incorrecte")</f>
        <v/>
      </c>
      <c r="J669" s="7" t="str">
        <f>IFERROR(IF(Dades!J669&lt;&gt;"",
       IF(TYPE(Dades!J669)=1,IF(Dades!I669&lt;Dades!J669,"Import incorrecte",Dades!J669),"Format incorrecte"),
IF(Dades!A669="","","")),"Valor incorrecte")</f>
        <v/>
      </c>
      <c r="K669" s="7" t="str">
        <f>IFERROR(IF(Dades!K669&lt;&gt;"",
IF(TYPE(Dades!K669)=1,Dades!K669,"Format incorrecte"),
IF(Dades!A669="","","Camp obligatori")),"Valor incorrecte")</f>
        <v/>
      </c>
      <c r="L669" s="7" t="str">
        <f>IFERROR(IF(Dades!L669&lt;&gt;"",
       IF(TYPE(Dades!L669)=1,IF(Dades!K669&lt;Dades!L669,"Import incorrecte",Dades!L669),"Format incorrecte"),
IF(Dades!A669="","","Camp obligatori")),"Valor incorrecte")</f>
        <v/>
      </c>
      <c r="M669" s="7" t="str">
        <f>IFERROR(IF(Dades!M669&lt;&gt;"",
IF(TYPE(Dades!M669)=1,Dades!M669,"Format incorrecte"),
IF(Dades!A669="","","")),"Valor incorrecte")</f>
        <v/>
      </c>
      <c r="N669" t="str">
        <f>IF(Dades!N669="","",
IF(LEN(Dades!N669)&gt;255,"Longitud superada",Dades!N669))</f>
        <v/>
      </c>
      <c r="O669" t="str">
        <f>IF(Dades!O669="","",
IF(LEN(Dades!O669)&gt;1000,"Longitud superada",Dades!O669))</f>
        <v/>
      </c>
      <c r="P669" t="str">
        <f>IF(OR(Dades!P669&lt;&gt;"",Dades!Q669&lt;&gt;"",Dades!R669&lt;&gt;"",Dades!S669&lt;&gt;"",Dades!T669&lt;&gt;"",Dades!U669&lt;&gt;"",Dades!V669&lt;&gt;""),"Buidar col P i endavant","")</f>
        <v/>
      </c>
      <c r="Q669" t="str">
        <f>IF(Dades!B669="DESPESA PERSONAL",
IFERROR(IF(
       AND(
         LEN(Dades!C669)=8,
         AND(ISNUMBER(VALUE(LEFT(Dades!C669,2))),VALUE(LEFT(Dades!C669,2))&gt;=1,VALUE(LEFT(Dades!C669,2))&lt;13),
         OR(MID(Dades!C669,3,1)="N",MID(Dades!C669,3,1)="E"),
         MID(Dades!C669,4,1)="/",
         AND(ISNUMBER(VALUE(RIGHT(Dades!C669,4))),VALUE(RIGHT(Dades!C669,4))&gt;=2000,VALUE(RIGHT(Dades!C669,4))&lt;2100)
       )
=FALSE,"Valor incorrecte",""),"Valor incorrecte"),"")</f>
        <v/>
      </c>
    </row>
    <row r="670" spans="1:17" x14ac:dyDescent="0.3">
      <c r="A670" t="str">
        <f>IF(Dades!A670&lt;&gt;"",IF(AND(Dades!A669="",Dades!B669="",Dades!C669="",Dades!D669="",Dades!E669="",Dades!F669="",Dades!G669="",Dades!H669="",Dades!I669="",Dades!J669="",Dades!K669="",Dades!L669="",Dades!M669="",Dades!N669="",Dades!O669=""),
"No es carregarà",
    IF(OR(Dades!A670="DIRECTA",Dades!A670="INDIRECTA"),Dades!A670,"Valor incorrecte")),
IF(Dades!B670="","","Camp obligatori"))</f>
        <v/>
      </c>
      <c r="B670" t="str">
        <f>IF(Dades!B670&lt;&gt;"",
IF(OR(Dades!B670="SERVEI PROFESSIONAL",
           Dades!B670="DESPESA PERSONAL",
           Dades!B670="ASSEGURANÇA",
           Dades!B670="DIETA",
           Dades!B670="AMORTITZACIO",
           Dades!B670="SUBMINISTRAMENT",
           Dades!B670="SERVEI GENERAL",
           Dades!B670="ALTRES"),
Dades!B670,"Valor incorrecte"),
IF(Dades!A670="","","Camp obligatori"))</f>
        <v/>
      </c>
      <c r="C670" s="6" t="str">
        <f>IF(Dades!C670&lt;&gt;"",
       IF(Dades!B670="DESPESA PERSONAL",
             IF(Q670="",Dades!C670,"Valor incorrecte"),
             Dades!C670),
IF(AND(Dades!B670&lt;&gt;"DIETA",Dades!B670&lt;&gt;"ALTRES"),
     IF(Dades!A670="", "", "Camp obligatori"),
      ""))</f>
        <v/>
      </c>
      <c r="D670" s="2" t="str">
        <f ca="1">IFERROR(IF(Dades!D670&lt;&gt;"",
       IF(OR(CELL("formato",Dades!D670)="D1",CELL("formato",Dades!D670)="D4"),Dades!D670+0,"Format incorrecte"),
      IF(Dades!A670="","","Camp obligatori")),"Valor incorrecte")</f>
        <v/>
      </c>
      <c r="E670" s="2" t="str">
        <f ca="1">IFERROR(IF(Dades!E670&lt;&gt;"",
       IF(OR(CELL("formato",Dades!E670)="D1",CELL("formato",Dades!E670)="D4"),Dades!E670+0,"Format incorrecte"),
      IF(Dades!A670="","","Camp obligatori")),"Valor incorrecte")</f>
        <v/>
      </c>
      <c r="F670" t="str">
        <f>IF(Dades!F670="",IF(Dades!A670="","",IF(Dades!B670="DESPESA PERSONAL","Camp obligatori","")),
IF(LEN(Dades!F670)&gt;255,"Longitud superada",Dades!F670))</f>
        <v/>
      </c>
      <c r="G670" t="str">
        <f>IF(Dades!G670&lt;&gt;"",Dades!G670,
IF(Dades!A670="","","Camp obligatori"))</f>
        <v/>
      </c>
      <c r="H670" t="str">
        <f>IF(Dades!H670="",IF(Dades!A670="","","Camp obligatori"),
IF(LEN(Dades!H670)&gt;255,"Longitud superada",Dades!H670))</f>
        <v/>
      </c>
      <c r="I670" s="7" t="str">
        <f>IFERROR(IF(Dades!I670&lt;&gt;"",
IF(TYPE(Dades!I670)=1,Dades!I670,"Format incorrecte"),
IF(Dades!A670="","","Camp obligatori")),"Valor incorrecte")</f>
        <v/>
      </c>
      <c r="J670" s="7" t="str">
        <f>IFERROR(IF(Dades!J670&lt;&gt;"",
       IF(TYPE(Dades!J670)=1,IF(Dades!I670&lt;Dades!J670,"Import incorrecte",Dades!J670),"Format incorrecte"),
IF(Dades!A670="","","")),"Valor incorrecte")</f>
        <v/>
      </c>
      <c r="K670" s="7" t="str">
        <f>IFERROR(IF(Dades!K670&lt;&gt;"",
IF(TYPE(Dades!K670)=1,Dades!K670,"Format incorrecte"),
IF(Dades!A670="","","Camp obligatori")),"Valor incorrecte")</f>
        <v/>
      </c>
      <c r="L670" s="7" t="str">
        <f>IFERROR(IF(Dades!L670&lt;&gt;"",
       IF(TYPE(Dades!L670)=1,IF(Dades!K670&lt;Dades!L670,"Import incorrecte",Dades!L670),"Format incorrecte"),
IF(Dades!A670="","","Camp obligatori")),"Valor incorrecte")</f>
        <v/>
      </c>
      <c r="M670" s="7" t="str">
        <f>IFERROR(IF(Dades!M670&lt;&gt;"",
IF(TYPE(Dades!M670)=1,Dades!M670,"Format incorrecte"),
IF(Dades!A670="","","")),"Valor incorrecte")</f>
        <v/>
      </c>
      <c r="N670" t="str">
        <f>IF(Dades!N670="","",
IF(LEN(Dades!N670)&gt;255,"Longitud superada",Dades!N670))</f>
        <v/>
      </c>
      <c r="O670" t="str">
        <f>IF(Dades!O670="","",
IF(LEN(Dades!O670)&gt;1000,"Longitud superada",Dades!O670))</f>
        <v/>
      </c>
      <c r="P670" t="str">
        <f>IF(OR(Dades!P670&lt;&gt;"",Dades!Q670&lt;&gt;"",Dades!R670&lt;&gt;"",Dades!S670&lt;&gt;"",Dades!T670&lt;&gt;"",Dades!U670&lt;&gt;"",Dades!V670&lt;&gt;""),"Buidar col P i endavant","")</f>
        <v/>
      </c>
      <c r="Q670" t="str">
        <f>IF(Dades!B670="DESPESA PERSONAL",
IFERROR(IF(
       AND(
         LEN(Dades!C670)=8,
         AND(ISNUMBER(VALUE(LEFT(Dades!C670,2))),VALUE(LEFT(Dades!C670,2))&gt;=1,VALUE(LEFT(Dades!C670,2))&lt;13),
         OR(MID(Dades!C670,3,1)="N",MID(Dades!C670,3,1)="E"),
         MID(Dades!C670,4,1)="/",
         AND(ISNUMBER(VALUE(RIGHT(Dades!C670,4))),VALUE(RIGHT(Dades!C670,4))&gt;=2000,VALUE(RIGHT(Dades!C670,4))&lt;2100)
       )
=FALSE,"Valor incorrecte",""),"Valor incorrecte"),"")</f>
        <v/>
      </c>
    </row>
    <row r="671" spans="1:17" x14ac:dyDescent="0.3">
      <c r="A671" t="str">
        <f>IF(Dades!A671&lt;&gt;"",IF(AND(Dades!A670="",Dades!B670="",Dades!C670="",Dades!D670="",Dades!E670="",Dades!F670="",Dades!G670="",Dades!H670="",Dades!I670="",Dades!J670="",Dades!K670="",Dades!L670="",Dades!M670="",Dades!N670="",Dades!O670=""),
"No es carregarà",
    IF(OR(Dades!A671="DIRECTA",Dades!A671="INDIRECTA"),Dades!A671,"Valor incorrecte")),
IF(Dades!B671="","","Camp obligatori"))</f>
        <v/>
      </c>
      <c r="B671" t="str">
        <f>IF(Dades!B671&lt;&gt;"",
IF(OR(Dades!B671="SERVEI PROFESSIONAL",
           Dades!B671="DESPESA PERSONAL",
           Dades!B671="ASSEGURANÇA",
           Dades!B671="DIETA",
           Dades!B671="AMORTITZACIO",
           Dades!B671="SUBMINISTRAMENT",
           Dades!B671="SERVEI GENERAL",
           Dades!B671="ALTRES"),
Dades!B671,"Valor incorrecte"),
IF(Dades!A671="","","Camp obligatori"))</f>
        <v/>
      </c>
      <c r="C671" s="6" t="str">
        <f>IF(Dades!C671&lt;&gt;"",
       IF(Dades!B671="DESPESA PERSONAL",
             IF(Q671="",Dades!C671,"Valor incorrecte"),
             Dades!C671),
IF(AND(Dades!B671&lt;&gt;"DIETA",Dades!B671&lt;&gt;"ALTRES"),
     IF(Dades!A671="", "", "Camp obligatori"),
      ""))</f>
        <v/>
      </c>
      <c r="D671" s="2" t="str">
        <f ca="1">IFERROR(IF(Dades!D671&lt;&gt;"",
       IF(OR(CELL("formato",Dades!D671)="D1",CELL("formato",Dades!D671)="D4"),Dades!D671+0,"Format incorrecte"),
      IF(Dades!A671="","","Camp obligatori")),"Valor incorrecte")</f>
        <v/>
      </c>
      <c r="E671" s="2" t="str">
        <f ca="1">IFERROR(IF(Dades!E671&lt;&gt;"",
       IF(OR(CELL("formato",Dades!E671)="D1",CELL("formato",Dades!E671)="D4"),Dades!E671+0,"Format incorrecte"),
      IF(Dades!A671="","","Camp obligatori")),"Valor incorrecte")</f>
        <v/>
      </c>
      <c r="F671" t="str">
        <f>IF(Dades!F671="",IF(Dades!A671="","",IF(Dades!B671="DESPESA PERSONAL","Camp obligatori","")),
IF(LEN(Dades!F671)&gt;255,"Longitud superada",Dades!F671))</f>
        <v/>
      </c>
      <c r="G671" t="str">
        <f>IF(Dades!G671&lt;&gt;"",Dades!G671,
IF(Dades!A671="","","Camp obligatori"))</f>
        <v/>
      </c>
      <c r="H671" t="str">
        <f>IF(Dades!H671="",IF(Dades!A671="","","Camp obligatori"),
IF(LEN(Dades!H671)&gt;255,"Longitud superada",Dades!H671))</f>
        <v/>
      </c>
      <c r="I671" s="7" t="str">
        <f>IFERROR(IF(Dades!I671&lt;&gt;"",
IF(TYPE(Dades!I671)=1,Dades!I671,"Format incorrecte"),
IF(Dades!A671="","","Camp obligatori")),"Valor incorrecte")</f>
        <v/>
      </c>
      <c r="J671" s="7" t="str">
        <f>IFERROR(IF(Dades!J671&lt;&gt;"",
       IF(TYPE(Dades!J671)=1,IF(Dades!I671&lt;Dades!J671,"Import incorrecte",Dades!J671),"Format incorrecte"),
IF(Dades!A671="","","")),"Valor incorrecte")</f>
        <v/>
      </c>
      <c r="K671" s="7" t="str">
        <f>IFERROR(IF(Dades!K671&lt;&gt;"",
IF(TYPE(Dades!K671)=1,Dades!K671,"Format incorrecte"),
IF(Dades!A671="","","Camp obligatori")),"Valor incorrecte")</f>
        <v/>
      </c>
      <c r="L671" s="7" t="str">
        <f>IFERROR(IF(Dades!L671&lt;&gt;"",
       IF(TYPE(Dades!L671)=1,IF(Dades!K671&lt;Dades!L671,"Import incorrecte",Dades!L671),"Format incorrecte"),
IF(Dades!A671="","","Camp obligatori")),"Valor incorrecte")</f>
        <v/>
      </c>
      <c r="M671" s="7" t="str">
        <f>IFERROR(IF(Dades!M671&lt;&gt;"",
IF(TYPE(Dades!M671)=1,Dades!M671,"Format incorrecte"),
IF(Dades!A671="","","")),"Valor incorrecte")</f>
        <v/>
      </c>
      <c r="N671" t="str">
        <f>IF(Dades!N671="","",
IF(LEN(Dades!N671)&gt;255,"Longitud superada",Dades!N671))</f>
        <v/>
      </c>
      <c r="O671" t="str">
        <f>IF(Dades!O671="","",
IF(LEN(Dades!O671)&gt;1000,"Longitud superada",Dades!O671))</f>
        <v/>
      </c>
      <c r="P671" t="str">
        <f>IF(OR(Dades!P671&lt;&gt;"",Dades!Q671&lt;&gt;"",Dades!R671&lt;&gt;"",Dades!S671&lt;&gt;"",Dades!T671&lt;&gt;"",Dades!U671&lt;&gt;"",Dades!V671&lt;&gt;""),"Buidar col P i endavant","")</f>
        <v/>
      </c>
      <c r="Q671" t="str">
        <f>IF(Dades!B671="DESPESA PERSONAL",
IFERROR(IF(
       AND(
         LEN(Dades!C671)=8,
         AND(ISNUMBER(VALUE(LEFT(Dades!C671,2))),VALUE(LEFT(Dades!C671,2))&gt;=1,VALUE(LEFT(Dades!C671,2))&lt;13),
         OR(MID(Dades!C671,3,1)="N",MID(Dades!C671,3,1)="E"),
         MID(Dades!C671,4,1)="/",
         AND(ISNUMBER(VALUE(RIGHT(Dades!C671,4))),VALUE(RIGHT(Dades!C671,4))&gt;=2000,VALUE(RIGHT(Dades!C671,4))&lt;2100)
       )
=FALSE,"Valor incorrecte",""),"Valor incorrecte"),"")</f>
        <v/>
      </c>
    </row>
    <row r="672" spans="1:17" x14ac:dyDescent="0.3">
      <c r="A672" t="str">
        <f>IF(Dades!A672&lt;&gt;"",IF(AND(Dades!A671="",Dades!B671="",Dades!C671="",Dades!D671="",Dades!E671="",Dades!F671="",Dades!G671="",Dades!H671="",Dades!I671="",Dades!J671="",Dades!K671="",Dades!L671="",Dades!M671="",Dades!N671="",Dades!O671=""),
"No es carregarà",
    IF(OR(Dades!A672="DIRECTA",Dades!A672="INDIRECTA"),Dades!A672,"Valor incorrecte")),
IF(Dades!B672="","","Camp obligatori"))</f>
        <v/>
      </c>
      <c r="B672" t="str">
        <f>IF(Dades!B672&lt;&gt;"",
IF(OR(Dades!B672="SERVEI PROFESSIONAL",
           Dades!B672="DESPESA PERSONAL",
           Dades!B672="ASSEGURANÇA",
           Dades!B672="DIETA",
           Dades!B672="AMORTITZACIO",
           Dades!B672="SUBMINISTRAMENT",
           Dades!B672="SERVEI GENERAL",
           Dades!B672="ALTRES"),
Dades!B672,"Valor incorrecte"),
IF(Dades!A672="","","Camp obligatori"))</f>
        <v/>
      </c>
      <c r="C672" s="6" t="str">
        <f>IF(Dades!C672&lt;&gt;"",
       IF(Dades!B672="DESPESA PERSONAL",
             IF(Q672="",Dades!C672,"Valor incorrecte"),
             Dades!C672),
IF(AND(Dades!B672&lt;&gt;"DIETA",Dades!B672&lt;&gt;"ALTRES"),
     IF(Dades!A672="", "", "Camp obligatori"),
      ""))</f>
        <v/>
      </c>
      <c r="D672" s="2" t="str">
        <f ca="1">IFERROR(IF(Dades!D672&lt;&gt;"",
       IF(OR(CELL("formato",Dades!D672)="D1",CELL("formato",Dades!D672)="D4"),Dades!D672+0,"Format incorrecte"),
      IF(Dades!A672="","","Camp obligatori")),"Valor incorrecte")</f>
        <v/>
      </c>
      <c r="E672" s="2" t="str">
        <f ca="1">IFERROR(IF(Dades!E672&lt;&gt;"",
       IF(OR(CELL("formato",Dades!E672)="D1",CELL("formato",Dades!E672)="D4"),Dades!E672+0,"Format incorrecte"),
      IF(Dades!A672="","","Camp obligatori")),"Valor incorrecte")</f>
        <v/>
      </c>
      <c r="F672" t="str">
        <f>IF(Dades!F672="",IF(Dades!A672="","",IF(Dades!B672="DESPESA PERSONAL","Camp obligatori","")),
IF(LEN(Dades!F672)&gt;255,"Longitud superada",Dades!F672))</f>
        <v/>
      </c>
      <c r="G672" t="str">
        <f>IF(Dades!G672&lt;&gt;"",Dades!G672,
IF(Dades!A672="","","Camp obligatori"))</f>
        <v/>
      </c>
      <c r="H672" t="str">
        <f>IF(Dades!H672="",IF(Dades!A672="","","Camp obligatori"),
IF(LEN(Dades!H672)&gt;255,"Longitud superada",Dades!H672))</f>
        <v/>
      </c>
      <c r="I672" s="7" t="str">
        <f>IFERROR(IF(Dades!I672&lt;&gt;"",
IF(TYPE(Dades!I672)=1,Dades!I672,"Format incorrecte"),
IF(Dades!A672="","","Camp obligatori")),"Valor incorrecte")</f>
        <v/>
      </c>
      <c r="J672" s="7" t="str">
        <f>IFERROR(IF(Dades!J672&lt;&gt;"",
       IF(TYPE(Dades!J672)=1,IF(Dades!I672&lt;Dades!J672,"Import incorrecte",Dades!J672),"Format incorrecte"),
IF(Dades!A672="","","")),"Valor incorrecte")</f>
        <v/>
      </c>
      <c r="K672" s="7" t="str">
        <f>IFERROR(IF(Dades!K672&lt;&gt;"",
IF(TYPE(Dades!K672)=1,Dades!K672,"Format incorrecte"),
IF(Dades!A672="","","Camp obligatori")),"Valor incorrecte")</f>
        <v/>
      </c>
      <c r="L672" s="7" t="str">
        <f>IFERROR(IF(Dades!L672&lt;&gt;"",
       IF(TYPE(Dades!L672)=1,IF(Dades!K672&lt;Dades!L672,"Import incorrecte",Dades!L672),"Format incorrecte"),
IF(Dades!A672="","","Camp obligatori")),"Valor incorrecte")</f>
        <v/>
      </c>
      <c r="M672" s="7" t="str">
        <f>IFERROR(IF(Dades!M672&lt;&gt;"",
IF(TYPE(Dades!M672)=1,Dades!M672,"Format incorrecte"),
IF(Dades!A672="","","")),"Valor incorrecte")</f>
        <v/>
      </c>
      <c r="N672" t="str">
        <f>IF(Dades!N672="","",
IF(LEN(Dades!N672)&gt;255,"Longitud superada",Dades!N672))</f>
        <v/>
      </c>
      <c r="O672" t="str">
        <f>IF(Dades!O672="","",
IF(LEN(Dades!O672)&gt;1000,"Longitud superada",Dades!O672))</f>
        <v/>
      </c>
      <c r="P672" t="str">
        <f>IF(OR(Dades!P672&lt;&gt;"",Dades!Q672&lt;&gt;"",Dades!R672&lt;&gt;"",Dades!S672&lt;&gt;"",Dades!T672&lt;&gt;"",Dades!U672&lt;&gt;"",Dades!V672&lt;&gt;""),"Buidar col P i endavant","")</f>
        <v/>
      </c>
      <c r="Q672" t="str">
        <f>IF(Dades!B672="DESPESA PERSONAL",
IFERROR(IF(
       AND(
         LEN(Dades!C672)=8,
         AND(ISNUMBER(VALUE(LEFT(Dades!C672,2))),VALUE(LEFT(Dades!C672,2))&gt;=1,VALUE(LEFT(Dades!C672,2))&lt;13),
         OR(MID(Dades!C672,3,1)="N",MID(Dades!C672,3,1)="E"),
         MID(Dades!C672,4,1)="/",
         AND(ISNUMBER(VALUE(RIGHT(Dades!C672,4))),VALUE(RIGHT(Dades!C672,4))&gt;=2000,VALUE(RIGHT(Dades!C672,4))&lt;2100)
       )
=FALSE,"Valor incorrecte",""),"Valor incorrecte"),"")</f>
        <v/>
      </c>
    </row>
    <row r="673" spans="1:17" x14ac:dyDescent="0.3">
      <c r="A673" t="str">
        <f>IF(Dades!A673&lt;&gt;"",IF(AND(Dades!A672="",Dades!B672="",Dades!C672="",Dades!D672="",Dades!E672="",Dades!F672="",Dades!G672="",Dades!H672="",Dades!I672="",Dades!J672="",Dades!K672="",Dades!L672="",Dades!M672="",Dades!N672="",Dades!O672=""),
"No es carregarà",
    IF(OR(Dades!A673="DIRECTA",Dades!A673="INDIRECTA"),Dades!A673,"Valor incorrecte")),
IF(Dades!B673="","","Camp obligatori"))</f>
        <v/>
      </c>
      <c r="B673" t="str">
        <f>IF(Dades!B673&lt;&gt;"",
IF(OR(Dades!B673="SERVEI PROFESSIONAL",
           Dades!B673="DESPESA PERSONAL",
           Dades!B673="ASSEGURANÇA",
           Dades!B673="DIETA",
           Dades!B673="AMORTITZACIO",
           Dades!B673="SUBMINISTRAMENT",
           Dades!B673="SERVEI GENERAL",
           Dades!B673="ALTRES"),
Dades!B673,"Valor incorrecte"),
IF(Dades!A673="","","Camp obligatori"))</f>
        <v/>
      </c>
      <c r="C673" s="6" t="str">
        <f>IF(Dades!C673&lt;&gt;"",
       IF(Dades!B673="DESPESA PERSONAL",
             IF(Q673="",Dades!C673,"Valor incorrecte"),
             Dades!C673),
IF(AND(Dades!B673&lt;&gt;"DIETA",Dades!B673&lt;&gt;"ALTRES"),
     IF(Dades!A673="", "", "Camp obligatori"),
      ""))</f>
        <v/>
      </c>
      <c r="D673" s="2" t="str">
        <f ca="1">IFERROR(IF(Dades!D673&lt;&gt;"",
       IF(OR(CELL("formato",Dades!D673)="D1",CELL("formato",Dades!D673)="D4"),Dades!D673+0,"Format incorrecte"),
      IF(Dades!A673="","","Camp obligatori")),"Valor incorrecte")</f>
        <v/>
      </c>
      <c r="E673" s="2" t="str">
        <f ca="1">IFERROR(IF(Dades!E673&lt;&gt;"",
       IF(OR(CELL("formato",Dades!E673)="D1",CELL("formato",Dades!E673)="D4"),Dades!E673+0,"Format incorrecte"),
      IF(Dades!A673="","","Camp obligatori")),"Valor incorrecte")</f>
        <v/>
      </c>
      <c r="F673" t="str">
        <f>IF(Dades!F673="",IF(Dades!A673="","",IF(Dades!B673="DESPESA PERSONAL","Camp obligatori","")),
IF(LEN(Dades!F673)&gt;255,"Longitud superada",Dades!F673))</f>
        <v/>
      </c>
      <c r="G673" t="str">
        <f>IF(Dades!G673&lt;&gt;"",Dades!G673,
IF(Dades!A673="","","Camp obligatori"))</f>
        <v/>
      </c>
      <c r="H673" t="str">
        <f>IF(Dades!H673="",IF(Dades!A673="","","Camp obligatori"),
IF(LEN(Dades!H673)&gt;255,"Longitud superada",Dades!H673))</f>
        <v/>
      </c>
      <c r="I673" s="7" t="str">
        <f>IFERROR(IF(Dades!I673&lt;&gt;"",
IF(TYPE(Dades!I673)=1,Dades!I673,"Format incorrecte"),
IF(Dades!A673="","","Camp obligatori")),"Valor incorrecte")</f>
        <v/>
      </c>
      <c r="J673" s="7" t="str">
        <f>IFERROR(IF(Dades!J673&lt;&gt;"",
       IF(TYPE(Dades!J673)=1,IF(Dades!I673&lt;Dades!J673,"Import incorrecte",Dades!J673),"Format incorrecte"),
IF(Dades!A673="","","")),"Valor incorrecte")</f>
        <v/>
      </c>
      <c r="K673" s="7" t="str">
        <f>IFERROR(IF(Dades!K673&lt;&gt;"",
IF(TYPE(Dades!K673)=1,Dades!K673,"Format incorrecte"),
IF(Dades!A673="","","Camp obligatori")),"Valor incorrecte")</f>
        <v/>
      </c>
      <c r="L673" s="7" t="str">
        <f>IFERROR(IF(Dades!L673&lt;&gt;"",
       IF(TYPE(Dades!L673)=1,IF(Dades!K673&lt;Dades!L673,"Import incorrecte",Dades!L673),"Format incorrecte"),
IF(Dades!A673="","","Camp obligatori")),"Valor incorrecte")</f>
        <v/>
      </c>
      <c r="M673" s="7" t="str">
        <f>IFERROR(IF(Dades!M673&lt;&gt;"",
IF(TYPE(Dades!M673)=1,Dades!M673,"Format incorrecte"),
IF(Dades!A673="","","")),"Valor incorrecte")</f>
        <v/>
      </c>
      <c r="N673" t="str">
        <f>IF(Dades!N673="","",
IF(LEN(Dades!N673)&gt;255,"Longitud superada",Dades!N673))</f>
        <v/>
      </c>
      <c r="O673" t="str">
        <f>IF(Dades!O673="","",
IF(LEN(Dades!O673)&gt;1000,"Longitud superada",Dades!O673))</f>
        <v/>
      </c>
      <c r="P673" t="str">
        <f>IF(OR(Dades!P673&lt;&gt;"",Dades!Q673&lt;&gt;"",Dades!R673&lt;&gt;"",Dades!S673&lt;&gt;"",Dades!T673&lt;&gt;"",Dades!U673&lt;&gt;"",Dades!V673&lt;&gt;""),"Buidar col P i endavant","")</f>
        <v/>
      </c>
      <c r="Q673" t="str">
        <f>IF(Dades!B673="DESPESA PERSONAL",
IFERROR(IF(
       AND(
         LEN(Dades!C673)=8,
         AND(ISNUMBER(VALUE(LEFT(Dades!C673,2))),VALUE(LEFT(Dades!C673,2))&gt;=1,VALUE(LEFT(Dades!C673,2))&lt;13),
         OR(MID(Dades!C673,3,1)="N",MID(Dades!C673,3,1)="E"),
         MID(Dades!C673,4,1)="/",
         AND(ISNUMBER(VALUE(RIGHT(Dades!C673,4))),VALUE(RIGHT(Dades!C673,4))&gt;=2000,VALUE(RIGHT(Dades!C673,4))&lt;2100)
       )
=FALSE,"Valor incorrecte",""),"Valor incorrecte"),"")</f>
        <v/>
      </c>
    </row>
    <row r="674" spans="1:17" x14ac:dyDescent="0.3">
      <c r="A674" t="str">
        <f>IF(Dades!A674&lt;&gt;"",IF(AND(Dades!A673="",Dades!B673="",Dades!C673="",Dades!D673="",Dades!E673="",Dades!F673="",Dades!G673="",Dades!H673="",Dades!I673="",Dades!J673="",Dades!K673="",Dades!L673="",Dades!M673="",Dades!N673="",Dades!O673=""),
"No es carregarà",
    IF(OR(Dades!A674="DIRECTA",Dades!A674="INDIRECTA"),Dades!A674,"Valor incorrecte")),
IF(Dades!B674="","","Camp obligatori"))</f>
        <v/>
      </c>
      <c r="B674" t="str">
        <f>IF(Dades!B674&lt;&gt;"",
IF(OR(Dades!B674="SERVEI PROFESSIONAL",
           Dades!B674="DESPESA PERSONAL",
           Dades!B674="ASSEGURANÇA",
           Dades!B674="DIETA",
           Dades!B674="AMORTITZACIO",
           Dades!B674="SUBMINISTRAMENT",
           Dades!B674="SERVEI GENERAL",
           Dades!B674="ALTRES"),
Dades!B674,"Valor incorrecte"),
IF(Dades!A674="","","Camp obligatori"))</f>
        <v/>
      </c>
      <c r="C674" s="6" t="str">
        <f>IF(Dades!C674&lt;&gt;"",
       IF(Dades!B674="DESPESA PERSONAL",
             IF(Q674="",Dades!C674,"Valor incorrecte"),
             Dades!C674),
IF(AND(Dades!B674&lt;&gt;"DIETA",Dades!B674&lt;&gt;"ALTRES"),
     IF(Dades!A674="", "", "Camp obligatori"),
      ""))</f>
        <v/>
      </c>
      <c r="D674" s="2" t="str">
        <f ca="1">IFERROR(IF(Dades!D674&lt;&gt;"",
       IF(OR(CELL("formato",Dades!D674)="D1",CELL("formato",Dades!D674)="D4"),Dades!D674+0,"Format incorrecte"),
      IF(Dades!A674="","","Camp obligatori")),"Valor incorrecte")</f>
        <v/>
      </c>
      <c r="E674" s="2" t="str">
        <f ca="1">IFERROR(IF(Dades!E674&lt;&gt;"",
       IF(OR(CELL("formato",Dades!E674)="D1",CELL("formato",Dades!E674)="D4"),Dades!E674+0,"Format incorrecte"),
      IF(Dades!A674="","","Camp obligatori")),"Valor incorrecte")</f>
        <v/>
      </c>
      <c r="F674" t="str">
        <f>IF(Dades!F674="",IF(Dades!A674="","",IF(Dades!B674="DESPESA PERSONAL","Camp obligatori","")),
IF(LEN(Dades!F674)&gt;255,"Longitud superada",Dades!F674))</f>
        <v/>
      </c>
      <c r="G674" t="str">
        <f>IF(Dades!G674&lt;&gt;"",Dades!G674,
IF(Dades!A674="","","Camp obligatori"))</f>
        <v/>
      </c>
      <c r="H674" t="str">
        <f>IF(Dades!H674="",IF(Dades!A674="","","Camp obligatori"),
IF(LEN(Dades!H674)&gt;255,"Longitud superada",Dades!H674))</f>
        <v/>
      </c>
      <c r="I674" s="7" t="str">
        <f>IFERROR(IF(Dades!I674&lt;&gt;"",
IF(TYPE(Dades!I674)=1,Dades!I674,"Format incorrecte"),
IF(Dades!A674="","","Camp obligatori")),"Valor incorrecte")</f>
        <v/>
      </c>
      <c r="J674" s="7" t="str">
        <f>IFERROR(IF(Dades!J674&lt;&gt;"",
       IF(TYPE(Dades!J674)=1,IF(Dades!I674&lt;Dades!J674,"Import incorrecte",Dades!J674),"Format incorrecte"),
IF(Dades!A674="","","")),"Valor incorrecte")</f>
        <v/>
      </c>
      <c r="K674" s="7" t="str">
        <f>IFERROR(IF(Dades!K674&lt;&gt;"",
IF(TYPE(Dades!K674)=1,Dades!K674,"Format incorrecte"),
IF(Dades!A674="","","Camp obligatori")),"Valor incorrecte")</f>
        <v/>
      </c>
      <c r="L674" s="7" t="str">
        <f>IFERROR(IF(Dades!L674&lt;&gt;"",
       IF(TYPE(Dades!L674)=1,IF(Dades!K674&lt;Dades!L674,"Import incorrecte",Dades!L674),"Format incorrecte"),
IF(Dades!A674="","","Camp obligatori")),"Valor incorrecte")</f>
        <v/>
      </c>
      <c r="M674" s="7" t="str">
        <f>IFERROR(IF(Dades!M674&lt;&gt;"",
IF(TYPE(Dades!M674)=1,Dades!M674,"Format incorrecte"),
IF(Dades!A674="","","")),"Valor incorrecte")</f>
        <v/>
      </c>
      <c r="N674" t="str">
        <f>IF(Dades!N674="","",
IF(LEN(Dades!N674)&gt;255,"Longitud superada",Dades!N674))</f>
        <v/>
      </c>
      <c r="O674" t="str">
        <f>IF(Dades!O674="","",
IF(LEN(Dades!O674)&gt;1000,"Longitud superada",Dades!O674))</f>
        <v/>
      </c>
      <c r="P674" t="str">
        <f>IF(OR(Dades!P674&lt;&gt;"",Dades!Q674&lt;&gt;"",Dades!R674&lt;&gt;"",Dades!S674&lt;&gt;"",Dades!T674&lt;&gt;"",Dades!U674&lt;&gt;"",Dades!V674&lt;&gt;""),"Buidar col P i endavant","")</f>
        <v/>
      </c>
      <c r="Q674" t="str">
        <f>IF(Dades!B674="DESPESA PERSONAL",
IFERROR(IF(
       AND(
         LEN(Dades!C674)=8,
         AND(ISNUMBER(VALUE(LEFT(Dades!C674,2))),VALUE(LEFT(Dades!C674,2))&gt;=1,VALUE(LEFT(Dades!C674,2))&lt;13),
         OR(MID(Dades!C674,3,1)="N",MID(Dades!C674,3,1)="E"),
         MID(Dades!C674,4,1)="/",
         AND(ISNUMBER(VALUE(RIGHT(Dades!C674,4))),VALUE(RIGHT(Dades!C674,4))&gt;=2000,VALUE(RIGHT(Dades!C674,4))&lt;2100)
       )
=FALSE,"Valor incorrecte",""),"Valor incorrecte"),"")</f>
        <v/>
      </c>
    </row>
    <row r="675" spans="1:17" x14ac:dyDescent="0.3">
      <c r="A675" t="str">
        <f>IF(Dades!A675&lt;&gt;"",IF(AND(Dades!A674="",Dades!B674="",Dades!C674="",Dades!D674="",Dades!E674="",Dades!F674="",Dades!G674="",Dades!H674="",Dades!I674="",Dades!J674="",Dades!K674="",Dades!L674="",Dades!M674="",Dades!N674="",Dades!O674=""),
"No es carregarà",
    IF(OR(Dades!A675="DIRECTA",Dades!A675="INDIRECTA"),Dades!A675,"Valor incorrecte")),
IF(Dades!B675="","","Camp obligatori"))</f>
        <v/>
      </c>
      <c r="B675" t="str">
        <f>IF(Dades!B675&lt;&gt;"",
IF(OR(Dades!B675="SERVEI PROFESSIONAL",
           Dades!B675="DESPESA PERSONAL",
           Dades!B675="ASSEGURANÇA",
           Dades!B675="DIETA",
           Dades!B675="AMORTITZACIO",
           Dades!B675="SUBMINISTRAMENT",
           Dades!B675="SERVEI GENERAL",
           Dades!B675="ALTRES"),
Dades!B675,"Valor incorrecte"),
IF(Dades!A675="","","Camp obligatori"))</f>
        <v/>
      </c>
      <c r="C675" s="6" t="str">
        <f>IF(Dades!C675&lt;&gt;"",
       IF(Dades!B675="DESPESA PERSONAL",
             IF(Q675="",Dades!C675,"Valor incorrecte"),
             Dades!C675),
IF(AND(Dades!B675&lt;&gt;"DIETA",Dades!B675&lt;&gt;"ALTRES"),
     IF(Dades!A675="", "", "Camp obligatori"),
      ""))</f>
        <v/>
      </c>
      <c r="D675" s="2" t="str">
        <f ca="1">IFERROR(IF(Dades!D675&lt;&gt;"",
       IF(OR(CELL("formato",Dades!D675)="D1",CELL("formato",Dades!D675)="D4"),Dades!D675+0,"Format incorrecte"),
      IF(Dades!A675="","","Camp obligatori")),"Valor incorrecte")</f>
        <v/>
      </c>
      <c r="E675" s="2" t="str">
        <f ca="1">IFERROR(IF(Dades!E675&lt;&gt;"",
       IF(OR(CELL("formato",Dades!E675)="D1",CELL("formato",Dades!E675)="D4"),Dades!E675+0,"Format incorrecte"),
      IF(Dades!A675="","","Camp obligatori")),"Valor incorrecte")</f>
        <v/>
      </c>
      <c r="F675" t="str">
        <f>IF(Dades!F675="",IF(Dades!A675="","",IF(Dades!B675="DESPESA PERSONAL","Camp obligatori","")),
IF(LEN(Dades!F675)&gt;255,"Longitud superada",Dades!F675))</f>
        <v/>
      </c>
      <c r="G675" t="str">
        <f>IF(Dades!G675&lt;&gt;"",Dades!G675,
IF(Dades!A675="","","Camp obligatori"))</f>
        <v/>
      </c>
      <c r="H675" t="str">
        <f>IF(Dades!H675="",IF(Dades!A675="","","Camp obligatori"),
IF(LEN(Dades!H675)&gt;255,"Longitud superada",Dades!H675))</f>
        <v/>
      </c>
      <c r="I675" s="7" t="str">
        <f>IFERROR(IF(Dades!I675&lt;&gt;"",
IF(TYPE(Dades!I675)=1,Dades!I675,"Format incorrecte"),
IF(Dades!A675="","","Camp obligatori")),"Valor incorrecte")</f>
        <v/>
      </c>
      <c r="J675" s="7" t="str">
        <f>IFERROR(IF(Dades!J675&lt;&gt;"",
       IF(TYPE(Dades!J675)=1,IF(Dades!I675&lt;Dades!J675,"Import incorrecte",Dades!J675),"Format incorrecte"),
IF(Dades!A675="","","")),"Valor incorrecte")</f>
        <v/>
      </c>
      <c r="K675" s="7" t="str">
        <f>IFERROR(IF(Dades!K675&lt;&gt;"",
IF(TYPE(Dades!K675)=1,Dades!K675,"Format incorrecte"),
IF(Dades!A675="","","Camp obligatori")),"Valor incorrecte")</f>
        <v/>
      </c>
      <c r="L675" s="7" t="str">
        <f>IFERROR(IF(Dades!L675&lt;&gt;"",
       IF(TYPE(Dades!L675)=1,IF(Dades!K675&lt;Dades!L675,"Import incorrecte",Dades!L675),"Format incorrecte"),
IF(Dades!A675="","","Camp obligatori")),"Valor incorrecte")</f>
        <v/>
      </c>
      <c r="M675" s="7" t="str">
        <f>IFERROR(IF(Dades!M675&lt;&gt;"",
IF(TYPE(Dades!M675)=1,Dades!M675,"Format incorrecte"),
IF(Dades!A675="","","")),"Valor incorrecte")</f>
        <v/>
      </c>
      <c r="N675" t="str">
        <f>IF(Dades!N675="","",
IF(LEN(Dades!N675)&gt;255,"Longitud superada",Dades!N675))</f>
        <v/>
      </c>
      <c r="O675" t="str">
        <f>IF(Dades!O675="","",
IF(LEN(Dades!O675)&gt;1000,"Longitud superada",Dades!O675))</f>
        <v/>
      </c>
      <c r="P675" t="str">
        <f>IF(OR(Dades!P675&lt;&gt;"",Dades!Q675&lt;&gt;"",Dades!R675&lt;&gt;"",Dades!S675&lt;&gt;"",Dades!T675&lt;&gt;"",Dades!U675&lt;&gt;"",Dades!V675&lt;&gt;""),"Buidar col P i endavant","")</f>
        <v/>
      </c>
      <c r="Q675" t="str">
        <f>IF(Dades!B675="DESPESA PERSONAL",
IFERROR(IF(
       AND(
         LEN(Dades!C675)=8,
         AND(ISNUMBER(VALUE(LEFT(Dades!C675,2))),VALUE(LEFT(Dades!C675,2))&gt;=1,VALUE(LEFT(Dades!C675,2))&lt;13),
         OR(MID(Dades!C675,3,1)="N",MID(Dades!C675,3,1)="E"),
         MID(Dades!C675,4,1)="/",
         AND(ISNUMBER(VALUE(RIGHT(Dades!C675,4))),VALUE(RIGHT(Dades!C675,4))&gt;=2000,VALUE(RIGHT(Dades!C675,4))&lt;2100)
       )
=FALSE,"Valor incorrecte",""),"Valor incorrecte"),"")</f>
        <v/>
      </c>
    </row>
    <row r="676" spans="1:17" x14ac:dyDescent="0.3">
      <c r="A676" t="str">
        <f>IF(Dades!A676&lt;&gt;"",IF(AND(Dades!A675="",Dades!B675="",Dades!C675="",Dades!D675="",Dades!E675="",Dades!F675="",Dades!G675="",Dades!H675="",Dades!I675="",Dades!J675="",Dades!K675="",Dades!L675="",Dades!M675="",Dades!N675="",Dades!O675=""),
"No es carregarà",
    IF(OR(Dades!A676="DIRECTA",Dades!A676="INDIRECTA"),Dades!A676,"Valor incorrecte")),
IF(Dades!B676="","","Camp obligatori"))</f>
        <v/>
      </c>
      <c r="B676" t="str">
        <f>IF(Dades!B676&lt;&gt;"",
IF(OR(Dades!B676="SERVEI PROFESSIONAL",
           Dades!B676="DESPESA PERSONAL",
           Dades!B676="ASSEGURANÇA",
           Dades!B676="DIETA",
           Dades!B676="AMORTITZACIO",
           Dades!B676="SUBMINISTRAMENT",
           Dades!B676="SERVEI GENERAL",
           Dades!B676="ALTRES"),
Dades!B676,"Valor incorrecte"),
IF(Dades!A676="","","Camp obligatori"))</f>
        <v/>
      </c>
      <c r="C676" s="6" t="str">
        <f>IF(Dades!C676&lt;&gt;"",
       IF(Dades!B676="DESPESA PERSONAL",
             IF(Q676="",Dades!C676,"Valor incorrecte"),
             Dades!C676),
IF(AND(Dades!B676&lt;&gt;"DIETA",Dades!B676&lt;&gt;"ALTRES"),
     IF(Dades!A676="", "", "Camp obligatori"),
      ""))</f>
        <v/>
      </c>
      <c r="D676" s="2" t="str">
        <f ca="1">IFERROR(IF(Dades!D676&lt;&gt;"",
       IF(OR(CELL("formato",Dades!D676)="D1",CELL("formato",Dades!D676)="D4"),Dades!D676+0,"Format incorrecte"),
      IF(Dades!A676="","","Camp obligatori")),"Valor incorrecte")</f>
        <v/>
      </c>
      <c r="E676" s="2" t="str">
        <f ca="1">IFERROR(IF(Dades!E676&lt;&gt;"",
       IF(OR(CELL("formato",Dades!E676)="D1",CELL("formato",Dades!E676)="D4"),Dades!E676+0,"Format incorrecte"),
      IF(Dades!A676="","","Camp obligatori")),"Valor incorrecte")</f>
        <v/>
      </c>
      <c r="F676" t="str">
        <f>IF(Dades!F676="",IF(Dades!A676="","",IF(Dades!B676="DESPESA PERSONAL","Camp obligatori","")),
IF(LEN(Dades!F676)&gt;255,"Longitud superada",Dades!F676))</f>
        <v/>
      </c>
      <c r="G676" t="str">
        <f>IF(Dades!G676&lt;&gt;"",Dades!G676,
IF(Dades!A676="","","Camp obligatori"))</f>
        <v/>
      </c>
      <c r="H676" t="str">
        <f>IF(Dades!H676="",IF(Dades!A676="","","Camp obligatori"),
IF(LEN(Dades!H676)&gt;255,"Longitud superada",Dades!H676))</f>
        <v/>
      </c>
      <c r="I676" s="7" t="str">
        <f>IFERROR(IF(Dades!I676&lt;&gt;"",
IF(TYPE(Dades!I676)=1,Dades!I676,"Format incorrecte"),
IF(Dades!A676="","","Camp obligatori")),"Valor incorrecte")</f>
        <v/>
      </c>
      <c r="J676" s="7" t="str">
        <f>IFERROR(IF(Dades!J676&lt;&gt;"",
       IF(TYPE(Dades!J676)=1,IF(Dades!I676&lt;Dades!J676,"Import incorrecte",Dades!J676),"Format incorrecte"),
IF(Dades!A676="","","")),"Valor incorrecte")</f>
        <v/>
      </c>
      <c r="K676" s="7" t="str">
        <f>IFERROR(IF(Dades!K676&lt;&gt;"",
IF(TYPE(Dades!K676)=1,Dades!K676,"Format incorrecte"),
IF(Dades!A676="","","Camp obligatori")),"Valor incorrecte")</f>
        <v/>
      </c>
      <c r="L676" s="7" t="str">
        <f>IFERROR(IF(Dades!L676&lt;&gt;"",
       IF(TYPE(Dades!L676)=1,IF(Dades!K676&lt;Dades!L676,"Import incorrecte",Dades!L676),"Format incorrecte"),
IF(Dades!A676="","","Camp obligatori")),"Valor incorrecte")</f>
        <v/>
      </c>
      <c r="M676" s="7" t="str">
        <f>IFERROR(IF(Dades!M676&lt;&gt;"",
IF(TYPE(Dades!M676)=1,Dades!M676,"Format incorrecte"),
IF(Dades!A676="","","")),"Valor incorrecte")</f>
        <v/>
      </c>
      <c r="N676" t="str">
        <f>IF(Dades!N676="","",
IF(LEN(Dades!N676)&gt;255,"Longitud superada",Dades!N676))</f>
        <v/>
      </c>
      <c r="O676" t="str">
        <f>IF(Dades!O676="","",
IF(LEN(Dades!O676)&gt;1000,"Longitud superada",Dades!O676))</f>
        <v/>
      </c>
      <c r="P676" t="str">
        <f>IF(OR(Dades!P676&lt;&gt;"",Dades!Q676&lt;&gt;"",Dades!R676&lt;&gt;"",Dades!S676&lt;&gt;"",Dades!T676&lt;&gt;"",Dades!U676&lt;&gt;"",Dades!V676&lt;&gt;""),"Buidar col P i endavant","")</f>
        <v/>
      </c>
      <c r="Q676" t="str">
        <f>IF(Dades!B676="DESPESA PERSONAL",
IFERROR(IF(
       AND(
         LEN(Dades!C676)=8,
         AND(ISNUMBER(VALUE(LEFT(Dades!C676,2))),VALUE(LEFT(Dades!C676,2))&gt;=1,VALUE(LEFT(Dades!C676,2))&lt;13),
         OR(MID(Dades!C676,3,1)="N",MID(Dades!C676,3,1)="E"),
         MID(Dades!C676,4,1)="/",
         AND(ISNUMBER(VALUE(RIGHT(Dades!C676,4))),VALUE(RIGHT(Dades!C676,4))&gt;=2000,VALUE(RIGHT(Dades!C676,4))&lt;2100)
       )
=FALSE,"Valor incorrecte",""),"Valor incorrecte"),"")</f>
        <v/>
      </c>
    </row>
    <row r="677" spans="1:17" x14ac:dyDescent="0.3">
      <c r="A677" t="str">
        <f>IF(Dades!A677&lt;&gt;"",IF(AND(Dades!A676="",Dades!B676="",Dades!C676="",Dades!D676="",Dades!E676="",Dades!F676="",Dades!G676="",Dades!H676="",Dades!I676="",Dades!J676="",Dades!K676="",Dades!L676="",Dades!M676="",Dades!N676="",Dades!O676=""),
"No es carregarà",
    IF(OR(Dades!A677="DIRECTA",Dades!A677="INDIRECTA"),Dades!A677,"Valor incorrecte")),
IF(Dades!B677="","","Camp obligatori"))</f>
        <v/>
      </c>
      <c r="B677" t="str">
        <f>IF(Dades!B677&lt;&gt;"",
IF(OR(Dades!B677="SERVEI PROFESSIONAL",
           Dades!B677="DESPESA PERSONAL",
           Dades!B677="ASSEGURANÇA",
           Dades!B677="DIETA",
           Dades!B677="AMORTITZACIO",
           Dades!B677="SUBMINISTRAMENT",
           Dades!B677="SERVEI GENERAL",
           Dades!B677="ALTRES"),
Dades!B677,"Valor incorrecte"),
IF(Dades!A677="","","Camp obligatori"))</f>
        <v/>
      </c>
      <c r="C677" s="6" t="str">
        <f>IF(Dades!C677&lt;&gt;"",
       IF(Dades!B677="DESPESA PERSONAL",
             IF(Q677="",Dades!C677,"Valor incorrecte"),
             Dades!C677),
IF(AND(Dades!B677&lt;&gt;"DIETA",Dades!B677&lt;&gt;"ALTRES"),
     IF(Dades!A677="", "", "Camp obligatori"),
      ""))</f>
        <v/>
      </c>
      <c r="D677" s="2" t="str">
        <f ca="1">IFERROR(IF(Dades!D677&lt;&gt;"",
       IF(OR(CELL("formato",Dades!D677)="D1",CELL("formato",Dades!D677)="D4"),Dades!D677+0,"Format incorrecte"),
      IF(Dades!A677="","","Camp obligatori")),"Valor incorrecte")</f>
        <v/>
      </c>
      <c r="E677" s="2" t="str">
        <f ca="1">IFERROR(IF(Dades!E677&lt;&gt;"",
       IF(OR(CELL("formato",Dades!E677)="D1",CELL("formato",Dades!E677)="D4"),Dades!E677+0,"Format incorrecte"),
      IF(Dades!A677="","","Camp obligatori")),"Valor incorrecte")</f>
        <v/>
      </c>
      <c r="F677" t="str">
        <f>IF(Dades!F677="",IF(Dades!A677="","",IF(Dades!B677="DESPESA PERSONAL","Camp obligatori","")),
IF(LEN(Dades!F677)&gt;255,"Longitud superada",Dades!F677))</f>
        <v/>
      </c>
      <c r="G677" t="str">
        <f>IF(Dades!G677&lt;&gt;"",Dades!G677,
IF(Dades!A677="","","Camp obligatori"))</f>
        <v/>
      </c>
      <c r="H677" t="str">
        <f>IF(Dades!H677="",IF(Dades!A677="","","Camp obligatori"),
IF(LEN(Dades!H677)&gt;255,"Longitud superada",Dades!H677))</f>
        <v/>
      </c>
      <c r="I677" s="7" t="str">
        <f>IFERROR(IF(Dades!I677&lt;&gt;"",
IF(TYPE(Dades!I677)=1,Dades!I677,"Format incorrecte"),
IF(Dades!A677="","","Camp obligatori")),"Valor incorrecte")</f>
        <v/>
      </c>
      <c r="J677" s="7" t="str">
        <f>IFERROR(IF(Dades!J677&lt;&gt;"",
       IF(TYPE(Dades!J677)=1,IF(Dades!I677&lt;Dades!J677,"Import incorrecte",Dades!J677),"Format incorrecte"),
IF(Dades!A677="","","")),"Valor incorrecte")</f>
        <v/>
      </c>
      <c r="K677" s="7" t="str">
        <f>IFERROR(IF(Dades!K677&lt;&gt;"",
IF(TYPE(Dades!K677)=1,Dades!K677,"Format incorrecte"),
IF(Dades!A677="","","Camp obligatori")),"Valor incorrecte")</f>
        <v/>
      </c>
      <c r="L677" s="7" t="str">
        <f>IFERROR(IF(Dades!L677&lt;&gt;"",
       IF(TYPE(Dades!L677)=1,IF(Dades!K677&lt;Dades!L677,"Import incorrecte",Dades!L677),"Format incorrecte"),
IF(Dades!A677="","","Camp obligatori")),"Valor incorrecte")</f>
        <v/>
      </c>
      <c r="M677" s="7" t="str">
        <f>IFERROR(IF(Dades!M677&lt;&gt;"",
IF(TYPE(Dades!M677)=1,Dades!M677,"Format incorrecte"),
IF(Dades!A677="","","")),"Valor incorrecte")</f>
        <v/>
      </c>
      <c r="N677" t="str">
        <f>IF(Dades!N677="","",
IF(LEN(Dades!N677)&gt;255,"Longitud superada",Dades!N677))</f>
        <v/>
      </c>
      <c r="O677" t="str">
        <f>IF(Dades!O677="","",
IF(LEN(Dades!O677)&gt;1000,"Longitud superada",Dades!O677))</f>
        <v/>
      </c>
      <c r="P677" t="str">
        <f>IF(OR(Dades!P677&lt;&gt;"",Dades!Q677&lt;&gt;"",Dades!R677&lt;&gt;"",Dades!S677&lt;&gt;"",Dades!T677&lt;&gt;"",Dades!U677&lt;&gt;"",Dades!V677&lt;&gt;""),"Buidar col P i endavant","")</f>
        <v/>
      </c>
      <c r="Q677" t="str">
        <f>IF(Dades!B677="DESPESA PERSONAL",
IFERROR(IF(
       AND(
         LEN(Dades!C677)=8,
         AND(ISNUMBER(VALUE(LEFT(Dades!C677,2))),VALUE(LEFT(Dades!C677,2))&gt;=1,VALUE(LEFT(Dades!C677,2))&lt;13),
         OR(MID(Dades!C677,3,1)="N",MID(Dades!C677,3,1)="E"),
         MID(Dades!C677,4,1)="/",
         AND(ISNUMBER(VALUE(RIGHT(Dades!C677,4))),VALUE(RIGHT(Dades!C677,4))&gt;=2000,VALUE(RIGHT(Dades!C677,4))&lt;2100)
       )
=FALSE,"Valor incorrecte",""),"Valor incorrecte"),"")</f>
        <v/>
      </c>
    </row>
    <row r="678" spans="1:17" x14ac:dyDescent="0.3">
      <c r="A678" t="str">
        <f>IF(Dades!A678&lt;&gt;"",IF(AND(Dades!A677="",Dades!B677="",Dades!C677="",Dades!D677="",Dades!E677="",Dades!F677="",Dades!G677="",Dades!H677="",Dades!I677="",Dades!J677="",Dades!K677="",Dades!L677="",Dades!M677="",Dades!N677="",Dades!O677=""),
"No es carregarà",
    IF(OR(Dades!A678="DIRECTA",Dades!A678="INDIRECTA"),Dades!A678,"Valor incorrecte")),
IF(Dades!B678="","","Camp obligatori"))</f>
        <v/>
      </c>
      <c r="B678" t="str">
        <f>IF(Dades!B678&lt;&gt;"",
IF(OR(Dades!B678="SERVEI PROFESSIONAL",
           Dades!B678="DESPESA PERSONAL",
           Dades!B678="ASSEGURANÇA",
           Dades!B678="DIETA",
           Dades!B678="AMORTITZACIO",
           Dades!B678="SUBMINISTRAMENT",
           Dades!B678="SERVEI GENERAL",
           Dades!B678="ALTRES"),
Dades!B678,"Valor incorrecte"),
IF(Dades!A678="","","Camp obligatori"))</f>
        <v/>
      </c>
      <c r="C678" s="6" t="str">
        <f>IF(Dades!C678&lt;&gt;"",
       IF(Dades!B678="DESPESA PERSONAL",
             IF(Q678="",Dades!C678,"Valor incorrecte"),
             Dades!C678),
IF(AND(Dades!B678&lt;&gt;"DIETA",Dades!B678&lt;&gt;"ALTRES"),
     IF(Dades!A678="", "", "Camp obligatori"),
      ""))</f>
        <v/>
      </c>
      <c r="D678" s="2" t="str">
        <f ca="1">IFERROR(IF(Dades!D678&lt;&gt;"",
       IF(OR(CELL("formato",Dades!D678)="D1",CELL("formato",Dades!D678)="D4"),Dades!D678+0,"Format incorrecte"),
      IF(Dades!A678="","","Camp obligatori")),"Valor incorrecte")</f>
        <v/>
      </c>
      <c r="E678" s="2" t="str">
        <f ca="1">IFERROR(IF(Dades!E678&lt;&gt;"",
       IF(OR(CELL("formato",Dades!E678)="D1",CELL("formato",Dades!E678)="D4"),Dades!E678+0,"Format incorrecte"),
      IF(Dades!A678="","","Camp obligatori")),"Valor incorrecte")</f>
        <v/>
      </c>
      <c r="F678" t="str">
        <f>IF(Dades!F678="",IF(Dades!A678="","",IF(Dades!B678="DESPESA PERSONAL","Camp obligatori","")),
IF(LEN(Dades!F678)&gt;255,"Longitud superada",Dades!F678))</f>
        <v/>
      </c>
      <c r="G678" t="str">
        <f>IF(Dades!G678&lt;&gt;"",Dades!G678,
IF(Dades!A678="","","Camp obligatori"))</f>
        <v/>
      </c>
      <c r="H678" t="str">
        <f>IF(Dades!H678="",IF(Dades!A678="","","Camp obligatori"),
IF(LEN(Dades!H678)&gt;255,"Longitud superada",Dades!H678))</f>
        <v/>
      </c>
      <c r="I678" s="7" t="str">
        <f>IFERROR(IF(Dades!I678&lt;&gt;"",
IF(TYPE(Dades!I678)=1,Dades!I678,"Format incorrecte"),
IF(Dades!A678="","","Camp obligatori")),"Valor incorrecte")</f>
        <v/>
      </c>
      <c r="J678" s="7" t="str">
        <f>IFERROR(IF(Dades!J678&lt;&gt;"",
       IF(TYPE(Dades!J678)=1,IF(Dades!I678&lt;Dades!J678,"Import incorrecte",Dades!J678),"Format incorrecte"),
IF(Dades!A678="","","")),"Valor incorrecte")</f>
        <v/>
      </c>
      <c r="K678" s="7" t="str">
        <f>IFERROR(IF(Dades!K678&lt;&gt;"",
IF(TYPE(Dades!K678)=1,Dades!K678,"Format incorrecte"),
IF(Dades!A678="","","Camp obligatori")),"Valor incorrecte")</f>
        <v/>
      </c>
      <c r="L678" s="7" t="str">
        <f>IFERROR(IF(Dades!L678&lt;&gt;"",
       IF(TYPE(Dades!L678)=1,IF(Dades!K678&lt;Dades!L678,"Import incorrecte",Dades!L678),"Format incorrecte"),
IF(Dades!A678="","","Camp obligatori")),"Valor incorrecte")</f>
        <v/>
      </c>
      <c r="M678" s="7" t="str">
        <f>IFERROR(IF(Dades!M678&lt;&gt;"",
IF(TYPE(Dades!M678)=1,Dades!M678,"Format incorrecte"),
IF(Dades!A678="","","")),"Valor incorrecte")</f>
        <v/>
      </c>
      <c r="N678" t="str">
        <f>IF(Dades!N678="","",
IF(LEN(Dades!N678)&gt;255,"Longitud superada",Dades!N678))</f>
        <v/>
      </c>
      <c r="O678" t="str">
        <f>IF(Dades!O678="","",
IF(LEN(Dades!O678)&gt;1000,"Longitud superada",Dades!O678))</f>
        <v/>
      </c>
      <c r="P678" t="str">
        <f>IF(OR(Dades!P678&lt;&gt;"",Dades!Q678&lt;&gt;"",Dades!R678&lt;&gt;"",Dades!S678&lt;&gt;"",Dades!T678&lt;&gt;"",Dades!U678&lt;&gt;"",Dades!V678&lt;&gt;""),"Buidar col P i endavant","")</f>
        <v/>
      </c>
      <c r="Q678" t="str">
        <f>IF(Dades!B678="DESPESA PERSONAL",
IFERROR(IF(
       AND(
         LEN(Dades!C678)=8,
         AND(ISNUMBER(VALUE(LEFT(Dades!C678,2))),VALUE(LEFT(Dades!C678,2))&gt;=1,VALUE(LEFT(Dades!C678,2))&lt;13),
         OR(MID(Dades!C678,3,1)="N",MID(Dades!C678,3,1)="E"),
         MID(Dades!C678,4,1)="/",
         AND(ISNUMBER(VALUE(RIGHT(Dades!C678,4))),VALUE(RIGHT(Dades!C678,4))&gt;=2000,VALUE(RIGHT(Dades!C678,4))&lt;2100)
       )
=FALSE,"Valor incorrecte",""),"Valor incorrecte"),"")</f>
        <v/>
      </c>
    </row>
    <row r="679" spans="1:17" x14ac:dyDescent="0.3">
      <c r="A679" t="str">
        <f>IF(Dades!A679&lt;&gt;"",IF(AND(Dades!A678="",Dades!B678="",Dades!C678="",Dades!D678="",Dades!E678="",Dades!F678="",Dades!G678="",Dades!H678="",Dades!I678="",Dades!J678="",Dades!K678="",Dades!L678="",Dades!M678="",Dades!N678="",Dades!O678=""),
"No es carregarà",
    IF(OR(Dades!A679="DIRECTA",Dades!A679="INDIRECTA"),Dades!A679,"Valor incorrecte")),
IF(Dades!B679="","","Camp obligatori"))</f>
        <v/>
      </c>
      <c r="B679" t="str">
        <f>IF(Dades!B679&lt;&gt;"",
IF(OR(Dades!B679="SERVEI PROFESSIONAL",
           Dades!B679="DESPESA PERSONAL",
           Dades!B679="ASSEGURANÇA",
           Dades!B679="DIETA",
           Dades!B679="AMORTITZACIO",
           Dades!B679="SUBMINISTRAMENT",
           Dades!B679="SERVEI GENERAL",
           Dades!B679="ALTRES"),
Dades!B679,"Valor incorrecte"),
IF(Dades!A679="","","Camp obligatori"))</f>
        <v/>
      </c>
      <c r="C679" s="6" t="str">
        <f>IF(Dades!C679&lt;&gt;"",
       IF(Dades!B679="DESPESA PERSONAL",
             IF(Q679="",Dades!C679,"Valor incorrecte"),
             Dades!C679),
IF(AND(Dades!B679&lt;&gt;"DIETA",Dades!B679&lt;&gt;"ALTRES"),
     IF(Dades!A679="", "", "Camp obligatori"),
      ""))</f>
        <v/>
      </c>
      <c r="D679" s="2" t="str">
        <f ca="1">IFERROR(IF(Dades!D679&lt;&gt;"",
       IF(OR(CELL("formato",Dades!D679)="D1",CELL("formato",Dades!D679)="D4"),Dades!D679+0,"Format incorrecte"),
      IF(Dades!A679="","","Camp obligatori")),"Valor incorrecte")</f>
        <v/>
      </c>
      <c r="E679" s="2" t="str">
        <f ca="1">IFERROR(IF(Dades!E679&lt;&gt;"",
       IF(OR(CELL("formato",Dades!E679)="D1",CELL("formato",Dades!E679)="D4"),Dades!E679+0,"Format incorrecte"),
      IF(Dades!A679="","","Camp obligatori")),"Valor incorrecte")</f>
        <v/>
      </c>
      <c r="F679" t="str">
        <f>IF(Dades!F679="",IF(Dades!A679="","",IF(Dades!B679="DESPESA PERSONAL","Camp obligatori","")),
IF(LEN(Dades!F679)&gt;255,"Longitud superada",Dades!F679))</f>
        <v/>
      </c>
      <c r="G679" t="str">
        <f>IF(Dades!G679&lt;&gt;"",Dades!G679,
IF(Dades!A679="","","Camp obligatori"))</f>
        <v/>
      </c>
      <c r="H679" t="str">
        <f>IF(Dades!H679="",IF(Dades!A679="","","Camp obligatori"),
IF(LEN(Dades!H679)&gt;255,"Longitud superada",Dades!H679))</f>
        <v/>
      </c>
      <c r="I679" s="7" t="str">
        <f>IFERROR(IF(Dades!I679&lt;&gt;"",
IF(TYPE(Dades!I679)=1,Dades!I679,"Format incorrecte"),
IF(Dades!A679="","","Camp obligatori")),"Valor incorrecte")</f>
        <v/>
      </c>
      <c r="J679" s="7" t="str">
        <f>IFERROR(IF(Dades!J679&lt;&gt;"",
       IF(TYPE(Dades!J679)=1,IF(Dades!I679&lt;Dades!J679,"Import incorrecte",Dades!J679),"Format incorrecte"),
IF(Dades!A679="","","")),"Valor incorrecte")</f>
        <v/>
      </c>
      <c r="K679" s="7" t="str">
        <f>IFERROR(IF(Dades!K679&lt;&gt;"",
IF(TYPE(Dades!K679)=1,Dades!K679,"Format incorrecte"),
IF(Dades!A679="","","Camp obligatori")),"Valor incorrecte")</f>
        <v/>
      </c>
      <c r="L679" s="7" t="str">
        <f>IFERROR(IF(Dades!L679&lt;&gt;"",
       IF(TYPE(Dades!L679)=1,IF(Dades!K679&lt;Dades!L679,"Import incorrecte",Dades!L679),"Format incorrecte"),
IF(Dades!A679="","","Camp obligatori")),"Valor incorrecte")</f>
        <v/>
      </c>
      <c r="M679" s="7" t="str">
        <f>IFERROR(IF(Dades!M679&lt;&gt;"",
IF(TYPE(Dades!M679)=1,Dades!M679,"Format incorrecte"),
IF(Dades!A679="","","")),"Valor incorrecte")</f>
        <v/>
      </c>
      <c r="N679" t="str">
        <f>IF(Dades!N679="","",
IF(LEN(Dades!N679)&gt;255,"Longitud superada",Dades!N679))</f>
        <v/>
      </c>
      <c r="O679" t="str">
        <f>IF(Dades!O679="","",
IF(LEN(Dades!O679)&gt;1000,"Longitud superada",Dades!O679))</f>
        <v/>
      </c>
      <c r="P679" t="str">
        <f>IF(OR(Dades!P679&lt;&gt;"",Dades!Q679&lt;&gt;"",Dades!R679&lt;&gt;"",Dades!S679&lt;&gt;"",Dades!T679&lt;&gt;"",Dades!U679&lt;&gt;"",Dades!V679&lt;&gt;""),"Buidar col P i endavant","")</f>
        <v/>
      </c>
      <c r="Q679" t="str">
        <f>IF(Dades!B679="DESPESA PERSONAL",
IFERROR(IF(
       AND(
         LEN(Dades!C679)=8,
         AND(ISNUMBER(VALUE(LEFT(Dades!C679,2))),VALUE(LEFT(Dades!C679,2))&gt;=1,VALUE(LEFT(Dades!C679,2))&lt;13),
         OR(MID(Dades!C679,3,1)="N",MID(Dades!C679,3,1)="E"),
         MID(Dades!C679,4,1)="/",
         AND(ISNUMBER(VALUE(RIGHT(Dades!C679,4))),VALUE(RIGHT(Dades!C679,4))&gt;=2000,VALUE(RIGHT(Dades!C679,4))&lt;2100)
       )
=FALSE,"Valor incorrecte",""),"Valor incorrecte"),"")</f>
        <v/>
      </c>
    </row>
    <row r="680" spans="1:17" x14ac:dyDescent="0.3">
      <c r="A680" t="str">
        <f>IF(Dades!A680&lt;&gt;"",IF(AND(Dades!A679="",Dades!B679="",Dades!C679="",Dades!D679="",Dades!E679="",Dades!F679="",Dades!G679="",Dades!H679="",Dades!I679="",Dades!J679="",Dades!K679="",Dades!L679="",Dades!M679="",Dades!N679="",Dades!O679=""),
"No es carregarà",
    IF(OR(Dades!A680="DIRECTA",Dades!A680="INDIRECTA"),Dades!A680,"Valor incorrecte")),
IF(Dades!B680="","","Camp obligatori"))</f>
        <v/>
      </c>
      <c r="B680" t="str">
        <f>IF(Dades!B680&lt;&gt;"",
IF(OR(Dades!B680="SERVEI PROFESSIONAL",
           Dades!B680="DESPESA PERSONAL",
           Dades!B680="ASSEGURANÇA",
           Dades!B680="DIETA",
           Dades!B680="AMORTITZACIO",
           Dades!B680="SUBMINISTRAMENT",
           Dades!B680="SERVEI GENERAL",
           Dades!B680="ALTRES"),
Dades!B680,"Valor incorrecte"),
IF(Dades!A680="","","Camp obligatori"))</f>
        <v/>
      </c>
      <c r="C680" s="6" t="str">
        <f>IF(Dades!C680&lt;&gt;"",
       IF(Dades!B680="DESPESA PERSONAL",
             IF(Q680="",Dades!C680,"Valor incorrecte"),
             Dades!C680),
IF(AND(Dades!B680&lt;&gt;"DIETA",Dades!B680&lt;&gt;"ALTRES"),
     IF(Dades!A680="", "", "Camp obligatori"),
      ""))</f>
        <v/>
      </c>
      <c r="D680" s="2" t="str">
        <f ca="1">IFERROR(IF(Dades!D680&lt;&gt;"",
       IF(OR(CELL("formato",Dades!D680)="D1",CELL("formato",Dades!D680)="D4"),Dades!D680+0,"Format incorrecte"),
      IF(Dades!A680="","","Camp obligatori")),"Valor incorrecte")</f>
        <v/>
      </c>
      <c r="E680" s="2" t="str">
        <f ca="1">IFERROR(IF(Dades!E680&lt;&gt;"",
       IF(OR(CELL("formato",Dades!E680)="D1",CELL("formato",Dades!E680)="D4"),Dades!E680+0,"Format incorrecte"),
      IF(Dades!A680="","","Camp obligatori")),"Valor incorrecte")</f>
        <v/>
      </c>
      <c r="F680" t="str">
        <f>IF(Dades!F680="",IF(Dades!A680="","",IF(Dades!B680="DESPESA PERSONAL","Camp obligatori","")),
IF(LEN(Dades!F680)&gt;255,"Longitud superada",Dades!F680))</f>
        <v/>
      </c>
      <c r="G680" t="str">
        <f>IF(Dades!G680&lt;&gt;"",Dades!G680,
IF(Dades!A680="","","Camp obligatori"))</f>
        <v/>
      </c>
      <c r="H680" t="str">
        <f>IF(Dades!H680="",IF(Dades!A680="","","Camp obligatori"),
IF(LEN(Dades!H680)&gt;255,"Longitud superada",Dades!H680))</f>
        <v/>
      </c>
      <c r="I680" s="7" t="str">
        <f>IFERROR(IF(Dades!I680&lt;&gt;"",
IF(TYPE(Dades!I680)=1,Dades!I680,"Format incorrecte"),
IF(Dades!A680="","","Camp obligatori")),"Valor incorrecte")</f>
        <v/>
      </c>
      <c r="J680" s="7" t="str">
        <f>IFERROR(IF(Dades!J680&lt;&gt;"",
       IF(TYPE(Dades!J680)=1,IF(Dades!I680&lt;Dades!J680,"Import incorrecte",Dades!J680),"Format incorrecte"),
IF(Dades!A680="","","")),"Valor incorrecte")</f>
        <v/>
      </c>
      <c r="K680" s="7" t="str">
        <f>IFERROR(IF(Dades!K680&lt;&gt;"",
IF(TYPE(Dades!K680)=1,Dades!K680,"Format incorrecte"),
IF(Dades!A680="","","Camp obligatori")),"Valor incorrecte")</f>
        <v/>
      </c>
      <c r="L680" s="7" t="str">
        <f>IFERROR(IF(Dades!L680&lt;&gt;"",
       IF(TYPE(Dades!L680)=1,IF(Dades!K680&lt;Dades!L680,"Import incorrecte",Dades!L680),"Format incorrecte"),
IF(Dades!A680="","","Camp obligatori")),"Valor incorrecte")</f>
        <v/>
      </c>
      <c r="M680" s="7" t="str">
        <f>IFERROR(IF(Dades!M680&lt;&gt;"",
IF(TYPE(Dades!M680)=1,Dades!M680,"Format incorrecte"),
IF(Dades!A680="","","")),"Valor incorrecte")</f>
        <v/>
      </c>
      <c r="N680" t="str">
        <f>IF(Dades!N680="","",
IF(LEN(Dades!N680)&gt;255,"Longitud superada",Dades!N680))</f>
        <v/>
      </c>
      <c r="O680" t="str">
        <f>IF(Dades!O680="","",
IF(LEN(Dades!O680)&gt;1000,"Longitud superada",Dades!O680))</f>
        <v/>
      </c>
      <c r="P680" t="str">
        <f>IF(OR(Dades!P680&lt;&gt;"",Dades!Q680&lt;&gt;"",Dades!R680&lt;&gt;"",Dades!S680&lt;&gt;"",Dades!T680&lt;&gt;"",Dades!U680&lt;&gt;"",Dades!V680&lt;&gt;""),"Buidar col P i endavant","")</f>
        <v/>
      </c>
      <c r="Q680" t="str">
        <f>IF(Dades!B680="DESPESA PERSONAL",
IFERROR(IF(
       AND(
         LEN(Dades!C680)=8,
         AND(ISNUMBER(VALUE(LEFT(Dades!C680,2))),VALUE(LEFT(Dades!C680,2))&gt;=1,VALUE(LEFT(Dades!C680,2))&lt;13),
         OR(MID(Dades!C680,3,1)="N",MID(Dades!C680,3,1)="E"),
         MID(Dades!C680,4,1)="/",
         AND(ISNUMBER(VALUE(RIGHT(Dades!C680,4))),VALUE(RIGHT(Dades!C680,4))&gt;=2000,VALUE(RIGHT(Dades!C680,4))&lt;2100)
       )
=FALSE,"Valor incorrecte",""),"Valor incorrecte"),"")</f>
        <v/>
      </c>
    </row>
    <row r="681" spans="1:17" x14ac:dyDescent="0.3">
      <c r="A681" t="str">
        <f>IF(Dades!A681&lt;&gt;"",IF(AND(Dades!A680="",Dades!B680="",Dades!C680="",Dades!D680="",Dades!E680="",Dades!F680="",Dades!G680="",Dades!H680="",Dades!I680="",Dades!J680="",Dades!K680="",Dades!L680="",Dades!M680="",Dades!N680="",Dades!O680=""),
"No es carregarà",
    IF(OR(Dades!A681="DIRECTA",Dades!A681="INDIRECTA"),Dades!A681,"Valor incorrecte")),
IF(Dades!B681="","","Camp obligatori"))</f>
        <v/>
      </c>
      <c r="B681" t="str">
        <f>IF(Dades!B681&lt;&gt;"",
IF(OR(Dades!B681="SERVEI PROFESSIONAL",
           Dades!B681="DESPESA PERSONAL",
           Dades!B681="ASSEGURANÇA",
           Dades!B681="DIETA",
           Dades!B681="AMORTITZACIO",
           Dades!B681="SUBMINISTRAMENT",
           Dades!B681="SERVEI GENERAL",
           Dades!B681="ALTRES"),
Dades!B681,"Valor incorrecte"),
IF(Dades!A681="","","Camp obligatori"))</f>
        <v/>
      </c>
      <c r="C681" s="6" t="str">
        <f>IF(Dades!C681&lt;&gt;"",
       IF(Dades!B681="DESPESA PERSONAL",
             IF(Q681="",Dades!C681,"Valor incorrecte"),
             Dades!C681),
IF(AND(Dades!B681&lt;&gt;"DIETA",Dades!B681&lt;&gt;"ALTRES"),
     IF(Dades!A681="", "", "Camp obligatori"),
      ""))</f>
        <v/>
      </c>
      <c r="D681" s="2" t="str">
        <f ca="1">IFERROR(IF(Dades!D681&lt;&gt;"",
       IF(OR(CELL("formato",Dades!D681)="D1",CELL("formato",Dades!D681)="D4"),Dades!D681+0,"Format incorrecte"),
      IF(Dades!A681="","","Camp obligatori")),"Valor incorrecte")</f>
        <v/>
      </c>
      <c r="E681" s="2" t="str">
        <f ca="1">IFERROR(IF(Dades!E681&lt;&gt;"",
       IF(OR(CELL("formato",Dades!E681)="D1",CELL("formato",Dades!E681)="D4"),Dades!E681+0,"Format incorrecte"),
      IF(Dades!A681="","","Camp obligatori")),"Valor incorrecte")</f>
        <v/>
      </c>
      <c r="F681" t="str">
        <f>IF(Dades!F681="",IF(Dades!A681="","",IF(Dades!B681="DESPESA PERSONAL","Camp obligatori","")),
IF(LEN(Dades!F681)&gt;255,"Longitud superada",Dades!F681))</f>
        <v/>
      </c>
      <c r="G681" t="str">
        <f>IF(Dades!G681&lt;&gt;"",Dades!G681,
IF(Dades!A681="","","Camp obligatori"))</f>
        <v/>
      </c>
      <c r="H681" t="str">
        <f>IF(Dades!H681="",IF(Dades!A681="","","Camp obligatori"),
IF(LEN(Dades!H681)&gt;255,"Longitud superada",Dades!H681))</f>
        <v/>
      </c>
      <c r="I681" s="7" t="str">
        <f>IFERROR(IF(Dades!I681&lt;&gt;"",
IF(TYPE(Dades!I681)=1,Dades!I681,"Format incorrecte"),
IF(Dades!A681="","","Camp obligatori")),"Valor incorrecte")</f>
        <v/>
      </c>
      <c r="J681" s="7" t="str">
        <f>IFERROR(IF(Dades!J681&lt;&gt;"",
       IF(TYPE(Dades!J681)=1,IF(Dades!I681&lt;Dades!J681,"Import incorrecte",Dades!J681),"Format incorrecte"),
IF(Dades!A681="","","")),"Valor incorrecte")</f>
        <v/>
      </c>
      <c r="K681" s="7" t="str">
        <f>IFERROR(IF(Dades!K681&lt;&gt;"",
IF(TYPE(Dades!K681)=1,Dades!K681,"Format incorrecte"),
IF(Dades!A681="","","Camp obligatori")),"Valor incorrecte")</f>
        <v/>
      </c>
      <c r="L681" s="7" t="str">
        <f>IFERROR(IF(Dades!L681&lt;&gt;"",
       IF(TYPE(Dades!L681)=1,IF(Dades!K681&lt;Dades!L681,"Import incorrecte",Dades!L681),"Format incorrecte"),
IF(Dades!A681="","","Camp obligatori")),"Valor incorrecte")</f>
        <v/>
      </c>
      <c r="M681" s="7" t="str">
        <f>IFERROR(IF(Dades!M681&lt;&gt;"",
IF(TYPE(Dades!M681)=1,Dades!M681,"Format incorrecte"),
IF(Dades!A681="","","")),"Valor incorrecte")</f>
        <v/>
      </c>
      <c r="N681" t="str">
        <f>IF(Dades!N681="","",
IF(LEN(Dades!N681)&gt;255,"Longitud superada",Dades!N681))</f>
        <v/>
      </c>
      <c r="O681" t="str">
        <f>IF(Dades!O681="","",
IF(LEN(Dades!O681)&gt;1000,"Longitud superada",Dades!O681))</f>
        <v/>
      </c>
      <c r="P681" t="str">
        <f>IF(OR(Dades!P681&lt;&gt;"",Dades!Q681&lt;&gt;"",Dades!R681&lt;&gt;"",Dades!S681&lt;&gt;"",Dades!T681&lt;&gt;"",Dades!U681&lt;&gt;"",Dades!V681&lt;&gt;""),"Buidar col P i endavant","")</f>
        <v/>
      </c>
      <c r="Q681" t="str">
        <f>IF(Dades!B681="DESPESA PERSONAL",
IFERROR(IF(
       AND(
         LEN(Dades!C681)=8,
         AND(ISNUMBER(VALUE(LEFT(Dades!C681,2))),VALUE(LEFT(Dades!C681,2))&gt;=1,VALUE(LEFT(Dades!C681,2))&lt;13),
         OR(MID(Dades!C681,3,1)="N",MID(Dades!C681,3,1)="E"),
         MID(Dades!C681,4,1)="/",
         AND(ISNUMBER(VALUE(RIGHT(Dades!C681,4))),VALUE(RIGHT(Dades!C681,4))&gt;=2000,VALUE(RIGHT(Dades!C681,4))&lt;2100)
       )
=FALSE,"Valor incorrecte",""),"Valor incorrecte"),"")</f>
        <v/>
      </c>
    </row>
    <row r="682" spans="1:17" x14ac:dyDescent="0.3">
      <c r="A682" t="str">
        <f>IF(Dades!A682&lt;&gt;"",IF(AND(Dades!A681="",Dades!B681="",Dades!C681="",Dades!D681="",Dades!E681="",Dades!F681="",Dades!G681="",Dades!H681="",Dades!I681="",Dades!J681="",Dades!K681="",Dades!L681="",Dades!M681="",Dades!N681="",Dades!O681=""),
"No es carregarà",
    IF(OR(Dades!A682="DIRECTA",Dades!A682="INDIRECTA"),Dades!A682,"Valor incorrecte")),
IF(Dades!B682="","","Camp obligatori"))</f>
        <v/>
      </c>
      <c r="B682" t="str">
        <f>IF(Dades!B682&lt;&gt;"",
IF(OR(Dades!B682="SERVEI PROFESSIONAL",
           Dades!B682="DESPESA PERSONAL",
           Dades!B682="ASSEGURANÇA",
           Dades!B682="DIETA",
           Dades!B682="AMORTITZACIO",
           Dades!B682="SUBMINISTRAMENT",
           Dades!B682="SERVEI GENERAL",
           Dades!B682="ALTRES"),
Dades!B682,"Valor incorrecte"),
IF(Dades!A682="","","Camp obligatori"))</f>
        <v/>
      </c>
      <c r="C682" s="6" t="str">
        <f>IF(Dades!C682&lt;&gt;"",
       IF(Dades!B682="DESPESA PERSONAL",
             IF(Q682="",Dades!C682,"Valor incorrecte"),
             Dades!C682),
IF(AND(Dades!B682&lt;&gt;"DIETA",Dades!B682&lt;&gt;"ALTRES"),
     IF(Dades!A682="", "", "Camp obligatori"),
      ""))</f>
        <v/>
      </c>
      <c r="D682" s="2" t="str">
        <f ca="1">IFERROR(IF(Dades!D682&lt;&gt;"",
       IF(OR(CELL("formato",Dades!D682)="D1",CELL("formato",Dades!D682)="D4"),Dades!D682+0,"Format incorrecte"),
      IF(Dades!A682="","","Camp obligatori")),"Valor incorrecte")</f>
        <v/>
      </c>
      <c r="E682" s="2" t="str">
        <f ca="1">IFERROR(IF(Dades!E682&lt;&gt;"",
       IF(OR(CELL("formato",Dades!E682)="D1",CELL("formato",Dades!E682)="D4"),Dades!E682+0,"Format incorrecte"),
      IF(Dades!A682="","","Camp obligatori")),"Valor incorrecte")</f>
        <v/>
      </c>
      <c r="F682" t="str">
        <f>IF(Dades!F682="",IF(Dades!A682="","",IF(Dades!B682="DESPESA PERSONAL","Camp obligatori","")),
IF(LEN(Dades!F682)&gt;255,"Longitud superada",Dades!F682))</f>
        <v/>
      </c>
      <c r="G682" t="str">
        <f>IF(Dades!G682&lt;&gt;"",Dades!G682,
IF(Dades!A682="","","Camp obligatori"))</f>
        <v/>
      </c>
      <c r="H682" t="str">
        <f>IF(Dades!H682="",IF(Dades!A682="","","Camp obligatori"),
IF(LEN(Dades!H682)&gt;255,"Longitud superada",Dades!H682))</f>
        <v/>
      </c>
      <c r="I682" s="7" t="str">
        <f>IFERROR(IF(Dades!I682&lt;&gt;"",
IF(TYPE(Dades!I682)=1,Dades!I682,"Format incorrecte"),
IF(Dades!A682="","","Camp obligatori")),"Valor incorrecte")</f>
        <v/>
      </c>
      <c r="J682" s="7" t="str">
        <f>IFERROR(IF(Dades!J682&lt;&gt;"",
       IF(TYPE(Dades!J682)=1,IF(Dades!I682&lt;Dades!J682,"Import incorrecte",Dades!J682),"Format incorrecte"),
IF(Dades!A682="","","")),"Valor incorrecte")</f>
        <v/>
      </c>
      <c r="K682" s="7" t="str">
        <f>IFERROR(IF(Dades!K682&lt;&gt;"",
IF(TYPE(Dades!K682)=1,Dades!K682,"Format incorrecte"),
IF(Dades!A682="","","Camp obligatori")),"Valor incorrecte")</f>
        <v/>
      </c>
      <c r="L682" s="7" t="str">
        <f>IFERROR(IF(Dades!L682&lt;&gt;"",
       IF(TYPE(Dades!L682)=1,IF(Dades!K682&lt;Dades!L682,"Import incorrecte",Dades!L682),"Format incorrecte"),
IF(Dades!A682="","","Camp obligatori")),"Valor incorrecte")</f>
        <v/>
      </c>
      <c r="M682" s="7" t="str">
        <f>IFERROR(IF(Dades!M682&lt;&gt;"",
IF(TYPE(Dades!M682)=1,Dades!M682,"Format incorrecte"),
IF(Dades!A682="","","")),"Valor incorrecte")</f>
        <v/>
      </c>
      <c r="N682" t="str">
        <f>IF(Dades!N682="","",
IF(LEN(Dades!N682)&gt;255,"Longitud superada",Dades!N682))</f>
        <v/>
      </c>
      <c r="O682" t="str">
        <f>IF(Dades!O682="","",
IF(LEN(Dades!O682)&gt;1000,"Longitud superada",Dades!O682))</f>
        <v/>
      </c>
      <c r="P682" t="str">
        <f>IF(OR(Dades!P682&lt;&gt;"",Dades!Q682&lt;&gt;"",Dades!R682&lt;&gt;"",Dades!S682&lt;&gt;"",Dades!T682&lt;&gt;"",Dades!U682&lt;&gt;"",Dades!V682&lt;&gt;""),"Buidar col P i endavant","")</f>
        <v/>
      </c>
      <c r="Q682" t="str">
        <f>IF(Dades!B682="DESPESA PERSONAL",
IFERROR(IF(
       AND(
         LEN(Dades!C682)=8,
         AND(ISNUMBER(VALUE(LEFT(Dades!C682,2))),VALUE(LEFT(Dades!C682,2))&gt;=1,VALUE(LEFT(Dades!C682,2))&lt;13),
         OR(MID(Dades!C682,3,1)="N",MID(Dades!C682,3,1)="E"),
         MID(Dades!C682,4,1)="/",
         AND(ISNUMBER(VALUE(RIGHT(Dades!C682,4))),VALUE(RIGHT(Dades!C682,4))&gt;=2000,VALUE(RIGHT(Dades!C682,4))&lt;2100)
       )
=FALSE,"Valor incorrecte",""),"Valor incorrecte"),"")</f>
        <v/>
      </c>
    </row>
    <row r="683" spans="1:17" x14ac:dyDescent="0.3">
      <c r="A683" t="str">
        <f>IF(Dades!A683&lt;&gt;"",IF(AND(Dades!A682="",Dades!B682="",Dades!C682="",Dades!D682="",Dades!E682="",Dades!F682="",Dades!G682="",Dades!H682="",Dades!I682="",Dades!J682="",Dades!K682="",Dades!L682="",Dades!M682="",Dades!N682="",Dades!O682=""),
"No es carregarà",
    IF(OR(Dades!A683="DIRECTA",Dades!A683="INDIRECTA"),Dades!A683,"Valor incorrecte")),
IF(Dades!B683="","","Camp obligatori"))</f>
        <v/>
      </c>
      <c r="B683" t="str">
        <f>IF(Dades!B683&lt;&gt;"",
IF(OR(Dades!B683="SERVEI PROFESSIONAL",
           Dades!B683="DESPESA PERSONAL",
           Dades!B683="ASSEGURANÇA",
           Dades!B683="DIETA",
           Dades!B683="AMORTITZACIO",
           Dades!B683="SUBMINISTRAMENT",
           Dades!B683="SERVEI GENERAL",
           Dades!B683="ALTRES"),
Dades!B683,"Valor incorrecte"),
IF(Dades!A683="","","Camp obligatori"))</f>
        <v/>
      </c>
      <c r="C683" s="6" t="str">
        <f>IF(Dades!C683&lt;&gt;"",
       IF(Dades!B683="DESPESA PERSONAL",
             IF(Q683="",Dades!C683,"Valor incorrecte"),
             Dades!C683),
IF(AND(Dades!B683&lt;&gt;"DIETA",Dades!B683&lt;&gt;"ALTRES"),
     IF(Dades!A683="", "", "Camp obligatori"),
      ""))</f>
        <v/>
      </c>
      <c r="D683" s="2" t="str">
        <f ca="1">IFERROR(IF(Dades!D683&lt;&gt;"",
       IF(OR(CELL("formato",Dades!D683)="D1",CELL("formato",Dades!D683)="D4"),Dades!D683+0,"Format incorrecte"),
      IF(Dades!A683="","","Camp obligatori")),"Valor incorrecte")</f>
        <v/>
      </c>
      <c r="E683" s="2" t="str">
        <f ca="1">IFERROR(IF(Dades!E683&lt;&gt;"",
       IF(OR(CELL("formato",Dades!E683)="D1",CELL("formato",Dades!E683)="D4"),Dades!E683+0,"Format incorrecte"),
      IF(Dades!A683="","","Camp obligatori")),"Valor incorrecte")</f>
        <v/>
      </c>
      <c r="F683" t="str">
        <f>IF(Dades!F683="",IF(Dades!A683="","",IF(Dades!B683="DESPESA PERSONAL","Camp obligatori","")),
IF(LEN(Dades!F683)&gt;255,"Longitud superada",Dades!F683))</f>
        <v/>
      </c>
      <c r="G683" t="str">
        <f>IF(Dades!G683&lt;&gt;"",Dades!G683,
IF(Dades!A683="","","Camp obligatori"))</f>
        <v/>
      </c>
      <c r="H683" t="str">
        <f>IF(Dades!H683="",IF(Dades!A683="","","Camp obligatori"),
IF(LEN(Dades!H683)&gt;255,"Longitud superada",Dades!H683))</f>
        <v/>
      </c>
      <c r="I683" s="7" t="str">
        <f>IFERROR(IF(Dades!I683&lt;&gt;"",
IF(TYPE(Dades!I683)=1,Dades!I683,"Format incorrecte"),
IF(Dades!A683="","","Camp obligatori")),"Valor incorrecte")</f>
        <v/>
      </c>
      <c r="J683" s="7" t="str">
        <f>IFERROR(IF(Dades!J683&lt;&gt;"",
       IF(TYPE(Dades!J683)=1,IF(Dades!I683&lt;Dades!J683,"Import incorrecte",Dades!J683),"Format incorrecte"),
IF(Dades!A683="","","")),"Valor incorrecte")</f>
        <v/>
      </c>
      <c r="K683" s="7" t="str">
        <f>IFERROR(IF(Dades!K683&lt;&gt;"",
IF(TYPE(Dades!K683)=1,Dades!K683,"Format incorrecte"),
IF(Dades!A683="","","Camp obligatori")),"Valor incorrecte")</f>
        <v/>
      </c>
      <c r="L683" s="7" t="str">
        <f>IFERROR(IF(Dades!L683&lt;&gt;"",
       IF(TYPE(Dades!L683)=1,IF(Dades!K683&lt;Dades!L683,"Import incorrecte",Dades!L683),"Format incorrecte"),
IF(Dades!A683="","","Camp obligatori")),"Valor incorrecte")</f>
        <v/>
      </c>
      <c r="M683" s="7" t="str">
        <f>IFERROR(IF(Dades!M683&lt;&gt;"",
IF(TYPE(Dades!M683)=1,Dades!M683,"Format incorrecte"),
IF(Dades!A683="","","")),"Valor incorrecte")</f>
        <v/>
      </c>
      <c r="N683" t="str">
        <f>IF(Dades!N683="","",
IF(LEN(Dades!N683)&gt;255,"Longitud superada",Dades!N683))</f>
        <v/>
      </c>
      <c r="O683" t="str">
        <f>IF(Dades!O683="","",
IF(LEN(Dades!O683)&gt;1000,"Longitud superada",Dades!O683))</f>
        <v/>
      </c>
      <c r="P683" t="str">
        <f>IF(OR(Dades!P683&lt;&gt;"",Dades!Q683&lt;&gt;"",Dades!R683&lt;&gt;"",Dades!S683&lt;&gt;"",Dades!T683&lt;&gt;"",Dades!U683&lt;&gt;"",Dades!V683&lt;&gt;""),"Buidar col P i endavant","")</f>
        <v/>
      </c>
      <c r="Q683" t="str">
        <f>IF(Dades!B683="DESPESA PERSONAL",
IFERROR(IF(
       AND(
         LEN(Dades!C683)=8,
         AND(ISNUMBER(VALUE(LEFT(Dades!C683,2))),VALUE(LEFT(Dades!C683,2))&gt;=1,VALUE(LEFT(Dades!C683,2))&lt;13),
         OR(MID(Dades!C683,3,1)="N",MID(Dades!C683,3,1)="E"),
         MID(Dades!C683,4,1)="/",
         AND(ISNUMBER(VALUE(RIGHT(Dades!C683,4))),VALUE(RIGHT(Dades!C683,4))&gt;=2000,VALUE(RIGHT(Dades!C683,4))&lt;2100)
       )
=FALSE,"Valor incorrecte",""),"Valor incorrecte"),"")</f>
        <v/>
      </c>
    </row>
    <row r="684" spans="1:17" x14ac:dyDescent="0.3">
      <c r="A684" t="str">
        <f>IF(Dades!A684&lt;&gt;"",IF(AND(Dades!A683="",Dades!B683="",Dades!C683="",Dades!D683="",Dades!E683="",Dades!F683="",Dades!G683="",Dades!H683="",Dades!I683="",Dades!J683="",Dades!K683="",Dades!L683="",Dades!M683="",Dades!N683="",Dades!O683=""),
"No es carregarà",
    IF(OR(Dades!A684="DIRECTA",Dades!A684="INDIRECTA"),Dades!A684,"Valor incorrecte")),
IF(Dades!B684="","","Camp obligatori"))</f>
        <v/>
      </c>
      <c r="B684" t="str">
        <f>IF(Dades!B684&lt;&gt;"",
IF(OR(Dades!B684="SERVEI PROFESSIONAL",
           Dades!B684="DESPESA PERSONAL",
           Dades!B684="ASSEGURANÇA",
           Dades!B684="DIETA",
           Dades!B684="AMORTITZACIO",
           Dades!B684="SUBMINISTRAMENT",
           Dades!B684="SERVEI GENERAL",
           Dades!B684="ALTRES"),
Dades!B684,"Valor incorrecte"),
IF(Dades!A684="","","Camp obligatori"))</f>
        <v/>
      </c>
      <c r="C684" s="6" t="str">
        <f>IF(Dades!C684&lt;&gt;"",
       IF(Dades!B684="DESPESA PERSONAL",
             IF(Q684="",Dades!C684,"Valor incorrecte"),
             Dades!C684),
IF(AND(Dades!B684&lt;&gt;"DIETA",Dades!B684&lt;&gt;"ALTRES"),
     IF(Dades!A684="", "", "Camp obligatori"),
      ""))</f>
        <v/>
      </c>
      <c r="D684" s="2" t="str">
        <f ca="1">IFERROR(IF(Dades!D684&lt;&gt;"",
       IF(OR(CELL("formato",Dades!D684)="D1",CELL("formato",Dades!D684)="D4"),Dades!D684+0,"Format incorrecte"),
      IF(Dades!A684="","","Camp obligatori")),"Valor incorrecte")</f>
        <v/>
      </c>
      <c r="E684" s="2" t="str">
        <f ca="1">IFERROR(IF(Dades!E684&lt;&gt;"",
       IF(OR(CELL("formato",Dades!E684)="D1",CELL("formato",Dades!E684)="D4"),Dades!E684+0,"Format incorrecte"),
      IF(Dades!A684="","","Camp obligatori")),"Valor incorrecte")</f>
        <v/>
      </c>
      <c r="F684" t="str">
        <f>IF(Dades!F684="",IF(Dades!A684="","",IF(Dades!B684="DESPESA PERSONAL","Camp obligatori","")),
IF(LEN(Dades!F684)&gt;255,"Longitud superada",Dades!F684))</f>
        <v/>
      </c>
      <c r="G684" t="str">
        <f>IF(Dades!G684&lt;&gt;"",Dades!G684,
IF(Dades!A684="","","Camp obligatori"))</f>
        <v/>
      </c>
      <c r="H684" t="str">
        <f>IF(Dades!H684="",IF(Dades!A684="","","Camp obligatori"),
IF(LEN(Dades!H684)&gt;255,"Longitud superada",Dades!H684))</f>
        <v/>
      </c>
      <c r="I684" s="7" t="str">
        <f>IFERROR(IF(Dades!I684&lt;&gt;"",
IF(TYPE(Dades!I684)=1,Dades!I684,"Format incorrecte"),
IF(Dades!A684="","","Camp obligatori")),"Valor incorrecte")</f>
        <v/>
      </c>
      <c r="J684" s="7" t="str">
        <f>IFERROR(IF(Dades!J684&lt;&gt;"",
       IF(TYPE(Dades!J684)=1,IF(Dades!I684&lt;Dades!J684,"Import incorrecte",Dades!J684),"Format incorrecte"),
IF(Dades!A684="","","")),"Valor incorrecte")</f>
        <v/>
      </c>
      <c r="K684" s="7" t="str">
        <f>IFERROR(IF(Dades!K684&lt;&gt;"",
IF(TYPE(Dades!K684)=1,Dades!K684,"Format incorrecte"),
IF(Dades!A684="","","Camp obligatori")),"Valor incorrecte")</f>
        <v/>
      </c>
      <c r="L684" s="7" t="str">
        <f>IFERROR(IF(Dades!L684&lt;&gt;"",
       IF(TYPE(Dades!L684)=1,IF(Dades!K684&lt;Dades!L684,"Import incorrecte",Dades!L684),"Format incorrecte"),
IF(Dades!A684="","","Camp obligatori")),"Valor incorrecte")</f>
        <v/>
      </c>
      <c r="M684" s="7" t="str">
        <f>IFERROR(IF(Dades!M684&lt;&gt;"",
IF(TYPE(Dades!M684)=1,Dades!M684,"Format incorrecte"),
IF(Dades!A684="","","")),"Valor incorrecte")</f>
        <v/>
      </c>
      <c r="N684" t="str">
        <f>IF(Dades!N684="","",
IF(LEN(Dades!N684)&gt;255,"Longitud superada",Dades!N684))</f>
        <v/>
      </c>
      <c r="O684" t="str">
        <f>IF(Dades!O684="","",
IF(LEN(Dades!O684)&gt;1000,"Longitud superada",Dades!O684))</f>
        <v/>
      </c>
      <c r="P684" t="str">
        <f>IF(OR(Dades!P684&lt;&gt;"",Dades!Q684&lt;&gt;"",Dades!R684&lt;&gt;"",Dades!S684&lt;&gt;"",Dades!T684&lt;&gt;"",Dades!U684&lt;&gt;"",Dades!V684&lt;&gt;""),"Buidar col P i endavant","")</f>
        <v/>
      </c>
      <c r="Q684" t="str">
        <f>IF(Dades!B684="DESPESA PERSONAL",
IFERROR(IF(
       AND(
         LEN(Dades!C684)=8,
         AND(ISNUMBER(VALUE(LEFT(Dades!C684,2))),VALUE(LEFT(Dades!C684,2))&gt;=1,VALUE(LEFT(Dades!C684,2))&lt;13),
         OR(MID(Dades!C684,3,1)="N",MID(Dades!C684,3,1)="E"),
         MID(Dades!C684,4,1)="/",
         AND(ISNUMBER(VALUE(RIGHT(Dades!C684,4))),VALUE(RIGHT(Dades!C684,4))&gt;=2000,VALUE(RIGHT(Dades!C684,4))&lt;2100)
       )
=FALSE,"Valor incorrecte",""),"Valor incorrecte"),"")</f>
        <v/>
      </c>
    </row>
    <row r="685" spans="1:17" x14ac:dyDescent="0.3">
      <c r="A685" t="str">
        <f>IF(Dades!A685&lt;&gt;"",IF(AND(Dades!A684="",Dades!B684="",Dades!C684="",Dades!D684="",Dades!E684="",Dades!F684="",Dades!G684="",Dades!H684="",Dades!I684="",Dades!J684="",Dades!K684="",Dades!L684="",Dades!M684="",Dades!N684="",Dades!O684=""),
"No es carregarà",
    IF(OR(Dades!A685="DIRECTA",Dades!A685="INDIRECTA"),Dades!A685,"Valor incorrecte")),
IF(Dades!B685="","","Camp obligatori"))</f>
        <v/>
      </c>
      <c r="B685" t="str">
        <f>IF(Dades!B685&lt;&gt;"",
IF(OR(Dades!B685="SERVEI PROFESSIONAL",
           Dades!B685="DESPESA PERSONAL",
           Dades!B685="ASSEGURANÇA",
           Dades!B685="DIETA",
           Dades!B685="AMORTITZACIO",
           Dades!B685="SUBMINISTRAMENT",
           Dades!B685="SERVEI GENERAL",
           Dades!B685="ALTRES"),
Dades!B685,"Valor incorrecte"),
IF(Dades!A685="","","Camp obligatori"))</f>
        <v/>
      </c>
      <c r="C685" s="6" t="str">
        <f>IF(Dades!C685&lt;&gt;"",
       IF(Dades!B685="DESPESA PERSONAL",
             IF(Q685="",Dades!C685,"Valor incorrecte"),
             Dades!C685),
IF(AND(Dades!B685&lt;&gt;"DIETA",Dades!B685&lt;&gt;"ALTRES"),
     IF(Dades!A685="", "", "Camp obligatori"),
      ""))</f>
        <v/>
      </c>
      <c r="D685" s="2" t="str">
        <f ca="1">IFERROR(IF(Dades!D685&lt;&gt;"",
       IF(OR(CELL("formato",Dades!D685)="D1",CELL("formato",Dades!D685)="D4"),Dades!D685+0,"Format incorrecte"),
      IF(Dades!A685="","","Camp obligatori")),"Valor incorrecte")</f>
        <v/>
      </c>
      <c r="E685" s="2" t="str">
        <f ca="1">IFERROR(IF(Dades!E685&lt;&gt;"",
       IF(OR(CELL("formato",Dades!E685)="D1",CELL("formato",Dades!E685)="D4"),Dades!E685+0,"Format incorrecte"),
      IF(Dades!A685="","","Camp obligatori")),"Valor incorrecte")</f>
        <v/>
      </c>
      <c r="F685" t="str">
        <f>IF(Dades!F685="",IF(Dades!A685="","",IF(Dades!B685="DESPESA PERSONAL","Camp obligatori","")),
IF(LEN(Dades!F685)&gt;255,"Longitud superada",Dades!F685))</f>
        <v/>
      </c>
      <c r="G685" t="str">
        <f>IF(Dades!G685&lt;&gt;"",Dades!G685,
IF(Dades!A685="","","Camp obligatori"))</f>
        <v/>
      </c>
      <c r="H685" t="str">
        <f>IF(Dades!H685="",IF(Dades!A685="","","Camp obligatori"),
IF(LEN(Dades!H685)&gt;255,"Longitud superada",Dades!H685))</f>
        <v/>
      </c>
      <c r="I685" s="7" t="str">
        <f>IFERROR(IF(Dades!I685&lt;&gt;"",
IF(TYPE(Dades!I685)=1,Dades!I685,"Format incorrecte"),
IF(Dades!A685="","","Camp obligatori")),"Valor incorrecte")</f>
        <v/>
      </c>
      <c r="J685" s="7" t="str">
        <f>IFERROR(IF(Dades!J685&lt;&gt;"",
       IF(TYPE(Dades!J685)=1,IF(Dades!I685&lt;Dades!J685,"Import incorrecte",Dades!J685),"Format incorrecte"),
IF(Dades!A685="","","")),"Valor incorrecte")</f>
        <v/>
      </c>
      <c r="K685" s="7" t="str">
        <f>IFERROR(IF(Dades!K685&lt;&gt;"",
IF(TYPE(Dades!K685)=1,Dades!K685,"Format incorrecte"),
IF(Dades!A685="","","Camp obligatori")),"Valor incorrecte")</f>
        <v/>
      </c>
      <c r="L685" s="7" t="str">
        <f>IFERROR(IF(Dades!L685&lt;&gt;"",
       IF(TYPE(Dades!L685)=1,IF(Dades!K685&lt;Dades!L685,"Import incorrecte",Dades!L685),"Format incorrecte"),
IF(Dades!A685="","","Camp obligatori")),"Valor incorrecte")</f>
        <v/>
      </c>
      <c r="M685" s="7" t="str">
        <f>IFERROR(IF(Dades!M685&lt;&gt;"",
IF(TYPE(Dades!M685)=1,Dades!M685,"Format incorrecte"),
IF(Dades!A685="","","")),"Valor incorrecte")</f>
        <v/>
      </c>
      <c r="N685" t="str">
        <f>IF(Dades!N685="","",
IF(LEN(Dades!N685)&gt;255,"Longitud superada",Dades!N685))</f>
        <v/>
      </c>
      <c r="O685" t="str">
        <f>IF(Dades!O685="","",
IF(LEN(Dades!O685)&gt;1000,"Longitud superada",Dades!O685))</f>
        <v/>
      </c>
      <c r="P685" t="str">
        <f>IF(OR(Dades!P685&lt;&gt;"",Dades!Q685&lt;&gt;"",Dades!R685&lt;&gt;"",Dades!S685&lt;&gt;"",Dades!T685&lt;&gt;"",Dades!U685&lt;&gt;"",Dades!V685&lt;&gt;""),"Buidar col P i endavant","")</f>
        <v/>
      </c>
      <c r="Q685" t="str">
        <f>IF(Dades!B685="DESPESA PERSONAL",
IFERROR(IF(
       AND(
         LEN(Dades!C685)=8,
         AND(ISNUMBER(VALUE(LEFT(Dades!C685,2))),VALUE(LEFT(Dades!C685,2))&gt;=1,VALUE(LEFT(Dades!C685,2))&lt;13),
         OR(MID(Dades!C685,3,1)="N",MID(Dades!C685,3,1)="E"),
         MID(Dades!C685,4,1)="/",
         AND(ISNUMBER(VALUE(RIGHT(Dades!C685,4))),VALUE(RIGHT(Dades!C685,4))&gt;=2000,VALUE(RIGHT(Dades!C685,4))&lt;2100)
       )
=FALSE,"Valor incorrecte",""),"Valor incorrecte"),"")</f>
        <v/>
      </c>
    </row>
    <row r="686" spans="1:17" x14ac:dyDescent="0.3">
      <c r="A686" t="str">
        <f>IF(Dades!A686&lt;&gt;"",IF(AND(Dades!A685="",Dades!B685="",Dades!C685="",Dades!D685="",Dades!E685="",Dades!F685="",Dades!G685="",Dades!H685="",Dades!I685="",Dades!J685="",Dades!K685="",Dades!L685="",Dades!M685="",Dades!N685="",Dades!O685=""),
"No es carregarà",
    IF(OR(Dades!A686="DIRECTA",Dades!A686="INDIRECTA"),Dades!A686,"Valor incorrecte")),
IF(Dades!B686="","","Camp obligatori"))</f>
        <v/>
      </c>
      <c r="B686" t="str">
        <f>IF(Dades!B686&lt;&gt;"",
IF(OR(Dades!B686="SERVEI PROFESSIONAL",
           Dades!B686="DESPESA PERSONAL",
           Dades!B686="ASSEGURANÇA",
           Dades!B686="DIETA",
           Dades!B686="AMORTITZACIO",
           Dades!B686="SUBMINISTRAMENT",
           Dades!B686="SERVEI GENERAL",
           Dades!B686="ALTRES"),
Dades!B686,"Valor incorrecte"),
IF(Dades!A686="","","Camp obligatori"))</f>
        <v/>
      </c>
      <c r="C686" s="6" t="str">
        <f>IF(Dades!C686&lt;&gt;"",
       IF(Dades!B686="DESPESA PERSONAL",
             IF(Q686="",Dades!C686,"Valor incorrecte"),
             Dades!C686),
IF(AND(Dades!B686&lt;&gt;"DIETA",Dades!B686&lt;&gt;"ALTRES"),
     IF(Dades!A686="", "", "Camp obligatori"),
      ""))</f>
        <v/>
      </c>
      <c r="D686" s="2" t="str">
        <f ca="1">IFERROR(IF(Dades!D686&lt;&gt;"",
       IF(OR(CELL("formato",Dades!D686)="D1",CELL("formato",Dades!D686)="D4"),Dades!D686+0,"Format incorrecte"),
      IF(Dades!A686="","","Camp obligatori")),"Valor incorrecte")</f>
        <v/>
      </c>
      <c r="E686" s="2" t="str">
        <f ca="1">IFERROR(IF(Dades!E686&lt;&gt;"",
       IF(OR(CELL("formato",Dades!E686)="D1",CELL("formato",Dades!E686)="D4"),Dades!E686+0,"Format incorrecte"),
      IF(Dades!A686="","","Camp obligatori")),"Valor incorrecte")</f>
        <v/>
      </c>
      <c r="F686" t="str">
        <f>IF(Dades!F686="",IF(Dades!A686="","",IF(Dades!B686="DESPESA PERSONAL","Camp obligatori","")),
IF(LEN(Dades!F686)&gt;255,"Longitud superada",Dades!F686))</f>
        <v/>
      </c>
      <c r="G686" t="str">
        <f>IF(Dades!G686&lt;&gt;"",Dades!G686,
IF(Dades!A686="","","Camp obligatori"))</f>
        <v/>
      </c>
      <c r="H686" t="str">
        <f>IF(Dades!H686="",IF(Dades!A686="","","Camp obligatori"),
IF(LEN(Dades!H686)&gt;255,"Longitud superada",Dades!H686))</f>
        <v/>
      </c>
      <c r="I686" s="7" t="str">
        <f>IFERROR(IF(Dades!I686&lt;&gt;"",
IF(TYPE(Dades!I686)=1,Dades!I686,"Format incorrecte"),
IF(Dades!A686="","","Camp obligatori")),"Valor incorrecte")</f>
        <v/>
      </c>
      <c r="J686" s="7" t="str">
        <f>IFERROR(IF(Dades!J686&lt;&gt;"",
       IF(TYPE(Dades!J686)=1,IF(Dades!I686&lt;Dades!J686,"Import incorrecte",Dades!J686),"Format incorrecte"),
IF(Dades!A686="","","")),"Valor incorrecte")</f>
        <v/>
      </c>
      <c r="K686" s="7" t="str">
        <f>IFERROR(IF(Dades!K686&lt;&gt;"",
IF(TYPE(Dades!K686)=1,Dades!K686,"Format incorrecte"),
IF(Dades!A686="","","Camp obligatori")),"Valor incorrecte")</f>
        <v/>
      </c>
      <c r="L686" s="7" t="str">
        <f>IFERROR(IF(Dades!L686&lt;&gt;"",
       IF(TYPE(Dades!L686)=1,IF(Dades!K686&lt;Dades!L686,"Import incorrecte",Dades!L686),"Format incorrecte"),
IF(Dades!A686="","","Camp obligatori")),"Valor incorrecte")</f>
        <v/>
      </c>
      <c r="M686" s="7" t="str">
        <f>IFERROR(IF(Dades!M686&lt;&gt;"",
IF(TYPE(Dades!M686)=1,Dades!M686,"Format incorrecte"),
IF(Dades!A686="","","")),"Valor incorrecte")</f>
        <v/>
      </c>
      <c r="N686" t="str">
        <f>IF(Dades!N686="","",
IF(LEN(Dades!N686)&gt;255,"Longitud superada",Dades!N686))</f>
        <v/>
      </c>
      <c r="O686" t="str">
        <f>IF(Dades!O686="","",
IF(LEN(Dades!O686)&gt;1000,"Longitud superada",Dades!O686))</f>
        <v/>
      </c>
      <c r="P686" t="str">
        <f>IF(OR(Dades!P686&lt;&gt;"",Dades!Q686&lt;&gt;"",Dades!R686&lt;&gt;"",Dades!S686&lt;&gt;"",Dades!T686&lt;&gt;"",Dades!U686&lt;&gt;"",Dades!V686&lt;&gt;""),"Buidar col P i endavant","")</f>
        <v/>
      </c>
      <c r="Q686" t="str">
        <f>IF(Dades!B686="DESPESA PERSONAL",
IFERROR(IF(
       AND(
         LEN(Dades!C686)=8,
         AND(ISNUMBER(VALUE(LEFT(Dades!C686,2))),VALUE(LEFT(Dades!C686,2))&gt;=1,VALUE(LEFT(Dades!C686,2))&lt;13),
         OR(MID(Dades!C686,3,1)="N",MID(Dades!C686,3,1)="E"),
         MID(Dades!C686,4,1)="/",
         AND(ISNUMBER(VALUE(RIGHT(Dades!C686,4))),VALUE(RIGHT(Dades!C686,4))&gt;=2000,VALUE(RIGHT(Dades!C686,4))&lt;2100)
       )
=FALSE,"Valor incorrecte",""),"Valor incorrecte"),"")</f>
        <v/>
      </c>
    </row>
    <row r="687" spans="1:17" x14ac:dyDescent="0.3">
      <c r="A687" t="str">
        <f>IF(Dades!A687&lt;&gt;"",IF(AND(Dades!A686="",Dades!B686="",Dades!C686="",Dades!D686="",Dades!E686="",Dades!F686="",Dades!G686="",Dades!H686="",Dades!I686="",Dades!J686="",Dades!K686="",Dades!L686="",Dades!M686="",Dades!N686="",Dades!O686=""),
"No es carregarà",
    IF(OR(Dades!A687="DIRECTA",Dades!A687="INDIRECTA"),Dades!A687,"Valor incorrecte")),
IF(Dades!B687="","","Camp obligatori"))</f>
        <v/>
      </c>
      <c r="B687" t="str">
        <f>IF(Dades!B687&lt;&gt;"",
IF(OR(Dades!B687="SERVEI PROFESSIONAL",
           Dades!B687="DESPESA PERSONAL",
           Dades!B687="ASSEGURANÇA",
           Dades!B687="DIETA",
           Dades!B687="AMORTITZACIO",
           Dades!B687="SUBMINISTRAMENT",
           Dades!B687="SERVEI GENERAL",
           Dades!B687="ALTRES"),
Dades!B687,"Valor incorrecte"),
IF(Dades!A687="","","Camp obligatori"))</f>
        <v/>
      </c>
      <c r="C687" s="6" t="str">
        <f>IF(Dades!C687&lt;&gt;"",
       IF(Dades!B687="DESPESA PERSONAL",
             IF(Q687="",Dades!C687,"Valor incorrecte"),
             Dades!C687),
IF(AND(Dades!B687&lt;&gt;"DIETA",Dades!B687&lt;&gt;"ALTRES"),
     IF(Dades!A687="", "", "Camp obligatori"),
      ""))</f>
        <v/>
      </c>
      <c r="D687" s="2" t="str">
        <f ca="1">IFERROR(IF(Dades!D687&lt;&gt;"",
       IF(OR(CELL("formato",Dades!D687)="D1",CELL("formato",Dades!D687)="D4"),Dades!D687+0,"Format incorrecte"),
      IF(Dades!A687="","","Camp obligatori")),"Valor incorrecte")</f>
        <v/>
      </c>
      <c r="E687" s="2" t="str">
        <f ca="1">IFERROR(IF(Dades!E687&lt;&gt;"",
       IF(OR(CELL("formato",Dades!E687)="D1",CELL("formato",Dades!E687)="D4"),Dades!E687+0,"Format incorrecte"),
      IF(Dades!A687="","","Camp obligatori")),"Valor incorrecte")</f>
        <v/>
      </c>
      <c r="F687" t="str">
        <f>IF(Dades!F687="",IF(Dades!A687="","",IF(Dades!B687="DESPESA PERSONAL","Camp obligatori","")),
IF(LEN(Dades!F687)&gt;255,"Longitud superada",Dades!F687))</f>
        <v/>
      </c>
      <c r="G687" t="str">
        <f>IF(Dades!G687&lt;&gt;"",Dades!G687,
IF(Dades!A687="","","Camp obligatori"))</f>
        <v/>
      </c>
      <c r="H687" t="str">
        <f>IF(Dades!H687="",IF(Dades!A687="","","Camp obligatori"),
IF(LEN(Dades!H687)&gt;255,"Longitud superada",Dades!H687))</f>
        <v/>
      </c>
      <c r="I687" s="7" t="str">
        <f>IFERROR(IF(Dades!I687&lt;&gt;"",
IF(TYPE(Dades!I687)=1,Dades!I687,"Format incorrecte"),
IF(Dades!A687="","","Camp obligatori")),"Valor incorrecte")</f>
        <v/>
      </c>
      <c r="J687" s="7" t="str">
        <f>IFERROR(IF(Dades!J687&lt;&gt;"",
       IF(TYPE(Dades!J687)=1,IF(Dades!I687&lt;Dades!J687,"Import incorrecte",Dades!J687),"Format incorrecte"),
IF(Dades!A687="","","")),"Valor incorrecte")</f>
        <v/>
      </c>
      <c r="K687" s="7" t="str">
        <f>IFERROR(IF(Dades!K687&lt;&gt;"",
IF(TYPE(Dades!K687)=1,Dades!K687,"Format incorrecte"),
IF(Dades!A687="","","Camp obligatori")),"Valor incorrecte")</f>
        <v/>
      </c>
      <c r="L687" s="7" t="str">
        <f>IFERROR(IF(Dades!L687&lt;&gt;"",
       IF(TYPE(Dades!L687)=1,IF(Dades!K687&lt;Dades!L687,"Import incorrecte",Dades!L687),"Format incorrecte"),
IF(Dades!A687="","","Camp obligatori")),"Valor incorrecte")</f>
        <v/>
      </c>
      <c r="M687" s="7" t="str">
        <f>IFERROR(IF(Dades!M687&lt;&gt;"",
IF(TYPE(Dades!M687)=1,Dades!M687,"Format incorrecte"),
IF(Dades!A687="","","")),"Valor incorrecte")</f>
        <v/>
      </c>
      <c r="N687" t="str">
        <f>IF(Dades!N687="","",
IF(LEN(Dades!N687)&gt;255,"Longitud superada",Dades!N687))</f>
        <v/>
      </c>
      <c r="O687" t="str">
        <f>IF(Dades!O687="","",
IF(LEN(Dades!O687)&gt;1000,"Longitud superada",Dades!O687))</f>
        <v/>
      </c>
      <c r="P687" t="str">
        <f>IF(OR(Dades!P687&lt;&gt;"",Dades!Q687&lt;&gt;"",Dades!R687&lt;&gt;"",Dades!S687&lt;&gt;"",Dades!T687&lt;&gt;"",Dades!U687&lt;&gt;"",Dades!V687&lt;&gt;""),"Buidar col P i endavant","")</f>
        <v/>
      </c>
      <c r="Q687" t="str">
        <f>IF(Dades!B687="DESPESA PERSONAL",
IFERROR(IF(
       AND(
         LEN(Dades!C687)=8,
         AND(ISNUMBER(VALUE(LEFT(Dades!C687,2))),VALUE(LEFT(Dades!C687,2))&gt;=1,VALUE(LEFT(Dades!C687,2))&lt;13),
         OR(MID(Dades!C687,3,1)="N",MID(Dades!C687,3,1)="E"),
         MID(Dades!C687,4,1)="/",
         AND(ISNUMBER(VALUE(RIGHT(Dades!C687,4))),VALUE(RIGHT(Dades!C687,4))&gt;=2000,VALUE(RIGHT(Dades!C687,4))&lt;2100)
       )
=FALSE,"Valor incorrecte",""),"Valor incorrecte"),"")</f>
        <v/>
      </c>
    </row>
    <row r="688" spans="1:17" x14ac:dyDescent="0.3">
      <c r="A688" t="str">
        <f>IF(Dades!A688&lt;&gt;"",IF(AND(Dades!A687="",Dades!B687="",Dades!C687="",Dades!D687="",Dades!E687="",Dades!F687="",Dades!G687="",Dades!H687="",Dades!I687="",Dades!J687="",Dades!K687="",Dades!L687="",Dades!M687="",Dades!N687="",Dades!O687=""),
"No es carregarà",
    IF(OR(Dades!A688="DIRECTA",Dades!A688="INDIRECTA"),Dades!A688,"Valor incorrecte")),
IF(Dades!B688="","","Camp obligatori"))</f>
        <v/>
      </c>
      <c r="B688" t="str">
        <f>IF(Dades!B688&lt;&gt;"",
IF(OR(Dades!B688="SERVEI PROFESSIONAL",
           Dades!B688="DESPESA PERSONAL",
           Dades!B688="ASSEGURANÇA",
           Dades!B688="DIETA",
           Dades!B688="AMORTITZACIO",
           Dades!B688="SUBMINISTRAMENT",
           Dades!B688="SERVEI GENERAL",
           Dades!B688="ALTRES"),
Dades!B688,"Valor incorrecte"),
IF(Dades!A688="","","Camp obligatori"))</f>
        <v/>
      </c>
      <c r="C688" s="6" t="str">
        <f>IF(Dades!C688&lt;&gt;"",
       IF(Dades!B688="DESPESA PERSONAL",
             IF(Q688="",Dades!C688,"Valor incorrecte"),
             Dades!C688),
IF(AND(Dades!B688&lt;&gt;"DIETA",Dades!B688&lt;&gt;"ALTRES"),
     IF(Dades!A688="", "", "Camp obligatori"),
      ""))</f>
        <v/>
      </c>
      <c r="D688" s="2" t="str">
        <f ca="1">IFERROR(IF(Dades!D688&lt;&gt;"",
       IF(OR(CELL("formato",Dades!D688)="D1",CELL("formato",Dades!D688)="D4"),Dades!D688+0,"Format incorrecte"),
      IF(Dades!A688="","","Camp obligatori")),"Valor incorrecte")</f>
        <v/>
      </c>
      <c r="E688" s="2" t="str">
        <f ca="1">IFERROR(IF(Dades!E688&lt;&gt;"",
       IF(OR(CELL("formato",Dades!E688)="D1",CELL("formato",Dades!E688)="D4"),Dades!E688+0,"Format incorrecte"),
      IF(Dades!A688="","","Camp obligatori")),"Valor incorrecte")</f>
        <v/>
      </c>
      <c r="F688" t="str">
        <f>IF(Dades!F688="",IF(Dades!A688="","",IF(Dades!B688="DESPESA PERSONAL","Camp obligatori","")),
IF(LEN(Dades!F688)&gt;255,"Longitud superada",Dades!F688))</f>
        <v/>
      </c>
      <c r="G688" t="str">
        <f>IF(Dades!G688&lt;&gt;"",Dades!G688,
IF(Dades!A688="","","Camp obligatori"))</f>
        <v/>
      </c>
      <c r="H688" t="str">
        <f>IF(Dades!H688="",IF(Dades!A688="","","Camp obligatori"),
IF(LEN(Dades!H688)&gt;255,"Longitud superada",Dades!H688))</f>
        <v/>
      </c>
      <c r="I688" s="7" t="str">
        <f>IFERROR(IF(Dades!I688&lt;&gt;"",
IF(TYPE(Dades!I688)=1,Dades!I688,"Format incorrecte"),
IF(Dades!A688="","","Camp obligatori")),"Valor incorrecte")</f>
        <v/>
      </c>
      <c r="J688" s="7" t="str">
        <f>IFERROR(IF(Dades!J688&lt;&gt;"",
       IF(TYPE(Dades!J688)=1,IF(Dades!I688&lt;Dades!J688,"Import incorrecte",Dades!J688),"Format incorrecte"),
IF(Dades!A688="","","")),"Valor incorrecte")</f>
        <v/>
      </c>
      <c r="K688" s="7" t="str">
        <f>IFERROR(IF(Dades!K688&lt;&gt;"",
IF(TYPE(Dades!K688)=1,Dades!K688,"Format incorrecte"),
IF(Dades!A688="","","Camp obligatori")),"Valor incorrecte")</f>
        <v/>
      </c>
      <c r="L688" s="7" t="str">
        <f>IFERROR(IF(Dades!L688&lt;&gt;"",
       IF(TYPE(Dades!L688)=1,IF(Dades!K688&lt;Dades!L688,"Import incorrecte",Dades!L688),"Format incorrecte"),
IF(Dades!A688="","","Camp obligatori")),"Valor incorrecte")</f>
        <v/>
      </c>
      <c r="M688" s="7" t="str">
        <f>IFERROR(IF(Dades!M688&lt;&gt;"",
IF(TYPE(Dades!M688)=1,Dades!M688,"Format incorrecte"),
IF(Dades!A688="","","")),"Valor incorrecte")</f>
        <v/>
      </c>
      <c r="N688" t="str">
        <f>IF(Dades!N688="","",
IF(LEN(Dades!N688)&gt;255,"Longitud superada",Dades!N688))</f>
        <v/>
      </c>
      <c r="O688" t="str">
        <f>IF(Dades!O688="","",
IF(LEN(Dades!O688)&gt;1000,"Longitud superada",Dades!O688))</f>
        <v/>
      </c>
      <c r="P688" t="str">
        <f>IF(OR(Dades!P688&lt;&gt;"",Dades!Q688&lt;&gt;"",Dades!R688&lt;&gt;"",Dades!S688&lt;&gt;"",Dades!T688&lt;&gt;"",Dades!U688&lt;&gt;"",Dades!V688&lt;&gt;""),"Buidar col P i endavant","")</f>
        <v/>
      </c>
      <c r="Q688" t="str">
        <f>IF(Dades!B688="DESPESA PERSONAL",
IFERROR(IF(
       AND(
         LEN(Dades!C688)=8,
         AND(ISNUMBER(VALUE(LEFT(Dades!C688,2))),VALUE(LEFT(Dades!C688,2))&gt;=1,VALUE(LEFT(Dades!C688,2))&lt;13),
         OR(MID(Dades!C688,3,1)="N",MID(Dades!C688,3,1)="E"),
         MID(Dades!C688,4,1)="/",
         AND(ISNUMBER(VALUE(RIGHT(Dades!C688,4))),VALUE(RIGHT(Dades!C688,4))&gt;=2000,VALUE(RIGHT(Dades!C688,4))&lt;2100)
       )
=FALSE,"Valor incorrecte",""),"Valor incorrecte"),"")</f>
        <v/>
      </c>
    </row>
    <row r="689" spans="1:17" x14ac:dyDescent="0.3">
      <c r="A689" t="str">
        <f>IF(Dades!A689&lt;&gt;"",IF(AND(Dades!A688="",Dades!B688="",Dades!C688="",Dades!D688="",Dades!E688="",Dades!F688="",Dades!G688="",Dades!H688="",Dades!I688="",Dades!J688="",Dades!K688="",Dades!L688="",Dades!M688="",Dades!N688="",Dades!O688=""),
"No es carregarà",
    IF(OR(Dades!A689="DIRECTA",Dades!A689="INDIRECTA"),Dades!A689,"Valor incorrecte")),
IF(Dades!B689="","","Camp obligatori"))</f>
        <v/>
      </c>
      <c r="B689" t="str">
        <f>IF(Dades!B689&lt;&gt;"",
IF(OR(Dades!B689="SERVEI PROFESSIONAL",
           Dades!B689="DESPESA PERSONAL",
           Dades!B689="ASSEGURANÇA",
           Dades!B689="DIETA",
           Dades!B689="AMORTITZACIO",
           Dades!B689="SUBMINISTRAMENT",
           Dades!B689="SERVEI GENERAL",
           Dades!B689="ALTRES"),
Dades!B689,"Valor incorrecte"),
IF(Dades!A689="","","Camp obligatori"))</f>
        <v/>
      </c>
      <c r="C689" s="6" t="str">
        <f>IF(Dades!C689&lt;&gt;"",
       IF(Dades!B689="DESPESA PERSONAL",
             IF(Q689="",Dades!C689,"Valor incorrecte"),
             Dades!C689),
IF(AND(Dades!B689&lt;&gt;"DIETA",Dades!B689&lt;&gt;"ALTRES"),
     IF(Dades!A689="", "", "Camp obligatori"),
      ""))</f>
        <v/>
      </c>
      <c r="D689" s="2" t="str">
        <f ca="1">IFERROR(IF(Dades!D689&lt;&gt;"",
       IF(OR(CELL("formato",Dades!D689)="D1",CELL("formato",Dades!D689)="D4"),Dades!D689+0,"Format incorrecte"),
      IF(Dades!A689="","","Camp obligatori")),"Valor incorrecte")</f>
        <v/>
      </c>
      <c r="E689" s="2" t="str">
        <f ca="1">IFERROR(IF(Dades!E689&lt;&gt;"",
       IF(OR(CELL("formato",Dades!E689)="D1",CELL("formato",Dades!E689)="D4"),Dades!E689+0,"Format incorrecte"),
      IF(Dades!A689="","","Camp obligatori")),"Valor incorrecte")</f>
        <v/>
      </c>
      <c r="F689" t="str">
        <f>IF(Dades!F689="",IF(Dades!A689="","",IF(Dades!B689="DESPESA PERSONAL","Camp obligatori","")),
IF(LEN(Dades!F689)&gt;255,"Longitud superada",Dades!F689))</f>
        <v/>
      </c>
      <c r="G689" t="str">
        <f>IF(Dades!G689&lt;&gt;"",Dades!G689,
IF(Dades!A689="","","Camp obligatori"))</f>
        <v/>
      </c>
      <c r="H689" t="str">
        <f>IF(Dades!H689="",IF(Dades!A689="","","Camp obligatori"),
IF(LEN(Dades!H689)&gt;255,"Longitud superada",Dades!H689))</f>
        <v/>
      </c>
      <c r="I689" s="7" t="str">
        <f>IFERROR(IF(Dades!I689&lt;&gt;"",
IF(TYPE(Dades!I689)=1,Dades!I689,"Format incorrecte"),
IF(Dades!A689="","","Camp obligatori")),"Valor incorrecte")</f>
        <v/>
      </c>
      <c r="J689" s="7" t="str">
        <f>IFERROR(IF(Dades!J689&lt;&gt;"",
       IF(TYPE(Dades!J689)=1,IF(Dades!I689&lt;Dades!J689,"Import incorrecte",Dades!J689),"Format incorrecte"),
IF(Dades!A689="","","")),"Valor incorrecte")</f>
        <v/>
      </c>
      <c r="K689" s="7" t="str">
        <f>IFERROR(IF(Dades!K689&lt;&gt;"",
IF(TYPE(Dades!K689)=1,Dades!K689,"Format incorrecte"),
IF(Dades!A689="","","Camp obligatori")),"Valor incorrecte")</f>
        <v/>
      </c>
      <c r="L689" s="7" t="str">
        <f>IFERROR(IF(Dades!L689&lt;&gt;"",
       IF(TYPE(Dades!L689)=1,IF(Dades!K689&lt;Dades!L689,"Import incorrecte",Dades!L689),"Format incorrecte"),
IF(Dades!A689="","","Camp obligatori")),"Valor incorrecte")</f>
        <v/>
      </c>
      <c r="M689" s="7" t="str">
        <f>IFERROR(IF(Dades!M689&lt;&gt;"",
IF(TYPE(Dades!M689)=1,Dades!M689,"Format incorrecte"),
IF(Dades!A689="","","")),"Valor incorrecte")</f>
        <v/>
      </c>
      <c r="N689" t="str">
        <f>IF(Dades!N689="","",
IF(LEN(Dades!N689)&gt;255,"Longitud superada",Dades!N689))</f>
        <v/>
      </c>
      <c r="O689" t="str">
        <f>IF(Dades!O689="","",
IF(LEN(Dades!O689)&gt;1000,"Longitud superada",Dades!O689))</f>
        <v/>
      </c>
      <c r="P689" t="str">
        <f>IF(OR(Dades!P689&lt;&gt;"",Dades!Q689&lt;&gt;"",Dades!R689&lt;&gt;"",Dades!S689&lt;&gt;"",Dades!T689&lt;&gt;"",Dades!U689&lt;&gt;"",Dades!V689&lt;&gt;""),"Buidar col P i endavant","")</f>
        <v/>
      </c>
      <c r="Q689" t="str">
        <f>IF(Dades!B689="DESPESA PERSONAL",
IFERROR(IF(
       AND(
         LEN(Dades!C689)=8,
         AND(ISNUMBER(VALUE(LEFT(Dades!C689,2))),VALUE(LEFT(Dades!C689,2))&gt;=1,VALUE(LEFT(Dades!C689,2))&lt;13),
         OR(MID(Dades!C689,3,1)="N",MID(Dades!C689,3,1)="E"),
         MID(Dades!C689,4,1)="/",
         AND(ISNUMBER(VALUE(RIGHT(Dades!C689,4))),VALUE(RIGHT(Dades!C689,4))&gt;=2000,VALUE(RIGHT(Dades!C689,4))&lt;2100)
       )
=FALSE,"Valor incorrecte",""),"Valor incorrecte"),"")</f>
        <v/>
      </c>
    </row>
    <row r="690" spans="1:17" x14ac:dyDescent="0.3">
      <c r="A690" t="str">
        <f>IF(Dades!A690&lt;&gt;"",IF(AND(Dades!A689="",Dades!B689="",Dades!C689="",Dades!D689="",Dades!E689="",Dades!F689="",Dades!G689="",Dades!H689="",Dades!I689="",Dades!J689="",Dades!K689="",Dades!L689="",Dades!M689="",Dades!N689="",Dades!O689=""),
"No es carregarà",
    IF(OR(Dades!A690="DIRECTA",Dades!A690="INDIRECTA"),Dades!A690,"Valor incorrecte")),
IF(Dades!B690="","","Camp obligatori"))</f>
        <v/>
      </c>
      <c r="B690" t="str">
        <f>IF(Dades!B690&lt;&gt;"",
IF(OR(Dades!B690="SERVEI PROFESSIONAL",
           Dades!B690="DESPESA PERSONAL",
           Dades!B690="ASSEGURANÇA",
           Dades!B690="DIETA",
           Dades!B690="AMORTITZACIO",
           Dades!B690="SUBMINISTRAMENT",
           Dades!B690="SERVEI GENERAL",
           Dades!B690="ALTRES"),
Dades!B690,"Valor incorrecte"),
IF(Dades!A690="","","Camp obligatori"))</f>
        <v/>
      </c>
      <c r="C690" s="6" t="str">
        <f>IF(Dades!C690&lt;&gt;"",
       IF(Dades!B690="DESPESA PERSONAL",
             IF(Q690="",Dades!C690,"Valor incorrecte"),
             Dades!C690),
IF(AND(Dades!B690&lt;&gt;"DIETA",Dades!B690&lt;&gt;"ALTRES"),
     IF(Dades!A690="", "", "Camp obligatori"),
      ""))</f>
        <v/>
      </c>
      <c r="D690" s="2" t="str">
        <f ca="1">IFERROR(IF(Dades!D690&lt;&gt;"",
       IF(OR(CELL("formato",Dades!D690)="D1",CELL("formato",Dades!D690)="D4"),Dades!D690+0,"Format incorrecte"),
      IF(Dades!A690="","","Camp obligatori")),"Valor incorrecte")</f>
        <v/>
      </c>
      <c r="E690" s="2" t="str">
        <f ca="1">IFERROR(IF(Dades!E690&lt;&gt;"",
       IF(OR(CELL("formato",Dades!E690)="D1",CELL("formato",Dades!E690)="D4"),Dades!E690+0,"Format incorrecte"),
      IF(Dades!A690="","","Camp obligatori")),"Valor incorrecte")</f>
        <v/>
      </c>
      <c r="F690" t="str">
        <f>IF(Dades!F690="",IF(Dades!A690="","",IF(Dades!B690="DESPESA PERSONAL","Camp obligatori","")),
IF(LEN(Dades!F690)&gt;255,"Longitud superada",Dades!F690))</f>
        <v/>
      </c>
      <c r="G690" t="str">
        <f>IF(Dades!G690&lt;&gt;"",Dades!G690,
IF(Dades!A690="","","Camp obligatori"))</f>
        <v/>
      </c>
      <c r="H690" t="str">
        <f>IF(Dades!H690="",IF(Dades!A690="","","Camp obligatori"),
IF(LEN(Dades!H690)&gt;255,"Longitud superada",Dades!H690))</f>
        <v/>
      </c>
      <c r="I690" s="7" t="str">
        <f>IFERROR(IF(Dades!I690&lt;&gt;"",
IF(TYPE(Dades!I690)=1,Dades!I690,"Format incorrecte"),
IF(Dades!A690="","","Camp obligatori")),"Valor incorrecte")</f>
        <v/>
      </c>
      <c r="J690" s="7" t="str">
        <f>IFERROR(IF(Dades!J690&lt;&gt;"",
       IF(TYPE(Dades!J690)=1,IF(Dades!I690&lt;Dades!J690,"Import incorrecte",Dades!J690),"Format incorrecte"),
IF(Dades!A690="","","")),"Valor incorrecte")</f>
        <v/>
      </c>
      <c r="K690" s="7" t="str">
        <f>IFERROR(IF(Dades!K690&lt;&gt;"",
IF(TYPE(Dades!K690)=1,Dades!K690,"Format incorrecte"),
IF(Dades!A690="","","Camp obligatori")),"Valor incorrecte")</f>
        <v/>
      </c>
      <c r="L690" s="7" t="str">
        <f>IFERROR(IF(Dades!L690&lt;&gt;"",
       IF(TYPE(Dades!L690)=1,IF(Dades!K690&lt;Dades!L690,"Import incorrecte",Dades!L690),"Format incorrecte"),
IF(Dades!A690="","","Camp obligatori")),"Valor incorrecte")</f>
        <v/>
      </c>
      <c r="M690" s="7" t="str">
        <f>IFERROR(IF(Dades!M690&lt;&gt;"",
IF(TYPE(Dades!M690)=1,Dades!M690,"Format incorrecte"),
IF(Dades!A690="","","")),"Valor incorrecte")</f>
        <v/>
      </c>
      <c r="N690" t="str">
        <f>IF(Dades!N690="","",
IF(LEN(Dades!N690)&gt;255,"Longitud superada",Dades!N690))</f>
        <v/>
      </c>
      <c r="O690" t="str">
        <f>IF(Dades!O690="","",
IF(LEN(Dades!O690)&gt;1000,"Longitud superada",Dades!O690))</f>
        <v/>
      </c>
      <c r="P690" t="str">
        <f>IF(OR(Dades!P690&lt;&gt;"",Dades!Q690&lt;&gt;"",Dades!R690&lt;&gt;"",Dades!S690&lt;&gt;"",Dades!T690&lt;&gt;"",Dades!U690&lt;&gt;"",Dades!V690&lt;&gt;""),"Buidar col P i endavant","")</f>
        <v/>
      </c>
      <c r="Q690" t="str">
        <f>IF(Dades!B690="DESPESA PERSONAL",
IFERROR(IF(
       AND(
         LEN(Dades!C690)=8,
         AND(ISNUMBER(VALUE(LEFT(Dades!C690,2))),VALUE(LEFT(Dades!C690,2))&gt;=1,VALUE(LEFT(Dades!C690,2))&lt;13),
         OR(MID(Dades!C690,3,1)="N",MID(Dades!C690,3,1)="E"),
         MID(Dades!C690,4,1)="/",
         AND(ISNUMBER(VALUE(RIGHT(Dades!C690,4))),VALUE(RIGHT(Dades!C690,4))&gt;=2000,VALUE(RIGHT(Dades!C690,4))&lt;2100)
       )
=FALSE,"Valor incorrecte",""),"Valor incorrecte"),"")</f>
        <v/>
      </c>
    </row>
    <row r="691" spans="1:17" x14ac:dyDescent="0.3">
      <c r="A691" t="str">
        <f>IF(Dades!A691&lt;&gt;"",IF(AND(Dades!A690="",Dades!B690="",Dades!C690="",Dades!D690="",Dades!E690="",Dades!F690="",Dades!G690="",Dades!H690="",Dades!I690="",Dades!J690="",Dades!K690="",Dades!L690="",Dades!M690="",Dades!N690="",Dades!O690=""),
"No es carregarà",
    IF(OR(Dades!A691="DIRECTA",Dades!A691="INDIRECTA"),Dades!A691,"Valor incorrecte")),
IF(Dades!B691="","","Camp obligatori"))</f>
        <v/>
      </c>
      <c r="B691" t="str">
        <f>IF(Dades!B691&lt;&gt;"",
IF(OR(Dades!B691="SERVEI PROFESSIONAL",
           Dades!B691="DESPESA PERSONAL",
           Dades!B691="ASSEGURANÇA",
           Dades!B691="DIETA",
           Dades!B691="AMORTITZACIO",
           Dades!B691="SUBMINISTRAMENT",
           Dades!B691="SERVEI GENERAL",
           Dades!B691="ALTRES"),
Dades!B691,"Valor incorrecte"),
IF(Dades!A691="","","Camp obligatori"))</f>
        <v/>
      </c>
      <c r="C691" s="6" t="str">
        <f>IF(Dades!C691&lt;&gt;"",
       IF(Dades!B691="DESPESA PERSONAL",
             IF(Q691="",Dades!C691,"Valor incorrecte"),
             Dades!C691),
IF(AND(Dades!B691&lt;&gt;"DIETA",Dades!B691&lt;&gt;"ALTRES"),
     IF(Dades!A691="", "", "Camp obligatori"),
      ""))</f>
        <v/>
      </c>
      <c r="D691" s="2" t="str">
        <f ca="1">IFERROR(IF(Dades!D691&lt;&gt;"",
       IF(OR(CELL("formato",Dades!D691)="D1",CELL("formato",Dades!D691)="D4"),Dades!D691+0,"Format incorrecte"),
      IF(Dades!A691="","","Camp obligatori")),"Valor incorrecte")</f>
        <v/>
      </c>
      <c r="E691" s="2" t="str">
        <f ca="1">IFERROR(IF(Dades!E691&lt;&gt;"",
       IF(OR(CELL("formato",Dades!E691)="D1",CELL("formato",Dades!E691)="D4"),Dades!E691+0,"Format incorrecte"),
      IF(Dades!A691="","","Camp obligatori")),"Valor incorrecte")</f>
        <v/>
      </c>
      <c r="F691" t="str">
        <f>IF(Dades!F691="",IF(Dades!A691="","",IF(Dades!B691="DESPESA PERSONAL","Camp obligatori","")),
IF(LEN(Dades!F691)&gt;255,"Longitud superada",Dades!F691))</f>
        <v/>
      </c>
      <c r="G691" t="str">
        <f>IF(Dades!G691&lt;&gt;"",Dades!G691,
IF(Dades!A691="","","Camp obligatori"))</f>
        <v/>
      </c>
      <c r="H691" t="str">
        <f>IF(Dades!H691="",IF(Dades!A691="","","Camp obligatori"),
IF(LEN(Dades!H691)&gt;255,"Longitud superada",Dades!H691))</f>
        <v/>
      </c>
      <c r="I691" s="7" t="str">
        <f>IFERROR(IF(Dades!I691&lt;&gt;"",
IF(TYPE(Dades!I691)=1,Dades!I691,"Format incorrecte"),
IF(Dades!A691="","","Camp obligatori")),"Valor incorrecte")</f>
        <v/>
      </c>
      <c r="J691" s="7" t="str">
        <f>IFERROR(IF(Dades!J691&lt;&gt;"",
       IF(TYPE(Dades!J691)=1,IF(Dades!I691&lt;Dades!J691,"Import incorrecte",Dades!J691),"Format incorrecte"),
IF(Dades!A691="","","")),"Valor incorrecte")</f>
        <v/>
      </c>
      <c r="K691" s="7" t="str">
        <f>IFERROR(IF(Dades!K691&lt;&gt;"",
IF(TYPE(Dades!K691)=1,Dades!K691,"Format incorrecte"),
IF(Dades!A691="","","Camp obligatori")),"Valor incorrecte")</f>
        <v/>
      </c>
      <c r="L691" s="7" t="str">
        <f>IFERROR(IF(Dades!L691&lt;&gt;"",
       IF(TYPE(Dades!L691)=1,IF(Dades!K691&lt;Dades!L691,"Import incorrecte",Dades!L691),"Format incorrecte"),
IF(Dades!A691="","","Camp obligatori")),"Valor incorrecte")</f>
        <v/>
      </c>
      <c r="M691" s="7" t="str">
        <f>IFERROR(IF(Dades!M691&lt;&gt;"",
IF(TYPE(Dades!M691)=1,Dades!M691,"Format incorrecte"),
IF(Dades!A691="","","")),"Valor incorrecte")</f>
        <v/>
      </c>
      <c r="N691" t="str">
        <f>IF(Dades!N691="","",
IF(LEN(Dades!N691)&gt;255,"Longitud superada",Dades!N691))</f>
        <v/>
      </c>
      <c r="O691" t="str">
        <f>IF(Dades!O691="","",
IF(LEN(Dades!O691)&gt;1000,"Longitud superada",Dades!O691))</f>
        <v/>
      </c>
      <c r="P691" t="str">
        <f>IF(OR(Dades!P691&lt;&gt;"",Dades!Q691&lt;&gt;"",Dades!R691&lt;&gt;"",Dades!S691&lt;&gt;"",Dades!T691&lt;&gt;"",Dades!U691&lt;&gt;"",Dades!V691&lt;&gt;""),"Buidar col P i endavant","")</f>
        <v/>
      </c>
      <c r="Q691" t="str">
        <f>IF(Dades!B691="DESPESA PERSONAL",
IFERROR(IF(
       AND(
         LEN(Dades!C691)=8,
         AND(ISNUMBER(VALUE(LEFT(Dades!C691,2))),VALUE(LEFT(Dades!C691,2))&gt;=1,VALUE(LEFT(Dades!C691,2))&lt;13),
         OR(MID(Dades!C691,3,1)="N",MID(Dades!C691,3,1)="E"),
         MID(Dades!C691,4,1)="/",
         AND(ISNUMBER(VALUE(RIGHT(Dades!C691,4))),VALUE(RIGHT(Dades!C691,4))&gt;=2000,VALUE(RIGHT(Dades!C691,4))&lt;2100)
       )
=FALSE,"Valor incorrecte",""),"Valor incorrecte"),"")</f>
        <v/>
      </c>
    </row>
    <row r="692" spans="1:17" x14ac:dyDescent="0.3">
      <c r="A692" t="str">
        <f>IF(Dades!A692&lt;&gt;"",IF(AND(Dades!A691="",Dades!B691="",Dades!C691="",Dades!D691="",Dades!E691="",Dades!F691="",Dades!G691="",Dades!H691="",Dades!I691="",Dades!J691="",Dades!K691="",Dades!L691="",Dades!M691="",Dades!N691="",Dades!O691=""),
"No es carregarà",
    IF(OR(Dades!A692="DIRECTA",Dades!A692="INDIRECTA"),Dades!A692,"Valor incorrecte")),
IF(Dades!B692="","","Camp obligatori"))</f>
        <v/>
      </c>
      <c r="B692" t="str">
        <f>IF(Dades!B692&lt;&gt;"",
IF(OR(Dades!B692="SERVEI PROFESSIONAL",
           Dades!B692="DESPESA PERSONAL",
           Dades!B692="ASSEGURANÇA",
           Dades!B692="DIETA",
           Dades!B692="AMORTITZACIO",
           Dades!B692="SUBMINISTRAMENT",
           Dades!B692="SERVEI GENERAL",
           Dades!B692="ALTRES"),
Dades!B692,"Valor incorrecte"),
IF(Dades!A692="","","Camp obligatori"))</f>
        <v/>
      </c>
      <c r="C692" s="6" t="str">
        <f>IF(Dades!C692&lt;&gt;"",
       IF(Dades!B692="DESPESA PERSONAL",
             IF(Q692="",Dades!C692,"Valor incorrecte"),
             Dades!C692),
IF(AND(Dades!B692&lt;&gt;"DIETA",Dades!B692&lt;&gt;"ALTRES"),
     IF(Dades!A692="", "", "Camp obligatori"),
      ""))</f>
        <v/>
      </c>
      <c r="D692" s="2" t="str">
        <f ca="1">IFERROR(IF(Dades!D692&lt;&gt;"",
       IF(OR(CELL("formato",Dades!D692)="D1",CELL("formato",Dades!D692)="D4"),Dades!D692+0,"Format incorrecte"),
      IF(Dades!A692="","","Camp obligatori")),"Valor incorrecte")</f>
        <v/>
      </c>
      <c r="E692" s="2" t="str">
        <f ca="1">IFERROR(IF(Dades!E692&lt;&gt;"",
       IF(OR(CELL("formato",Dades!E692)="D1",CELL("formato",Dades!E692)="D4"),Dades!E692+0,"Format incorrecte"),
      IF(Dades!A692="","","Camp obligatori")),"Valor incorrecte")</f>
        <v/>
      </c>
      <c r="F692" t="str">
        <f>IF(Dades!F692="",IF(Dades!A692="","",IF(Dades!B692="DESPESA PERSONAL","Camp obligatori","")),
IF(LEN(Dades!F692)&gt;255,"Longitud superada",Dades!F692))</f>
        <v/>
      </c>
      <c r="G692" t="str">
        <f>IF(Dades!G692&lt;&gt;"",Dades!G692,
IF(Dades!A692="","","Camp obligatori"))</f>
        <v/>
      </c>
      <c r="H692" t="str">
        <f>IF(Dades!H692="",IF(Dades!A692="","","Camp obligatori"),
IF(LEN(Dades!H692)&gt;255,"Longitud superada",Dades!H692))</f>
        <v/>
      </c>
      <c r="I692" s="7" t="str">
        <f>IFERROR(IF(Dades!I692&lt;&gt;"",
IF(TYPE(Dades!I692)=1,Dades!I692,"Format incorrecte"),
IF(Dades!A692="","","Camp obligatori")),"Valor incorrecte")</f>
        <v/>
      </c>
      <c r="J692" s="7" t="str">
        <f>IFERROR(IF(Dades!J692&lt;&gt;"",
       IF(TYPE(Dades!J692)=1,IF(Dades!I692&lt;Dades!J692,"Import incorrecte",Dades!J692),"Format incorrecte"),
IF(Dades!A692="","","")),"Valor incorrecte")</f>
        <v/>
      </c>
      <c r="K692" s="7" t="str">
        <f>IFERROR(IF(Dades!K692&lt;&gt;"",
IF(TYPE(Dades!K692)=1,Dades!K692,"Format incorrecte"),
IF(Dades!A692="","","Camp obligatori")),"Valor incorrecte")</f>
        <v/>
      </c>
      <c r="L692" s="7" t="str">
        <f>IFERROR(IF(Dades!L692&lt;&gt;"",
       IF(TYPE(Dades!L692)=1,IF(Dades!K692&lt;Dades!L692,"Import incorrecte",Dades!L692),"Format incorrecte"),
IF(Dades!A692="","","Camp obligatori")),"Valor incorrecte")</f>
        <v/>
      </c>
      <c r="M692" s="7" t="str">
        <f>IFERROR(IF(Dades!M692&lt;&gt;"",
IF(TYPE(Dades!M692)=1,Dades!M692,"Format incorrecte"),
IF(Dades!A692="","","")),"Valor incorrecte")</f>
        <v/>
      </c>
      <c r="N692" t="str">
        <f>IF(Dades!N692="","",
IF(LEN(Dades!N692)&gt;255,"Longitud superada",Dades!N692))</f>
        <v/>
      </c>
      <c r="O692" t="str">
        <f>IF(Dades!O692="","",
IF(LEN(Dades!O692)&gt;1000,"Longitud superada",Dades!O692))</f>
        <v/>
      </c>
      <c r="P692" t="str">
        <f>IF(OR(Dades!P692&lt;&gt;"",Dades!Q692&lt;&gt;"",Dades!R692&lt;&gt;"",Dades!S692&lt;&gt;"",Dades!T692&lt;&gt;"",Dades!U692&lt;&gt;"",Dades!V692&lt;&gt;""),"Buidar col P i endavant","")</f>
        <v/>
      </c>
      <c r="Q692" t="str">
        <f>IF(Dades!B692="DESPESA PERSONAL",
IFERROR(IF(
       AND(
         LEN(Dades!C692)=8,
         AND(ISNUMBER(VALUE(LEFT(Dades!C692,2))),VALUE(LEFT(Dades!C692,2))&gt;=1,VALUE(LEFT(Dades!C692,2))&lt;13),
         OR(MID(Dades!C692,3,1)="N",MID(Dades!C692,3,1)="E"),
         MID(Dades!C692,4,1)="/",
         AND(ISNUMBER(VALUE(RIGHT(Dades!C692,4))),VALUE(RIGHT(Dades!C692,4))&gt;=2000,VALUE(RIGHT(Dades!C692,4))&lt;2100)
       )
=FALSE,"Valor incorrecte",""),"Valor incorrecte"),"")</f>
        <v/>
      </c>
    </row>
    <row r="693" spans="1:17" x14ac:dyDescent="0.3">
      <c r="A693" t="str">
        <f>IF(Dades!A693&lt;&gt;"",IF(AND(Dades!A692="",Dades!B692="",Dades!C692="",Dades!D692="",Dades!E692="",Dades!F692="",Dades!G692="",Dades!H692="",Dades!I692="",Dades!J692="",Dades!K692="",Dades!L692="",Dades!M692="",Dades!N692="",Dades!O692=""),
"No es carregarà",
    IF(OR(Dades!A693="DIRECTA",Dades!A693="INDIRECTA"),Dades!A693,"Valor incorrecte")),
IF(Dades!B693="","","Camp obligatori"))</f>
        <v/>
      </c>
      <c r="B693" t="str">
        <f>IF(Dades!B693&lt;&gt;"",
IF(OR(Dades!B693="SERVEI PROFESSIONAL",
           Dades!B693="DESPESA PERSONAL",
           Dades!B693="ASSEGURANÇA",
           Dades!B693="DIETA",
           Dades!B693="AMORTITZACIO",
           Dades!B693="SUBMINISTRAMENT",
           Dades!B693="SERVEI GENERAL",
           Dades!B693="ALTRES"),
Dades!B693,"Valor incorrecte"),
IF(Dades!A693="","","Camp obligatori"))</f>
        <v/>
      </c>
      <c r="C693" s="6" t="str">
        <f>IF(Dades!C693&lt;&gt;"",
       IF(Dades!B693="DESPESA PERSONAL",
             IF(Q693="",Dades!C693,"Valor incorrecte"),
             Dades!C693),
IF(AND(Dades!B693&lt;&gt;"DIETA",Dades!B693&lt;&gt;"ALTRES"),
     IF(Dades!A693="", "", "Camp obligatori"),
      ""))</f>
        <v/>
      </c>
      <c r="D693" s="2" t="str">
        <f ca="1">IFERROR(IF(Dades!D693&lt;&gt;"",
       IF(OR(CELL("formato",Dades!D693)="D1",CELL("formato",Dades!D693)="D4"),Dades!D693+0,"Format incorrecte"),
      IF(Dades!A693="","","Camp obligatori")),"Valor incorrecte")</f>
        <v/>
      </c>
      <c r="E693" s="2" t="str">
        <f ca="1">IFERROR(IF(Dades!E693&lt;&gt;"",
       IF(OR(CELL("formato",Dades!E693)="D1",CELL("formato",Dades!E693)="D4"),Dades!E693+0,"Format incorrecte"),
      IF(Dades!A693="","","Camp obligatori")),"Valor incorrecte")</f>
        <v/>
      </c>
      <c r="F693" t="str">
        <f>IF(Dades!F693="",IF(Dades!A693="","",IF(Dades!B693="DESPESA PERSONAL","Camp obligatori","")),
IF(LEN(Dades!F693)&gt;255,"Longitud superada",Dades!F693))</f>
        <v/>
      </c>
      <c r="G693" t="str">
        <f>IF(Dades!G693&lt;&gt;"",Dades!G693,
IF(Dades!A693="","","Camp obligatori"))</f>
        <v/>
      </c>
      <c r="H693" t="str">
        <f>IF(Dades!H693="",IF(Dades!A693="","","Camp obligatori"),
IF(LEN(Dades!H693)&gt;255,"Longitud superada",Dades!H693))</f>
        <v/>
      </c>
      <c r="I693" s="7" t="str">
        <f>IFERROR(IF(Dades!I693&lt;&gt;"",
IF(TYPE(Dades!I693)=1,Dades!I693,"Format incorrecte"),
IF(Dades!A693="","","Camp obligatori")),"Valor incorrecte")</f>
        <v/>
      </c>
      <c r="J693" s="7" t="str">
        <f>IFERROR(IF(Dades!J693&lt;&gt;"",
       IF(TYPE(Dades!J693)=1,IF(Dades!I693&lt;Dades!J693,"Import incorrecte",Dades!J693),"Format incorrecte"),
IF(Dades!A693="","","")),"Valor incorrecte")</f>
        <v/>
      </c>
      <c r="K693" s="7" t="str">
        <f>IFERROR(IF(Dades!K693&lt;&gt;"",
IF(TYPE(Dades!K693)=1,Dades!K693,"Format incorrecte"),
IF(Dades!A693="","","Camp obligatori")),"Valor incorrecte")</f>
        <v/>
      </c>
      <c r="L693" s="7" t="str">
        <f>IFERROR(IF(Dades!L693&lt;&gt;"",
       IF(TYPE(Dades!L693)=1,IF(Dades!K693&lt;Dades!L693,"Import incorrecte",Dades!L693),"Format incorrecte"),
IF(Dades!A693="","","Camp obligatori")),"Valor incorrecte")</f>
        <v/>
      </c>
      <c r="M693" s="7" t="str">
        <f>IFERROR(IF(Dades!M693&lt;&gt;"",
IF(TYPE(Dades!M693)=1,Dades!M693,"Format incorrecte"),
IF(Dades!A693="","","")),"Valor incorrecte")</f>
        <v/>
      </c>
      <c r="N693" t="str">
        <f>IF(Dades!N693="","",
IF(LEN(Dades!N693)&gt;255,"Longitud superada",Dades!N693))</f>
        <v/>
      </c>
      <c r="O693" t="str">
        <f>IF(Dades!O693="","",
IF(LEN(Dades!O693)&gt;1000,"Longitud superada",Dades!O693))</f>
        <v/>
      </c>
      <c r="P693" t="str">
        <f>IF(OR(Dades!P693&lt;&gt;"",Dades!Q693&lt;&gt;"",Dades!R693&lt;&gt;"",Dades!S693&lt;&gt;"",Dades!T693&lt;&gt;"",Dades!U693&lt;&gt;"",Dades!V693&lt;&gt;""),"Buidar col P i endavant","")</f>
        <v/>
      </c>
      <c r="Q693" t="str">
        <f>IF(Dades!B693="DESPESA PERSONAL",
IFERROR(IF(
       AND(
         LEN(Dades!C693)=8,
         AND(ISNUMBER(VALUE(LEFT(Dades!C693,2))),VALUE(LEFT(Dades!C693,2))&gt;=1,VALUE(LEFT(Dades!C693,2))&lt;13),
         OR(MID(Dades!C693,3,1)="N",MID(Dades!C693,3,1)="E"),
         MID(Dades!C693,4,1)="/",
         AND(ISNUMBER(VALUE(RIGHT(Dades!C693,4))),VALUE(RIGHT(Dades!C693,4))&gt;=2000,VALUE(RIGHT(Dades!C693,4))&lt;2100)
       )
=FALSE,"Valor incorrecte",""),"Valor incorrecte"),"")</f>
        <v/>
      </c>
    </row>
    <row r="694" spans="1:17" x14ac:dyDescent="0.3">
      <c r="A694" t="str">
        <f>IF(Dades!A694&lt;&gt;"",IF(AND(Dades!A693="",Dades!B693="",Dades!C693="",Dades!D693="",Dades!E693="",Dades!F693="",Dades!G693="",Dades!H693="",Dades!I693="",Dades!J693="",Dades!K693="",Dades!L693="",Dades!M693="",Dades!N693="",Dades!O693=""),
"No es carregarà",
    IF(OR(Dades!A694="DIRECTA",Dades!A694="INDIRECTA"),Dades!A694,"Valor incorrecte")),
IF(Dades!B694="","","Camp obligatori"))</f>
        <v/>
      </c>
      <c r="B694" t="str">
        <f>IF(Dades!B694&lt;&gt;"",
IF(OR(Dades!B694="SERVEI PROFESSIONAL",
           Dades!B694="DESPESA PERSONAL",
           Dades!B694="ASSEGURANÇA",
           Dades!B694="DIETA",
           Dades!B694="AMORTITZACIO",
           Dades!B694="SUBMINISTRAMENT",
           Dades!B694="SERVEI GENERAL",
           Dades!B694="ALTRES"),
Dades!B694,"Valor incorrecte"),
IF(Dades!A694="","","Camp obligatori"))</f>
        <v/>
      </c>
      <c r="C694" s="6" t="str">
        <f>IF(Dades!C694&lt;&gt;"",
       IF(Dades!B694="DESPESA PERSONAL",
             IF(Q694="",Dades!C694,"Valor incorrecte"),
             Dades!C694),
IF(AND(Dades!B694&lt;&gt;"DIETA",Dades!B694&lt;&gt;"ALTRES"),
     IF(Dades!A694="", "", "Camp obligatori"),
      ""))</f>
        <v/>
      </c>
      <c r="D694" s="2" t="str">
        <f ca="1">IFERROR(IF(Dades!D694&lt;&gt;"",
       IF(OR(CELL("formato",Dades!D694)="D1",CELL("formato",Dades!D694)="D4"),Dades!D694+0,"Format incorrecte"),
      IF(Dades!A694="","","Camp obligatori")),"Valor incorrecte")</f>
        <v/>
      </c>
      <c r="E694" s="2" t="str">
        <f ca="1">IFERROR(IF(Dades!E694&lt;&gt;"",
       IF(OR(CELL("formato",Dades!E694)="D1",CELL("formato",Dades!E694)="D4"),Dades!E694+0,"Format incorrecte"),
      IF(Dades!A694="","","Camp obligatori")),"Valor incorrecte")</f>
        <v/>
      </c>
      <c r="F694" t="str">
        <f>IF(Dades!F694="",IF(Dades!A694="","",IF(Dades!B694="DESPESA PERSONAL","Camp obligatori","")),
IF(LEN(Dades!F694)&gt;255,"Longitud superada",Dades!F694))</f>
        <v/>
      </c>
      <c r="G694" t="str">
        <f>IF(Dades!G694&lt;&gt;"",Dades!G694,
IF(Dades!A694="","","Camp obligatori"))</f>
        <v/>
      </c>
      <c r="H694" t="str">
        <f>IF(Dades!H694="",IF(Dades!A694="","","Camp obligatori"),
IF(LEN(Dades!H694)&gt;255,"Longitud superada",Dades!H694))</f>
        <v/>
      </c>
      <c r="I694" s="7" t="str">
        <f>IFERROR(IF(Dades!I694&lt;&gt;"",
IF(TYPE(Dades!I694)=1,Dades!I694,"Format incorrecte"),
IF(Dades!A694="","","Camp obligatori")),"Valor incorrecte")</f>
        <v/>
      </c>
      <c r="J694" s="7" t="str">
        <f>IFERROR(IF(Dades!J694&lt;&gt;"",
       IF(TYPE(Dades!J694)=1,IF(Dades!I694&lt;Dades!J694,"Import incorrecte",Dades!J694),"Format incorrecte"),
IF(Dades!A694="","","")),"Valor incorrecte")</f>
        <v/>
      </c>
      <c r="K694" s="7" t="str">
        <f>IFERROR(IF(Dades!K694&lt;&gt;"",
IF(TYPE(Dades!K694)=1,Dades!K694,"Format incorrecte"),
IF(Dades!A694="","","Camp obligatori")),"Valor incorrecte")</f>
        <v/>
      </c>
      <c r="L694" s="7" t="str">
        <f>IFERROR(IF(Dades!L694&lt;&gt;"",
       IF(TYPE(Dades!L694)=1,IF(Dades!K694&lt;Dades!L694,"Import incorrecte",Dades!L694),"Format incorrecte"),
IF(Dades!A694="","","Camp obligatori")),"Valor incorrecte")</f>
        <v/>
      </c>
      <c r="M694" s="7" t="str">
        <f>IFERROR(IF(Dades!M694&lt;&gt;"",
IF(TYPE(Dades!M694)=1,Dades!M694,"Format incorrecte"),
IF(Dades!A694="","","")),"Valor incorrecte")</f>
        <v/>
      </c>
      <c r="N694" t="str">
        <f>IF(Dades!N694="","",
IF(LEN(Dades!N694)&gt;255,"Longitud superada",Dades!N694))</f>
        <v/>
      </c>
      <c r="O694" t="str">
        <f>IF(Dades!O694="","",
IF(LEN(Dades!O694)&gt;1000,"Longitud superada",Dades!O694))</f>
        <v/>
      </c>
      <c r="P694" t="str">
        <f>IF(OR(Dades!P694&lt;&gt;"",Dades!Q694&lt;&gt;"",Dades!R694&lt;&gt;"",Dades!S694&lt;&gt;"",Dades!T694&lt;&gt;"",Dades!U694&lt;&gt;"",Dades!V694&lt;&gt;""),"Buidar col P i endavant","")</f>
        <v/>
      </c>
      <c r="Q694" t="str">
        <f>IF(Dades!B694="DESPESA PERSONAL",
IFERROR(IF(
       AND(
         LEN(Dades!C694)=8,
         AND(ISNUMBER(VALUE(LEFT(Dades!C694,2))),VALUE(LEFT(Dades!C694,2))&gt;=1,VALUE(LEFT(Dades!C694,2))&lt;13),
         OR(MID(Dades!C694,3,1)="N",MID(Dades!C694,3,1)="E"),
         MID(Dades!C694,4,1)="/",
         AND(ISNUMBER(VALUE(RIGHT(Dades!C694,4))),VALUE(RIGHT(Dades!C694,4))&gt;=2000,VALUE(RIGHT(Dades!C694,4))&lt;2100)
       )
=FALSE,"Valor incorrecte",""),"Valor incorrecte"),"")</f>
        <v/>
      </c>
    </row>
    <row r="695" spans="1:17" x14ac:dyDescent="0.3">
      <c r="A695" t="str">
        <f>IF(Dades!A695&lt;&gt;"",IF(AND(Dades!A694="",Dades!B694="",Dades!C694="",Dades!D694="",Dades!E694="",Dades!F694="",Dades!G694="",Dades!H694="",Dades!I694="",Dades!J694="",Dades!K694="",Dades!L694="",Dades!M694="",Dades!N694="",Dades!O694=""),
"No es carregarà",
    IF(OR(Dades!A695="DIRECTA",Dades!A695="INDIRECTA"),Dades!A695,"Valor incorrecte")),
IF(Dades!B695="","","Camp obligatori"))</f>
        <v/>
      </c>
      <c r="B695" t="str">
        <f>IF(Dades!B695&lt;&gt;"",
IF(OR(Dades!B695="SERVEI PROFESSIONAL",
           Dades!B695="DESPESA PERSONAL",
           Dades!B695="ASSEGURANÇA",
           Dades!B695="DIETA",
           Dades!B695="AMORTITZACIO",
           Dades!B695="SUBMINISTRAMENT",
           Dades!B695="SERVEI GENERAL",
           Dades!B695="ALTRES"),
Dades!B695,"Valor incorrecte"),
IF(Dades!A695="","","Camp obligatori"))</f>
        <v/>
      </c>
      <c r="C695" s="6" t="str">
        <f>IF(Dades!C695&lt;&gt;"",
       IF(Dades!B695="DESPESA PERSONAL",
             IF(Q695="",Dades!C695,"Valor incorrecte"),
             Dades!C695),
IF(AND(Dades!B695&lt;&gt;"DIETA",Dades!B695&lt;&gt;"ALTRES"),
     IF(Dades!A695="", "", "Camp obligatori"),
      ""))</f>
        <v/>
      </c>
      <c r="D695" s="2" t="str">
        <f ca="1">IFERROR(IF(Dades!D695&lt;&gt;"",
       IF(OR(CELL("formato",Dades!D695)="D1",CELL("formato",Dades!D695)="D4"),Dades!D695+0,"Format incorrecte"),
      IF(Dades!A695="","","Camp obligatori")),"Valor incorrecte")</f>
        <v/>
      </c>
      <c r="E695" s="2" t="str">
        <f ca="1">IFERROR(IF(Dades!E695&lt;&gt;"",
       IF(OR(CELL("formato",Dades!E695)="D1",CELL("formato",Dades!E695)="D4"),Dades!E695+0,"Format incorrecte"),
      IF(Dades!A695="","","Camp obligatori")),"Valor incorrecte")</f>
        <v/>
      </c>
      <c r="F695" t="str">
        <f>IF(Dades!F695="",IF(Dades!A695="","",IF(Dades!B695="DESPESA PERSONAL","Camp obligatori","")),
IF(LEN(Dades!F695)&gt;255,"Longitud superada",Dades!F695))</f>
        <v/>
      </c>
      <c r="G695" t="str">
        <f>IF(Dades!G695&lt;&gt;"",Dades!G695,
IF(Dades!A695="","","Camp obligatori"))</f>
        <v/>
      </c>
      <c r="H695" t="str">
        <f>IF(Dades!H695="",IF(Dades!A695="","","Camp obligatori"),
IF(LEN(Dades!H695)&gt;255,"Longitud superada",Dades!H695))</f>
        <v/>
      </c>
      <c r="I695" s="7" t="str">
        <f>IFERROR(IF(Dades!I695&lt;&gt;"",
IF(TYPE(Dades!I695)=1,Dades!I695,"Format incorrecte"),
IF(Dades!A695="","","Camp obligatori")),"Valor incorrecte")</f>
        <v/>
      </c>
      <c r="J695" s="7" t="str">
        <f>IFERROR(IF(Dades!J695&lt;&gt;"",
       IF(TYPE(Dades!J695)=1,IF(Dades!I695&lt;Dades!J695,"Import incorrecte",Dades!J695),"Format incorrecte"),
IF(Dades!A695="","","")),"Valor incorrecte")</f>
        <v/>
      </c>
      <c r="K695" s="7" t="str">
        <f>IFERROR(IF(Dades!K695&lt;&gt;"",
IF(TYPE(Dades!K695)=1,Dades!K695,"Format incorrecte"),
IF(Dades!A695="","","Camp obligatori")),"Valor incorrecte")</f>
        <v/>
      </c>
      <c r="L695" s="7" t="str">
        <f>IFERROR(IF(Dades!L695&lt;&gt;"",
       IF(TYPE(Dades!L695)=1,IF(Dades!K695&lt;Dades!L695,"Import incorrecte",Dades!L695),"Format incorrecte"),
IF(Dades!A695="","","Camp obligatori")),"Valor incorrecte")</f>
        <v/>
      </c>
      <c r="M695" s="7" t="str">
        <f>IFERROR(IF(Dades!M695&lt;&gt;"",
IF(TYPE(Dades!M695)=1,Dades!M695,"Format incorrecte"),
IF(Dades!A695="","","")),"Valor incorrecte")</f>
        <v/>
      </c>
      <c r="N695" t="str">
        <f>IF(Dades!N695="","",
IF(LEN(Dades!N695)&gt;255,"Longitud superada",Dades!N695))</f>
        <v/>
      </c>
      <c r="O695" t="str">
        <f>IF(Dades!O695="","",
IF(LEN(Dades!O695)&gt;1000,"Longitud superada",Dades!O695))</f>
        <v/>
      </c>
      <c r="P695" t="str">
        <f>IF(OR(Dades!P695&lt;&gt;"",Dades!Q695&lt;&gt;"",Dades!R695&lt;&gt;"",Dades!S695&lt;&gt;"",Dades!T695&lt;&gt;"",Dades!U695&lt;&gt;"",Dades!V695&lt;&gt;""),"Buidar col P i endavant","")</f>
        <v/>
      </c>
      <c r="Q695" t="str">
        <f>IF(Dades!B695="DESPESA PERSONAL",
IFERROR(IF(
       AND(
         LEN(Dades!C695)=8,
         AND(ISNUMBER(VALUE(LEFT(Dades!C695,2))),VALUE(LEFT(Dades!C695,2))&gt;=1,VALUE(LEFT(Dades!C695,2))&lt;13),
         OR(MID(Dades!C695,3,1)="N",MID(Dades!C695,3,1)="E"),
         MID(Dades!C695,4,1)="/",
         AND(ISNUMBER(VALUE(RIGHT(Dades!C695,4))),VALUE(RIGHT(Dades!C695,4))&gt;=2000,VALUE(RIGHT(Dades!C695,4))&lt;2100)
       )
=FALSE,"Valor incorrecte",""),"Valor incorrecte"),"")</f>
        <v/>
      </c>
    </row>
    <row r="696" spans="1:17" x14ac:dyDescent="0.3">
      <c r="A696" t="str">
        <f>IF(Dades!A696&lt;&gt;"",IF(AND(Dades!A695="",Dades!B695="",Dades!C695="",Dades!D695="",Dades!E695="",Dades!F695="",Dades!G695="",Dades!H695="",Dades!I695="",Dades!J695="",Dades!K695="",Dades!L695="",Dades!M695="",Dades!N695="",Dades!O695=""),
"No es carregarà",
    IF(OR(Dades!A696="DIRECTA",Dades!A696="INDIRECTA"),Dades!A696,"Valor incorrecte")),
IF(Dades!B696="","","Camp obligatori"))</f>
        <v/>
      </c>
      <c r="B696" t="str">
        <f>IF(Dades!B696&lt;&gt;"",
IF(OR(Dades!B696="SERVEI PROFESSIONAL",
           Dades!B696="DESPESA PERSONAL",
           Dades!B696="ASSEGURANÇA",
           Dades!B696="DIETA",
           Dades!B696="AMORTITZACIO",
           Dades!B696="SUBMINISTRAMENT",
           Dades!B696="SERVEI GENERAL",
           Dades!B696="ALTRES"),
Dades!B696,"Valor incorrecte"),
IF(Dades!A696="","","Camp obligatori"))</f>
        <v/>
      </c>
      <c r="C696" s="6" t="str">
        <f>IF(Dades!C696&lt;&gt;"",
       IF(Dades!B696="DESPESA PERSONAL",
             IF(Q696="",Dades!C696,"Valor incorrecte"),
             Dades!C696),
IF(AND(Dades!B696&lt;&gt;"DIETA",Dades!B696&lt;&gt;"ALTRES"),
     IF(Dades!A696="", "", "Camp obligatori"),
      ""))</f>
        <v/>
      </c>
      <c r="D696" s="2" t="str">
        <f ca="1">IFERROR(IF(Dades!D696&lt;&gt;"",
       IF(OR(CELL("formato",Dades!D696)="D1",CELL("formato",Dades!D696)="D4"),Dades!D696+0,"Format incorrecte"),
      IF(Dades!A696="","","Camp obligatori")),"Valor incorrecte")</f>
        <v/>
      </c>
      <c r="E696" s="2" t="str">
        <f ca="1">IFERROR(IF(Dades!E696&lt;&gt;"",
       IF(OR(CELL("formato",Dades!E696)="D1",CELL("formato",Dades!E696)="D4"),Dades!E696+0,"Format incorrecte"),
      IF(Dades!A696="","","Camp obligatori")),"Valor incorrecte")</f>
        <v/>
      </c>
      <c r="F696" t="str">
        <f>IF(Dades!F696="",IF(Dades!A696="","",IF(Dades!B696="DESPESA PERSONAL","Camp obligatori","")),
IF(LEN(Dades!F696)&gt;255,"Longitud superada",Dades!F696))</f>
        <v/>
      </c>
      <c r="G696" t="str">
        <f>IF(Dades!G696&lt;&gt;"",Dades!G696,
IF(Dades!A696="","","Camp obligatori"))</f>
        <v/>
      </c>
      <c r="H696" t="str">
        <f>IF(Dades!H696="",IF(Dades!A696="","","Camp obligatori"),
IF(LEN(Dades!H696)&gt;255,"Longitud superada",Dades!H696))</f>
        <v/>
      </c>
      <c r="I696" s="7" t="str">
        <f>IFERROR(IF(Dades!I696&lt;&gt;"",
IF(TYPE(Dades!I696)=1,Dades!I696,"Format incorrecte"),
IF(Dades!A696="","","Camp obligatori")),"Valor incorrecte")</f>
        <v/>
      </c>
      <c r="J696" s="7" t="str">
        <f>IFERROR(IF(Dades!J696&lt;&gt;"",
       IF(TYPE(Dades!J696)=1,IF(Dades!I696&lt;Dades!J696,"Import incorrecte",Dades!J696),"Format incorrecte"),
IF(Dades!A696="","","")),"Valor incorrecte")</f>
        <v/>
      </c>
      <c r="K696" s="7" t="str">
        <f>IFERROR(IF(Dades!K696&lt;&gt;"",
IF(TYPE(Dades!K696)=1,Dades!K696,"Format incorrecte"),
IF(Dades!A696="","","Camp obligatori")),"Valor incorrecte")</f>
        <v/>
      </c>
      <c r="L696" s="7" t="str">
        <f>IFERROR(IF(Dades!L696&lt;&gt;"",
       IF(TYPE(Dades!L696)=1,IF(Dades!K696&lt;Dades!L696,"Import incorrecte",Dades!L696),"Format incorrecte"),
IF(Dades!A696="","","Camp obligatori")),"Valor incorrecte")</f>
        <v/>
      </c>
      <c r="M696" s="7" t="str">
        <f>IFERROR(IF(Dades!M696&lt;&gt;"",
IF(TYPE(Dades!M696)=1,Dades!M696,"Format incorrecte"),
IF(Dades!A696="","","")),"Valor incorrecte")</f>
        <v/>
      </c>
      <c r="N696" t="str">
        <f>IF(Dades!N696="","",
IF(LEN(Dades!N696)&gt;255,"Longitud superada",Dades!N696))</f>
        <v/>
      </c>
      <c r="O696" t="str">
        <f>IF(Dades!O696="","",
IF(LEN(Dades!O696)&gt;1000,"Longitud superada",Dades!O696))</f>
        <v/>
      </c>
      <c r="P696" t="str">
        <f>IF(OR(Dades!P696&lt;&gt;"",Dades!Q696&lt;&gt;"",Dades!R696&lt;&gt;"",Dades!S696&lt;&gt;"",Dades!T696&lt;&gt;"",Dades!U696&lt;&gt;"",Dades!V696&lt;&gt;""),"Buidar col P i endavant","")</f>
        <v/>
      </c>
      <c r="Q696" t="str">
        <f>IF(Dades!B696="DESPESA PERSONAL",
IFERROR(IF(
       AND(
         LEN(Dades!C696)=8,
         AND(ISNUMBER(VALUE(LEFT(Dades!C696,2))),VALUE(LEFT(Dades!C696,2))&gt;=1,VALUE(LEFT(Dades!C696,2))&lt;13),
         OR(MID(Dades!C696,3,1)="N",MID(Dades!C696,3,1)="E"),
         MID(Dades!C696,4,1)="/",
         AND(ISNUMBER(VALUE(RIGHT(Dades!C696,4))),VALUE(RIGHT(Dades!C696,4))&gt;=2000,VALUE(RIGHT(Dades!C696,4))&lt;2100)
       )
=FALSE,"Valor incorrecte",""),"Valor incorrecte"),"")</f>
        <v/>
      </c>
    </row>
    <row r="697" spans="1:17" x14ac:dyDescent="0.3">
      <c r="A697" t="str">
        <f>IF(Dades!A697&lt;&gt;"",IF(AND(Dades!A696="",Dades!B696="",Dades!C696="",Dades!D696="",Dades!E696="",Dades!F696="",Dades!G696="",Dades!H696="",Dades!I696="",Dades!J696="",Dades!K696="",Dades!L696="",Dades!M696="",Dades!N696="",Dades!O696=""),
"No es carregarà",
    IF(OR(Dades!A697="DIRECTA",Dades!A697="INDIRECTA"),Dades!A697,"Valor incorrecte")),
IF(Dades!B697="","","Camp obligatori"))</f>
        <v/>
      </c>
      <c r="B697" t="str">
        <f>IF(Dades!B697&lt;&gt;"",
IF(OR(Dades!B697="SERVEI PROFESSIONAL",
           Dades!B697="DESPESA PERSONAL",
           Dades!B697="ASSEGURANÇA",
           Dades!B697="DIETA",
           Dades!B697="AMORTITZACIO",
           Dades!B697="SUBMINISTRAMENT",
           Dades!B697="SERVEI GENERAL",
           Dades!B697="ALTRES"),
Dades!B697,"Valor incorrecte"),
IF(Dades!A697="","","Camp obligatori"))</f>
        <v/>
      </c>
      <c r="C697" s="6" t="str">
        <f>IF(Dades!C697&lt;&gt;"",
       IF(Dades!B697="DESPESA PERSONAL",
             IF(Q697="",Dades!C697,"Valor incorrecte"),
             Dades!C697),
IF(AND(Dades!B697&lt;&gt;"DIETA",Dades!B697&lt;&gt;"ALTRES"),
     IF(Dades!A697="", "", "Camp obligatori"),
      ""))</f>
        <v/>
      </c>
      <c r="D697" s="2" t="str">
        <f ca="1">IFERROR(IF(Dades!D697&lt;&gt;"",
       IF(OR(CELL("formato",Dades!D697)="D1",CELL("formato",Dades!D697)="D4"),Dades!D697+0,"Format incorrecte"),
      IF(Dades!A697="","","Camp obligatori")),"Valor incorrecte")</f>
        <v/>
      </c>
      <c r="E697" s="2" t="str">
        <f ca="1">IFERROR(IF(Dades!E697&lt;&gt;"",
       IF(OR(CELL("formato",Dades!E697)="D1",CELL("formato",Dades!E697)="D4"),Dades!E697+0,"Format incorrecte"),
      IF(Dades!A697="","","Camp obligatori")),"Valor incorrecte")</f>
        <v/>
      </c>
      <c r="F697" t="str">
        <f>IF(Dades!F697="",IF(Dades!A697="","",IF(Dades!B697="DESPESA PERSONAL","Camp obligatori","")),
IF(LEN(Dades!F697)&gt;255,"Longitud superada",Dades!F697))</f>
        <v/>
      </c>
      <c r="G697" t="str">
        <f>IF(Dades!G697&lt;&gt;"",Dades!G697,
IF(Dades!A697="","","Camp obligatori"))</f>
        <v/>
      </c>
      <c r="H697" t="str">
        <f>IF(Dades!H697="",IF(Dades!A697="","","Camp obligatori"),
IF(LEN(Dades!H697)&gt;255,"Longitud superada",Dades!H697))</f>
        <v/>
      </c>
      <c r="I697" s="7" t="str">
        <f>IFERROR(IF(Dades!I697&lt;&gt;"",
IF(TYPE(Dades!I697)=1,Dades!I697,"Format incorrecte"),
IF(Dades!A697="","","Camp obligatori")),"Valor incorrecte")</f>
        <v/>
      </c>
      <c r="J697" s="7" t="str">
        <f>IFERROR(IF(Dades!J697&lt;&gt;"",
       IF(TYPE(Dades!J697)=1,IF(Dades!I697&lt;Dades!J697,"Import incorrecte",Dades!J697),"Format incorrecte"),
IF(Dades!A697="","","")),"Valor incorrecte")</f>
        <v/>
      </c>
      <c r="K697" s="7" t="str">
        <f>IFERROR(IF(Dades!K697&lt;&gt;"",
IF(TYPE(Dades!K697)=1,Dades!K697,"Format incorrecte"),
IF(Dades!A697="","","Camp obligatori")),"Valor incorrecte")</f>
        <v/>
      </c>
      <c r="L697" s="7" t="str">
        <f>IFERROR(IF(Dades!L697&lt;&gt;"",
       IF(TYPE(Dades!L697)=1,IF(Dades!K697&lt;Dades!L697,"Import incorrecte",Dades!L697),"Format incorrecte"),
IF(Dades!A697="","","Camp obligatori")),"Valor incorrecte")</f>
        <v/>
      </c>
      <c r="M697" s="7" t="str">
        <f>IFERROR(IF(Dades!M697&lt;&gt;"",
IF(TYPE(Dades!M697)=1,Dades!M697,"Format incorrecte"),
IF(Dades!A697="","","")),"Valor incorrecte")</f>
        <v/>
      </c>
      <c r="N697" t="str">
        <f>IF(Dades!N697="","",
IF(LEN(Dades!N697)&gt;255,"Longitud superada",Dades!N697))</f>
        <v/>
      </c>
      <c r="O697" t="str">
        <f>IF(Dades!O697="","",
IF(LEN(Dades!O697)&gt;1000,"Longitud superada",Dades!O697))</f>
        <v/>
      </c>
      <c r="P697" t="str">
        <f>IF(OR(Dades!P697&lt;&gt;"",Dades!Q697&lt;&gt;"",Dades!R697&lt;&gt;"",Dades!S697&lt;&gt;"",Dades!T697&lt;&gt;"",Dades!U697&lt;&gt;"",Dades!V697&lt;&gt;""),"Buidar col P i endavant","")</f>
        <v/>
      </c>
      <c r="Q697" t="str">
        <f>IF(Dades!B697="DESPESA PERSONAL",
IFERROR(IF(
       AND(
         LEN(Dades!C697)=8,
         AND(ISNUMBER(VALUE(LEFT(Dades!C697,2))),VALUE(LEFT(Dades!C697,2))&gt;=1,VALUE(LEFT(Dades!C697,2))&lt;13),
         OR(MID(Dades!C697,3,1)="N",MID(Dades!C697,3,1)="E"),
         MID(Dades!C697,4,1)="/",
         AND(ISNUMBER(VALUE(RIGHT(Dades!C697,4))),VALUE(RIGHT(Dades!C697,4))&gt;=2000,VALUE(RIGHT(Dades!C697,4))&lt;2100)
       )
=FALSE,"Valor incorrecte",""),"Valor incorrecte"),"")</f>
        <v/>
      </c>
    </row>
    <row r="698" spans="1:17" x14ac:dyDescent="0.3">
      <c r="A698" t="str">
        <f>IF(Dades!A698&lt;&gt;"",IF(AND(Dades!A697="",Dades!B697="",Dades!C697="",Dades!D697="",Dades!E697="",Dades!F697="",Dades!G697="",Dades!H697="",Dades!I697="",Dades!J697="",Dades!K697="",Dades!L697="",Dades!M697="",Dades!N697="",Dades!O697=""),
"No es carregarà",
    IF(OR(Dades!A698="DIRECTA",Dades!A698="INDIRECTA"),Dades!A698,"Valor incorrecte")),
IF(Dades!B698="","","Camp obligatori"))</f>
        <v/>
      </c>
      <c r="B698" t="str">
        <f>IF(Dades!B698&lt;&gt;"",
IF(OR(Dades!B698="SERVEI PROFESSIONAL",
           Dades!B698="DESPESA PERSONAL",
           Dades!B698="ASSEGURANÇA",
           Dades!B698="DIETA",
           Dades!B698="AMORTITZACIO",
           Dades!B698="SUBMINISTRAMENT",
           Dades!B698="SERVEI GENERAL",
           Dades!B698="ALTRES"),
Dades!B698,"Valor incorrecte"),
IF(Dades!A698="","","Camp obligatori"))</f>
        <v/>
      </c>
      <c r="C698" s="6" t="str">
        <f>IF(Dades!C698&lt;&gt;"",
       IF(Dades!B698="DESPESA PERSONAL",
             IF(Q698="",Dades!C698,"Valor incorrecte"),
             Dades!C698),
IF(AND(Dades!B698&lt;&gt;"DIETA",Dades!B698&lt;&gt;"ALTRES"),
     IF(Dades!A698="", "", "Camp obligatori"),
      ""))</f>
        <v/>
      </c>
      <c r="D698" s="2" t="str">
        <f ca="1">IFERROR(IF(Dades!D698&lt;&gt;"",
       IF(OR(CELL("formato",Dades!D698)="D1",CELL("formato",Dades!D698)="D4"),Dades!D698+0,"Format incorrecte"),
      IF(Dades!A698="","","Camp obligatori")),"Valor incorrecte")</f>
        <v/>
      </c>
      <c r="E698" s="2" t="str">
        <f ca="1">IFERROR(IF(Dades!E698&lt;&gt;"",
       IF(OR(CELL("formato",Dades!E698)="D1",CELL("formato",Dades!E698)="D4"),Dades!E698+0,"Format incorrecte"),
      IF(Dades!A698="","","Camp obligatori")),"Valor incorrecte")</f>
        <v/>
      </c>
      <c r="F698" t="str">
        <f>IF(Dades!F698="",IF(Dades!A698="","",IF(Dades!B698="DESPESA PERSONAL","Camp obligatori","")),
IF(LEN(Dades!F698)&gt;255,"Longitud superada",Dades!F698))</f>
        <v/>
      </c>
      <c r="G698" t="str">
        <f>IF(Dades!G698&lt;&gt;"",Dades!G698,
IF(Dades!A698="","","Camp obligatori"))</f>
        <v/>
      </c>
      <c r="H698" t="str">
        <f>IF(Dades!H698="",IF(Dades!A698="","","Camp obligatori"),
IF(LEN(Dades!H698)&gt;255,"Longitud superada",Dades!H698))</f>
        <v/>
      </c>
      <c r="I698" s="7" t="str">
        <f>IFERROR(IF(Dades!I698&lt;&gt;"",
IF(TYPE(Dades!I698)=1,Dades!I698,"Format incorrecte"),
IF(Dades!A698="","","Camp obligatori")),"Valor incorrecte")</f>
        <v/>
      </c>
      <c r="J698" s="7" t="str">
        <f>IFERROR(IF(Dades!J698&lt;&gt;"",
       IF(TYPE(Dades!J698)=1,IF(Dades!I698&lt;Dades!J698,"Import incorrecte",Dades!J698),"Format incorrecte"),
IF(Dades!A698="","","")),"Valor incorrecte")</f>
        <v/>
      </c>
      <c r="K698" s="7" t="str">
        <f>IFERROR(IF(Dades!K698&lt;&gt;"",
IF(TYPE(Dades!K698)=1,Dades!K698,"Format incorrecte"),
IF(Dades!A698="","","Camp obligatori")),"Valor incorrecte")</f>
        <v/>
      </c>
      <c r="L698" s="7" t="str">
        <f>IFERROR(IF(Dades!L698&lt;&gt;"",
       IF(TYPE(Dades!L698)=1,IF(Dades!K698&lt;Dades!L698,"Import incorrecte",Dades!L698),"Format incorrecte"),
IF(Dades!A698="","","Camp obligatori")),"Valor incorrecte")</f>
        <v/>
      </c>
      <c r="M698" s="7" t="str">
        <f>IFERROR(IF(Dades!M698&lt;&gt;"",
IF(TYPE(Dades!M698)=1,Dades!M698,"Format incorrecte"),
IF(Dades!A698="","","")),"Valor incorrecte")</f>
        <v/>
      </c>
      <c r="N698" t="str">
        <f>IF(Dades!N698="","",
IF(LEN(Dades!N698)&gt;255,"Longitud superada",Dades!N698))</f>
        <v/>
      </c>
      <c r="O698" t="str">
        <f>IF(Dades!O698="","",
IF(LEN(Dades!O698)&gt;1000,"Longitud superada",Dades!O698))</f>
        <v/>
      </c>
      <c r="P698" t="str">
        <f>IF(OR(Dades!P698&lt;&gt;"",Dades!Q698&lt;&gt;"",Dades!R698&lt;&gt;"",Dades!S698&lt;&gt;"",Dades!T698&lt;&gt;"",Dades!U698&lt;&gt;"",Dades!V698&lt;&gt;""),"Buidar col P i endavant","")</f>
        <v/>
      </c>
      <c r="Q698" t="str">
        <f>IF(Dades!B698="DESPESA PERSONAL",
IFERROR(IF(
       AND(
         LEN(Dades!C698)=8,
         AND(ISNUMBER(VALUE(LEFT(Dades!C698,2))),VALUE(LEFT(Dades!C698,2))&gt;=1,VALUE(LEFT(Dades!C698,2))&lt;13),
         OR(MID(Dades!C698,3,1)="N",MID(Dades!C698,3,1)="E"),
         MID(Dades!C698,4,1)="/",
         AND(ISNUMBER(VALUE(RIGHT(Dades!C698,4))),VALUE(RIGHT(Dades!C698,4))&gt;=2000,VALUE(RIGHT(Dades!C698,4))&lt;2100)
       )
=FALSE,"Valor incorrecte",""),"Valor incorrecte"),"")</f>
        <v/>
      </c>
    </row>
    <row r="699" spans="1:17" x14ac:dyDescent="0.3">
      <c r="A699" t="str">
        <f>IF(Dades!A699&lt;&gt;"",IF(AND(Dades!A698="",Dades!B698="",Dades!C698="",Dades!D698="",Dades!E698="",Dades!F698="",Dades!G698="",Dades!H698="",Dades!I698="",Dades!J698="",Dades!K698="",Dades!L698="",Dades!M698="",Dades!N698="",Dades!O698=""),
"No es carregarà",
    IF(OR(Dades!A699="DIRECTA",Dades!A699="INDIRECTA"),Dades!A699,"Valor incorrecte")),
IF(Dades!B699="","","Camp obligatori"))</f>
        <v/>
      </c>
      <c r="B699" t="str">
        <f>IF(Dades!B699&lt;&gt;"",
IF(OR(Dades!B699="SERVEI PROFESSIONAL",
           Dades!B699="DESPESA PERSONAL",
           Dades!B699="ASSEGURANÇA",
           Dades!B699="DIETA",
           Dades!B699="AMORTITZACIO",
           Dades!B699="SUBMINISTRAMENT",
           Dades!B699="SERVEI GENERAL",
           Dades!B699="ALTRES"),
Dades!B699,"Valor incorrecte"),
IF(Dades!A699="","","Camp obligatori"))</f>
        <v/>
      </c>
      <c r="C699" s="6" t="str">
        <f>IF(Dades!C699&lt;&gt;"",
       IF(Dades!B699="DESPESA PERSONAL",
             IF(Q699="",Dades!C699,"Valor incorrecte"),
             Dades!C699),
IF(AND(Dades!B699&lt;&gt;"DIETA",Dades!B699&lt;&gt;"ALTRES"),
     IF(Dades!A699="", "", "Camp obligatori"),
      ""))</f>
        <v/>
      </c>
      <c r="D699" s="2" t="str">
        <f ca="1">IFERROR(IF(Dades!D699&lt;&gt;"",
       IF(OR(CELL("formato",Dades!D699)="D1",CELL("formato",Dades!D699)="D4"),Dades!D699+0,"Format incorrecte"),
      IF(Dades!A699="","","Camp obligatori")),"Valor incorrecte")</f>
        <v/>
      </c>
      <c r="E699" s="2" t="str">
        <f ca="1">IFERROR(IF(Dades!E699&lt;&gt;"",
       IF(OR(CELL("formato",Dades!E699)="D1",CELL("formato",Dades!E699)="D4"),Dades!E699+0,"Format incorrecte"),
      IF(Dades!A699="","","Camp obligatori")),"Valor incorrecte")</f>
        <v/>
      </c>
      <c r="F699" t="str">
        <f>IF(Dades!F699="",IF(Dades!A699="","",IF(Dades!B699="DESPESA PERSONAL","Camp obligatori","")),
IF(LEN(Dades!F699)&gt;255,"Longitud superada",Dades!F699))</f>
        <v/>
      </c>
      <c r="G699" t="str">
        <f>IF(Dades!G699&lt;&gt;"",Dades!G699,
IF(Dades!A699="","","Camp obligatori"))</f>
        <v/>
      </c>
      <c r="H699" t="str">
        <f>IF(Dades!H699="",IF(Dades!A699="","","Camp obligatori"),
IF(LEN(Dades!H699)&gt;255,"Longitud superada",Dades!H699))</f>
        <v/>
      </c>
      <c r="I699" s="7" t="str">
        <f>IFERROR(IF(Dades!I699&lt;&gt;"",
IF(TYPE(Dades!I699)=1,Dades!I699,"Format incorrecte"),
IF(Dades!A699="","","Camp obligatori")),"Valor incorrecte")</f>
        <v/>
      </c>
      <c r="J699" s="7" t="str">
        <f>IFERROR(IF(Dades!J699&lt;&gt;"",
       IF(TYPE(Dades!J699)=1,IF(Dades!I699&lt;Dades!J699,"Import incorrecte",Dades!J699),"Format incorrecte"),
IF(Dades!A699="","","")),"Valor incorrecte")</f>
        <v/>
      </c>
      <c r="K699" s="7" t="str">
        <f>IFERROR(IF(Dades!K699&lt;&gt;"",
IF(TYPE(Dades!K699)=1,Dades!K699,"Format incorrecte"),
IF(Dades!A699="","","Camp obligatori")),"Valor incorrecte")</f>
        <v/>
      </c>
      <c r="L699" s="7" t="str">
        <f>IFERROR(IF(Dades!L699&lt;&gt;"",
       IF(TYPE(Dades!L699)=1,IF(Dades!K699&lt;Dades!L699,"Import incorrecte",Dades!L699),"Format incorrecte"),
IF(Dades!A699="","","Camp obligatori")),"Valor incorrecte")</f>
        <v/>
      </c>
      <c r="M699" s="7" t="str">
        <f>IFERROR(IF(Dades!M699&lt;&gt;"",
IF(TYPE(Dades!M699)=1,Dades!M699,"Format incorrecte"),
IF(Dades!A699="","","")),"Valor incorrecte")</f>
        <v/>
      </c>
      <c r="N699" t="str">
        <f>IF(Dades!N699="","",
IF(LEN(Dades!N699)&gt;255,"Longitud superada",Dades!N699))</f>
        <v/>
      </c>
      <c r="O699" t="str">
        <f>IF(Dades!O699="","",
IF(LEN(Dades!O699)&gt;1000,"Longitud superada",Dades!O699))</f>
        <v/>
      </c>
      <c r="P699" t="str">
        <f>IF(OR(Dades!P699&lt;&gt;"",Dades!Q699&lt;&gt;"",Dades!R699&lt;&gt;"",Dades!S699&lt;&gt;"",Dades!T699&lt;&gt;"",Dades!U699&lt;&gt;"",Dades!V699&lt;&gt;""),"Buidar col P i endavant","")</f>
        <v/>
      </c>
      <c r="Q699" t="str">
        <f>IF(Dades!B699="DESPESA PERSONAL",
IFERROR(IF(
       AND(
         LEN(Dades!C699)=8,
         AND(ISNUMBER(VALUE(LEFT(Dades!C699,2))),VALUE(LEFT(Dades!C699,2))&gt;=1,VALUE(LEFT(Dades!C699,2))&lt;13),
         OR(MID(Dades!C699,3,1)="N",MID(Dades!C699,3,1)="E"),
         MID(Dades!C699,4,1)="/",
         AND(ISNUMBER(VALUE(RIGHT(Dades!C699,4))),VALUE(RIGHT(Dades!C699,4))&gt;=2000,VALUE(RIGHT(Dades!C699,4))&lt;2100)
       )
=FALSE,"Valor incorrecte",""),"Valor incorrecte"),"")</f>
        <v/>
      </c>
    </row>
    <row r="700" spans="1:17" x14ac:dyDescent="0.3">
      <c r="A700" t="str">
        <f>IF(Dades!A700&lt;&gt;"",IF(AND(Dades!A699="",Dades!B699="",Dades!C699="",Dades!D699="",Dades!E699="",Dades!F699="",Dades!G699="",Dades!H699="",Dades!I699="",Dades!J699="",Dades!K699="",Dades!L699="",Dades!M699="",Dades!N699="",Dades!O699=""),
"No es carregarà",
    IF(OR(Dades!A700="DIRECTA",Dades!A700="INDIRECTA"),Dades!A700,"Valor incorrecte")),
IF(Dades!B700="","","Camp obligatori"))</f>
        <v/>
      </c>
      <c r="B700" t="str">
        <f>IF(Dades!B700&lt;&gt;"",
IF(OR(Dades!B700="SERVEI PROFESSIONAL",
           Dades!B700="DESPESA PERSONAL",
           Dades!B700="ASSEGURANÇA",
           Dades!B700="DIETA",
           Dades!B700="AMORTITZACIO",
           Dades!B700="SUBMINISTRAMENT",
           Dades!B700="SERVEI GENERAL",
           Dades!B700="ALTRES"),
Dades!B700,"Valor incorrecte"),
IF(Dades!A700="","","Camp obligatori"))</f>
        <v/>
      </c>
      <c r="C700" s="6" t="str">
        <f>IF(Dades!C700&lt;&gt;"",
       IF(Dades!B700="DESPESA PERSONAL",
             IF(Q700="",Dades!C700,"Valor incorrecte"),
             Dades!C700),
IF(AND(Dades!B700&lt;&gt;"DIETA",Dades!B700&lt;&gt;"ALTRES"),
     IF(Dades!A700="", "", "Camp obligatori"),
      ""))</f>
        <v/>
      </c>
      <c r="D700" s="2" t="str">
        <f ca="1">IFERROR(IF(Dades!D700&lt;&gt;"",
       IF(OR(CELL("formato",Dades!D700)="D1",CELL("formato",Dades!D700)="D4"),Dades!D700+0,"Format incorrecte"),
      IF(Dades!A700="","","Camp obligatori")),"Valor incorrecte")</f>
        <v/>
      </c>
      <c r="E700" s="2" t="str">
        <f ca="1">IFERROR(IF(Dades!E700&lt;&gt;"",
       IF(OR(CELL("formato",Dades!E700)="D1",CELL("formato",Dades!E700)="D4"),Dades!E700+0,"Format incorrecte"),
      IF(Dades!A700="","","Camp obligatori")),"Valor incorrecte")</f>
        <v/>
      </c>
      <c r="F700" t="str">
        <f>IF(Dades!F700="",IF(Dades!A700="","",IF(Dades!B700="DESPESA PERSONAL","Camp obligatori","")),
IF(LEN(Dades!F700)&gt;255,"Longitud superada",Dades!F700))</f>
        <v/>
      </c>
      <c r="G700" t="str">
        <f>IF(Dades!G700&lt;&gt;"",Dades!G700,
IF(Dades!A700="","","Camp obligatori"))</f>
        <v/>
      </c>
      <c r="H700" t="str">
        <f>IF(Dades!H700="",IF(Dades!A700="","","Camp obligatori"),
IF(LEN(Dades!H700)&gt;255,"Longitud superada",Dades!H700))</f>
        <v/>
      </c>
      <c r="I700" s="7" t="str">
        <f>IFERROR(IF(Dades!I700&lt;&gt;"",
IF(TYPE(Dades!I700)=1,Dades!I700,"Format incorrecte"),
IF(Dades!A700="","","Camp obligatori")),"Valor incorrecte")</f>
        <v/>
      </c>
      <c r="J700" s="7" t="str">
        <f>IFERROR(IF(Dades!J700&lt;&gt;"",
       IF(TYPE(Dades!J700)=1,IF(Dades!I700&lt;Dades!J700,"Import incorrecte",Dades!J700),"Format incorrecte"),
IF(Dades!A700="","","")),"Valor incorrecte")</f>
        <v/>
      </c>
      <c r="K700" s="7" t="str">
        <f>IFERROR(IF(Dades!K700&lt;&gt;"",
IF(TYPE(Dades!K700)=1,Dades!K700,"Format incorrecte"),
IF(Dades!A700="","","Camp obligatori")),"Valor incorrecte")</f>
        <v/>
      </c>
      <c r="L700" s="7" t="str">
        <f>IFERROR(IF(Dades!L700&lt;&gt;"",
       IF(TYPE(Dades!L700)=1,IF(Dades!K700&lt;Dades!L700,"Import incorrecte",Dades!L700),"Format incorrecte"),
IF(Dades!A700="","","Camp obligatori")),"Valor incorrecte")</f>
        <v/>
      </c>
      <c r="M700" s="7" t="str">
        <f>IFERROR(IF(Dades!M700&lt;&gt;"",
IF(TYPE(Dades!M700)=1,Dades!M700,"Format incorrecte"),
IF(Dades!A700="","","")),"Valor incorrecte")</f>
        <v/>
      </c>
      <c r="N700" t="str">
        <f>IF(Dades!N700="","",
IF(LEN(Dades!N700)&gt;255,"Longitud superada",Dades!N700))</f>
        <v/>
      </c>
      <c r="O700" t="str">
        <f>IF(Dades!O700="","",
IF(LEN(Dades!O700)&gt;1000,"Longitud superada",Dades!O700))</f>
        <v/>
      </c>
      <c r="P700" t="str">
        <f>IF(OR(Dades!P700&lt;&gt;"",Dades!Q700&lt;&gt;"",Dades!R700&lt;&gt;"",Dades!S700&lt;&gt;"",Dades!T700&lt;&gt;"",Dades!U700&lt;&gt;"",Dades!V700&lt;&gt;""),"Buidar col P i endavant","")</f>
        <v/>
      </c>
      <c r="Q700" t="str">
        <f>IF(Dades!B700="DESPESA PERSONAL",
IFERROR(IF(
       AND(
         LEN(Dades!C700)=8,
         AND(ISNUMBER(VALUE(LEFT(Dades!C700,2))),VALUE(LEFT(Dades!C700,2))&gt;=1,VALUE(LEFT(Dades!C700,2))&lt;13),
         OR(MID(Dades!C700,3,1)="N",MID(Dades!C700,3,1)="E"),
         MID(Dades!C700,4,1)="/",
         AND(ISNUMBER(VALUE(RIGHT(Dades!C700,4))),VALUE(RIGHT(Dades!C700,4))&gt;=2000,VALUE(RIGHT(Dades!C700,4))&lt;2100)
       )
=FALSE,"Valor incorrecte",""),"Valor incorrecte"),"")</f>
        <v/>
      </c>
    </row>
    <row r="701" spans="1:17" x14ac:dyDescent="0.3">
      <c r="A701" t="str">
        <f>IF(Dades!A701&lt;&gt;"",IF(AND(Dades!A700="",Dades!B700="",Dades!C700="",Dades!D700="",Dades!E700="",Dades!F700="",Dades!G700="",Dades!H700="",Dades!I700="",Dades!J700="",Dades!K700="",Dades!L700="",Dades!M700="",Dades!N700="",Dades!O700=""),
"No es carregarà",
    IF(OR(Dades!A701="DIRECTA",Dades!A701="INDIRECTA"),Dades!A701,"Valor incorrecte")),
IF(Dades!B701="","","Camp obligatori"))</f>
        <v/>
      </c>
      <c r="B701" t="str">
        <f>IF(Dades!B701&lt;&gt;"",
IF(OR(Dades!B701="SERVEI PROFESSIONAL",
           Dades!B701="DESPESA PERSONAL",
           Dades!B701="ASSEGURANÇA",
           Dades!B701="DIETA",
           Dades!B701="AMORTITZACIO",
           Dades!B701="SUBMINISTRAMENT",
           Dades!B701="SERVEI GENERAL",
           Dades!B701="ALTRES"),
Dades!B701,"Valor incorrecte"),
IF(Dades!A701="","","Camp obligatori"))</f>
        <v/>
      </c>
      <c r="C701" s="6" t="str">
        <f>IF(Dades!C701&lt;&gt;"",
       IF(Dades!B701="DESPESA PERSONAL",
             IF(Q701="",Dades!C701,"Valor incorrecte"),
             Dades!C701),
IF(AND(Dades!B701&lt;&gt;"DIETA",Dades!B701&lt;&gt;"ALTRES"),
     IF(Dades!A701="", "", "Camp obligatori"),
      ""))</f>
        <v/>
      </c>
      <c r="D701" s="2" t="str">
        <f ca="1">IFERROR(IF(Dades!D701&lt;&gt;"",
       IF(OR(CELL("formato",Dades!D701)="D1",CELL("formato",Dades!D701)="D4"),Dades!D701+0,"Format incorrecte"),
      IF(Dades!A701="","","Camp obligatori")),"Valor incorrecte")</f>
        <v/>
      </c>
      <c r="E701" s="2" t="str">
        <f ca="1">IFERROR(IF(Dades!E701&lt;&gt;"",
       IF(OR(CELL("formato",Dades!E701)="D1",CELL("formato",Dades!E701)="D4"),Dades!E701+0,"Format incorrecte"),
      IF(Dades!A701="","","Camp obligatori")),"Valor incorrecte")</f>
        <v/>
      </c>
      <c r="F701" t="str">
        <f>IF(Dades!F701="",IF(Dades!A701="","",IF(Dades!B701="DESPESA PERSONAL","Camp obligatori","")),
IF(LEN(Dades!F701)&gt;255,"Longitud superada",Dades!F701))</f>
        <v/>
      </c>
      <c r="G701" t="str">
        <f>IF(Dades!G701&lt;&gt;"",Dades!G701,
IF(Dades!A701="","","Camp obligatori"))</f>
        <v/>
      </c>
      <c r="H701" t="str">
        <f>IF(Dades!H701="",IF(Dades!A701="","","Camp obligatori"),
IF(LEN(Dades!H701)&gt;255,"Longitud superada",Dades!H701))</f>
        <v/>
      </c>
      <c r="I701" s="7" t="str">
        <f>IFERROR(IF(Dades!I701&lt;&gt;"",
IF(TYPE(Dades!I701)=1,Dades!I701,"Format incorrecte"),
IF(Dades!A701="","","Camp obligatori")),"Valor incorrecte")</f>
        <v/>
      </c>
      <c r="J701" s="7" t="str">
        <f>IFERROR(IF(Dades!J701&lt;&gt;"",
       IF(TYPE(Dades!J701)=1,IF(Dades!I701&lt;Dades!J701,"Import incorrecte",Dades!J701),"Format incorrecte"),
IF(Dades!A701="","","")),"Valor incorrecte")</f>
        <v/>
      </c>
      <c r="K701" s="7" t="str">
        <f>IFERROR(IF(Dades!K701&lt;&gt;"",
IF(TYPE(Dades!K701)=1,Dades!K701,"Format incorrecte"),
IF(Dades!A701="","","Camp obligatori")),"Valor incorrecte")</f>
        <v/>
      </c>
      <c r="L701" s="7" t="str">
        <f>IFERROR(IF(Dades!L701&lt;&gt;"",
       IF(TYPE(Dades!L701)=1,IF(Dades!K701&lt;Dades!L701,"Import incorrecte",Dades!L701),"Format incorrecte"),
IF(Dades!A701="","","Camp obligatori")),"Valor incorrecte")</f>
        <v/>
      </c>
      <c r="M701" s="7" t="str">
        <f>IFERROR(IF(Dades!M701&lt;&gt;"",
IF(TYPE(Dades!M701)=1,Dades!M701,"Format incorrecte"),
IF(Dades!A701="","","")),"Valor incorrecte")</f>
        <v/>
      </c>
      <c r="N701" t="str">
        <f>IF(Dades!N701="","",
IF(LEN(Dades!N701)&gt;255,"Longitud superada",Dades!N701))</f>
        <v/>
      </c>
      <c r="O701" t="str">
        <f>IF(Dades!O701="","",
IF(LEN(Dades!O701)&gt;1000,"Longitud superada",Dades!O701))</f>
        <v/>
      </c>
      <c r="P701" t="str">
        <f>IF(OR(Dades!P701&lt;&gt;"",Dades!Q701&lt;&gt;"",Dades!R701&lt;&gt;"",Dades!S701&lt;&gt;"",Dades!T701&lt;&gt;"",Dades!U701&lt;&gt;"",Dades!V701&lt;&gt;""),"Buidar col P i endavant","")</f>
        <v/>
      </c>
      <c r="Q701" t="str">
        <f>IF(Dades!B701="DESPESA PERSONAL",
IFERROR(IF(
       AND(
         LEN(Dades!C701)=8,
         AND(ISNUMBER(VALUE(LEFT(Dades!C701,2))),VALUE(LEFT(Dades!C701,2))&gt;=1,VALUE(LEFT(Dades!C701,2))&lt;13),
         OR(MID(Dades!C701,3,1)="N",MID(Dades!C701,3,1)="E"),
         MID(Dades!C701,4,1)="/",
         AND(ISNUMBER(VALUE(RIGHT(Dades!C701,4))),VALUE(RIGHT(Dades!C701,4))&gt;=2000,VALUE(RIGHT(Dades!C701,4))&lt;2100)
       )
=FALSE,"Valor incorrecte",""),"Valor incorrecte"),"")</f>
        <v/>
      </c>
    </row>
    <row r="702" spans="1:17" x14ac:dyDescent="0.3">
      <c r="A702" t="str">
        <f>IF(Dades!A702&lt;&gt;"",IF(AND(Dades!A701="",Dades!B701="",Dades!C701="",Dades!D701="",Dades!E701="",Dades!F701="",Dades!G701="",Dades!H701="",Dades!I701="",Dades!J701="",Dades!K701="",Dades!L701="",Dades!M701="",Dades!N701="",Dades!O701=""),
"No es carregarà",
    IF(OR(Dades!A702="DIRECTA",Dades!A702="INDIRECTA"),Dades!A702,"Valor incorrecte")),
IF(Dades!B702="","","Camp obligatori"))</f>
        <v/>
      </c>
      <c r="B702" t="str">
        <f>IF(Dades!B702&lt;&gt;"",
IF(OR(Dades!B702="SERVEI PROFESSIONAL",
           Dades!B702="DESPESA PERSONAL",
           Dades!B702="ASSEGURANÇA",
           Dades!B702="DIETA",
           Dades!B702="AMORTITZACIO",
           Dades!B702="SUBMINISTRAMENT",
           Dades!B702="SERVEI GENERAL",
           Dades!B702="ALTRES"),
Dades!B702,"Valor incorrecte"),
IF(Dades!A702="","","Camp obligatori"))</f>
        <v/>
      </c>
      <c r="C702" s="6" t="str">
        <f>IF(Dades!C702&lt;&gt;"",
       IF(Dades!B702="DESPESA PERSONAL",
             IF(Q702="",Dades!C702,"Valor incorrecte"),
             Dades!C702),
IF(AND(Dades!B702&lt;&gt;"DIETA",Dades!B702&lt;&gt;"ALTRES"),
     IF(Dades!A702="", "", "Camp obligatori"),
      ""))</f>
        <v/>
      </c>
      <c r="D702" s="2" t="str">
        <f ca="1">IFERROR(IF(Dades!D702&lt;&gt;"",
       IF(OR(CELL("formato",Dades!D702)="D1",CELL("formato",Dades!D702)="D4"),Dades!D702+0,"Format incorrecte"),
      IF(Dades!A702="","","Camp obligatori")),"Valor incorrecte")</f>
        <v/>
      </c>
      <c r="E702" s="2" t="str">
        <f ca="1">IFERROR(IF(Dades!E702&lt;&gt;"",
       IF(OR(CELL("formato",Dades!E702)="D1",CELL("formato",Dades!E702)="D4"),Dades!E702+0,"Format incorrecte"),
      IF(Dades!A702="","","Camp obligatori")),"Valor incorrecte")</f>
        <v/>
      </c>
      <c r="F702" t="str">
        <f>IF(Dades!F702="",IF(Dades!A702="","",IF(Dades!B702="DESPESA PERSONAL","Camp obligatori","")),
IF(LEN(Dades!F702)&gt;255,"Longitud superada",Dades!F702))</f>
        <v/>
      </c>
      <c r="G702" t="str">
        <f>IF(Dades!G702&lt;&gt;"",Dades!G702,
IF(Dades!A702="","","Camp obligatori"))</f>
        <v/>
      </c>
      <c r="H702" t="str">
        <f>IF(Dades!H702="",IF(Dades!A702="","","Camp obligatori"),
IF(LEN(Dades!H702)&gt;255,"Longitud superada",Dades!H702))</f>
        <v/>
      </c>
      <c r="I702" s="7" t="str">
        <f>IFERROR(IF(Dades!I702&lt;&gt;"",
IF(TYPE(Dades!I702)=1,Dades!I702,"Format incorrecte"),
IF(Dades!A702="","","Camp obligatori")),"Valor incorrecte")</f>
        <v/>
      </c>
      <c r="J702" s="7" t="str">
        <f>IFERROR(IF(Dades!J702&lt;&gt;"",
       IF(TYPE(Dades!J702)=1,IF(Dades!I702&lt;Dades!J702,"Import incorrecte",Dades!J702),"Format incorrecte"),
IF(Dades!A702="","","")),"Valor incorrecte")</f>
        <v/>
      </c>
      <c r="K702" s="7" t="str">
        <f>IFERROR(IF(Dades!K702&lt;&gt;"",
IF(TYPE(Dades!K702)=1,Dades!K702,"Format incorrecte"),
IF(Dades!A702="","","Camp obligatori")),"Valor incorrecte")</f>
        <v/>
      </c>
      <c r="L702" s="7" t="str">
        <f>IFERROR(IF(Dades!L702&lt;&gt;"",
       IF(TYPE(Dades!L702)=1,IF(Dades!K702&lt;Dades!L702,"Import incorrecte",Dades!L702),"Format incorrecte"),
IF(Dades!A702="","","Camp obligatori")),"Valor incorrecte")</f>
        <v/>
      </c>
      <c r="M702" s="7" t="str">
        <f>IFERROR(IF(Dades!M702&lt;&gt;"",
IF(TYPE(Dades!M702)=1,Dades!M702,"Format incorrecte"),
IF(Dades!A702="","","")),"Valor incorrecte")</f>
        <v/>
      </c>
      <c r="N702" t="str">
        <f>IF(Dades!N702="","",
IF(LEN(Dades!N702)&gt;255,"Longitud superada",Dades!N702))</f>
        <v/>
      </c>
      <c r="O702" t="str">
        <f>IF(Dades!O702="","",
IF(LEN(Dades!O702)&gt;1000,"Longitud superada",Dades!O702))</f>
        <v/>
      </c>
      <c r="P702" t="str">
        <f>IF(OR(Dades!P702&lt;&gt;"",Dades!Q702&lt;&gt;"",Dades!R702&lt;&gt;"",Dades!S702&lt;&gt;"",Dades!T702&lt;&gt;"",Dades!U702&lt;&gt;"",Dades!V702&lt;&gt;""),"Buidar col P i endavant","")</f>
        <v/>
      </c>
      <c r="Q702" t="str">
        <f>IF(Dades!B702="DESPESA PERSONAL",
IFERROR(IF(
       AND(
         LEN(Dades!C702)=8,
         AND(ISNUMBER(VALUE(LEFT(Dades!C702,2))),VALUE(LEFT(Dades!C702,2))&gt;=1,VALUE(LEFT(Dades!C702,2))&lt;13),
         OR(MID(Dades!C702,3,1)="N",MID(Dades!C702,3,1)="E"),
         MID(Dades!C702,4,1)="/",
         AND(ISNUMBER(VALUE(RIGHT(Dades!C702,4))),VALUE(RIGHT(Dades!C702,4))&gt;=2000,VALUE(RIGHT(Dades!C702,4))&lt;2100)
       )
=FALSE,"Valor incorrecte",""),"Valor incorrecte"),"")</f>
        <v/>
      </c>
    </row>
    <row r="703" spans="1:17" x14ac:dyDescent="0.3">
      <c r="A703" t="str">
        <f>IF(Dades!A703&lt;&gt;"",IF(AND(Dades!A702="",Dades!B702="",Dades!C702="",Dades!D702="",Dades!E702="",Dades!F702="",Dades!G702="",Dades!H702="",Dades!I702="",Dades!J702="",Dades!K702="",Dades!L702="",Dades!M702="",Dades!N702="",Dades!O702=""),
"No es carregarà",
    IF(OR(Dades!A703="DIRECTA",Dades!A703="INDIRECTA"),Dades!A703,"Valor incorrecte")),
IF(Dades!B703="","","Camp obligatori"))</f>
        <v/>
      </c>
      <c r="B703" t="str">
        <f>IF(Dades!B703&lt;&gt;"",
IF(OR(Dades!B703="SERVEI PROFESSIONAL",
           Dades!B703="DESPESA PERSONAL",
           Dades!B703="ASSEGURANÇA",
           Dades!B703="DIETA",
           Dades!B703="AMORTITZACIO",
           Dades!B703="SUBMINISTRAMENT",
           Dades!B703="SERVEI GENERAL",
           Dades!B703="ALTRES"),
Dades!B703,"Valor incorrecte"),
IF(Dades!A703="","","Camp obligatori"))</f>
        <v/>
      </c>
      <c r="C703" s="6" t="str">
        <f>IF(Dades!C703&lt;&gt;"",
       IF(Dades!B703="DESPESA PERSONAL",
             IF(Q703="",Dades!C703,"Valor incorrecte"),
             Dades!C703),
IF(AND(Dades!B703&lt;&gt;"DIETA",Dades!B703&lt;&gt;"ALTRES"),
     IF(Dades!A703="", "", "Camp obligatori"),
      ""))</f>
        <v/>
      </c>
      <c r="D703" s="2" t="str">
        <f ca="1">IFERROR(IF(Dades!D703&lt;&gt;"",
       IF(OR(CELL("formato",Dades!D703)="D1",CELL("formato",Dades!D703)="D4"),Dades!D703+0,"Format incorrecte"),
      IF(Dades!A703="","","Camp obligatori")),"Valor incorrecte")</f>
        <v/>
      </c>
      <c r="E703" s="2" t="str">
        <f ca="1">IFERROR(IF(Dades!E703&lt;&gt;"",
       IF(OR(CELL("formato",Dades!E703)="D1",CELL("formato",Dades!E703)="D4"),Dades!E703+0,"Format incorrecte"),
      IF(Dades!A703="","","Camp obligatori")),"Valor incorrecte")</f>
        <v/>
      </c>
      <c r="F703" t="str">
        <f>IF(Dades!F703="",IF(Dades!A703="","",IF(Dades!B703="DESPESA PERSONAL","Camp obligatori","")),
IF(LEN(Dades!F703)&gt;255,"Longitud superada",Dades!F703))</f>
        <v/>
      </c>
      <c r="G703" t="str">
        <f>IF(Dades!G703&lt;&gt;"",Dades!G703,
IF(Dades!A703="","","Camp obligatori"))</f>
        <v/>
      </c>
      <c r="H703" t="str">
        <f>IF(Dades!H703="",IF(Dades!A703="","","Camp obligatori"),
IF(LEN(Dades!H703)&gt;255,"Longitud superada",Dades!H703))</f>
        <v/>
      </c>
      <c r="I703" s="7" t="str">
        <f>IFERROR(IF(Dades!I703&lt;&gt;"",
IF(TYPE(Dades!I703)=1,Dades!I703,"Format incorrecte"),
IF(Dades!A703="","","Camp obligatori")),"Valor incorrecte")</f>
        <v/>
      </c>
      <c r="J703" s="7" t="str">
        <f>IFERROR(IF(Dades!J703&lt;&gt;"",
       IF(TYPE(Dades!J703)=1,IF(Dades!I703&lt;Dades!J703,"Import incorrecte",Dades!J703),"Format incorrecte"),
IF(Dades!A703="","","")),"Valor incorrecte")</f>
        <v/>
      </c>
      <c r="K703" s="7" t="str">
        <f>IFERROR(IF(Dades!K703&lt;&gt;"",
IF(TYPE(Dades!K703)=1,Dades!K703,"Format incorrecte"),
IF(Dades!A703="","","Camp obligatori")),"Valor incorrecte")</f>
        <v/>
      </c>
      <c r="L703" s="7" t="str">
        <f>IFERROR(IF(Dades!L703&lt;&gt;"",
       IF(TYPE(Dades!L703)=1,IF(Dades!K703&lt;Dades!L703,"Import incorrecte",Dades!L703),"Format incorrecte"),
IF(Dades!A703="","","Camp obligatori")),"Valor incorrecte")</f>
        <v/>
      </c>
      <c r="M703" s="7" t="str">
        <f>IFERROR(IF(Dades!M703&lt;&gt;"",
IF(TYPE(Dades!M703)=1,Dades!M703,"Format incorrecte"),
IF(Dades!A703="","","")),"Valor incorrecte")</f>
        <v/>
      </c>
      <c r="N703" t="str">
        <f>IF(Dades!N703="","",
IF(LEN(Dades!N703)&gt;255,"Longitud superada",Dades!N703))</f>
        <v/>
      </c>
      <c r="O703" t="str">
        <f>IF(Dades!O703="","",
IF(LEN(Dades!O703)&gt;1000,"Longitud superada",Dades!O703))</f>
        <v/>
      </c>
      <c r="P703" t="str">
        <f>IF(OR(Dades!P703&lt;&gt;"",Dades!Q703&lt;&gt;"",Dades!R703&lt;&gt;"",Dades!S703&lt;&gt;"",Dades!T703&lt;&gt;"",Dades!U703&lt;&gt;"",Dades!V703&lt;&gt;""),"Buidar col P i endavant","")</f>
        <v/>
      </c>
      <c r="Q703" t="str">
        <f>IF(Dades!B703="DESPESA PERSONAL",
IFERROR(IF(
       AND(
         LEN(Dades!C703)=8,
         AND(ISNUMBER(VALUE(LEFT(Dades!C703,2))),VALUE(LEFT(Dades!C703,2))&gt;=1,VALUE(LEFT(Dades!C703,2))&lt;13),
         OR(MID(Dades!C703,3,1)="N",MID(Dades!C703,3,1)="E"),
         MID(Dades!C703,4,1)="/",
         AND(ISNUMBER(VALUE(RIGHT(Dades!C703,4))),VALUE(RIGHT(Dades!C703,4))&gt;=2000,VALUE(RIGHT(Dades!C703,4))&lt;2100)
       )
=FALSE,"Valor incorrecte",""),"Valor incorrecte"),"")</f>
        <v/>
      </c>
    </row>
    <row r="704" spans="1:17" x14ac:dyDescent="0.3">
      <c r="A704" t="str">
        <f>IF(Dades!A704&lt;&gt;"",IF(AND(Dades!A703="",Dades!B703="",Dades!C703="",Dades!D703="",Dades!E703="",Dades!F703="",Dades!G703="",Dades!H703="",Dades!I703="",Dades!J703="",Dades!K703="",Dades!L703="",Dades!M703="",Dades!N703="",Dades!O703=""),
"No es carregarà",
    IF(OR(Dades!A704="DIRECTA",Dades!A704="INDIRECTA"),Dades!A704,"Valor incorrecte")),
IF(Dades!B704="","","Camp obligatori"))</f>
        <v/>
      </c>
      <c r="B704" t="str">
        <f>IF(Dades!B704&lt;&gt;"",
IF(OR(Dades!B704="SERVEI PROFESSIONAL",
           Dades!B704="DESPESA PERSONAL",
           Dades!B704="ASSEGURANÇA",
           Dades!B704="DIETA",
           Dades!B704="AMORTITZACIO",
           Dades!B704="SUBMINISTRAMENT",
           Dades!B704="SERVEI GENERAL",
           Dades!B704="ALTRES"),
Dades!B704,"Valor incorrecte"),
IF(Dades!A704="","","Camp obligatori"))</f>
        <v/>
      </c>
      <c r="C704" s="6" t="str">
        <f>IF(Dades!C704&lt;&gt;"",
       IF(Dades!B704="DESPESA PERSONAL",
             IF(Q704="",Dades!C704,"Valor incorrecte"),
             Dades!C704),
IF(AND(Dades!B704&lt;&gt;"DIETA",Dades!B704&lt;&gt;"ALTRES"),
     IF(Dades!A704="", "", "Camp obligatori"),
      ""))</f>
        <v/>
      </c>
      <c r="D704" s="2" t="str">
        <f ca="1">IFERROR(IF(Dades!D704&lt;&gt;"",
       IF(OR(CELL("formato",Dades!D704)="D1",CELL("formato",Dades!D704)="D4"),Dades!D704+0,"Format incorrecte"),
      IF(Dades!A704="","","Camp obligatori")),"Valor incorrecte")</f>
        <v/>
      </c>
      <c r="E704" s="2" t="str">
        <f ca="1">IFERROR(IF(Dades!E704&lt;&gt;"",
       IF(OR(CELL("formato",Dades!E704)="D1",CELL("formato",Dades!E704)="D4"),Dades!E704+0,"Format incorrecte"),
      IF(Dades!A704="","","Camp obligatori")),"Valor incorrecte")</f>
        <v/>
      </c>
      <c r="F704" t="str">
        <f>IF(Dades!F704="",IF(Dades!A704="","",IF(Dades!B704="DESPESA PERSONAL","Camp obligatori","")),
IF(LEN(Dades!F704)&gt;255,"Longitud superada",Dades!F704))</f>
        <v/>
      </c>
      <c r="G704" t="str">
        <f>IF(Dades!G704&lt;&gt;"",Dades!G704,
IF(Dades!A704="","","Camp obligatori"))</f>
        <v/>
      </c>
      <c r="H704" t="str">
        <f>IF(Dades!H704="",IF(Dades!A704="","","Camp obligatori"),
IF(LEN(Dades!H704)&gt;255,"Longitud superada",Dades!H704))</f>
        <v/>
      </c>
      <c r="I704" s="7" t="str">
        <f>IFERROR(IF(Dades!I704&lt;&gt;"",
IF(TYPE(Dades!I704)=1,Dades!I704,"Format incorrecte"),
IF(Dades!A704="","","Camp obligatori")),"Valor incorrecte")</f>
        <v/>
      </c>
      <c r="J704" s="7" t="str">
        <f>IFERROR(IF(Dades!J704&lt;&gt;"",
       IF(TYPE(Dades!J704)=1,IF(Dades!I704&lt;Dades!J704,"Import incorrecte",Dades!J704),"Format incorrecte"),
IF(Dades!A704="","","")),"Valor incorrecte")</f>
        <v/>
      </c>
      <c r="K704" s="7" t="str">
        <f>IFERROR(IF(Dades!K704&lt;&gt;"",
IF(TYPE(Dades!K704)=1,Dades!K704,"Format incorrecte"),
IF(Dades!A704="","","Camp obligatori")),"Valor incorrecte")</f>
        <v/>
      </c>
      <c r="L704" s="7" t="str">
        <f>IFERROR(IF(Dades!L704&lt;&gt;"",
       IF(TYPE(Dades!L704)=1,IF(Dades!K704&lt;Dades!L704,"Import incorrecte",Dades!L704),"Format incorrecte"),
IF(Dades!A704="","","Camp obligatori")),"Valor incorrecte")</f>
        <v/>
      </c>
      <c r="M704" s="7" t="str">
        <f>IFERROR(IF(Dades!M704&lt;&gt;"",
IF(TYPE(Dades!M704)=1,Dades!M704,"Format incorrecte"),
IF(Dades!A704="","","")),"Valor incorrecte")</f>
        <v/>
      </c>
      <c r="N704" t="str">
        <f>IF(Dades!N704="","",
IF(LEN(Dades!N704)&gt;255,"Longitud superada",Dades!N704))</f>
        <v/>
      </c>
      <c r="O704" t="str">
        <f>IF(Dades!O704="","",
IF(LEN(Dades!O704)&gt;1000,"Longitud superada",Dades!O704))</f>
        <v/>
      </c>
      <c r="P704" t="str">
        <f>IF(OR(Dades!P704&lt;&gt;"",Dades!Q704&lt;&gt;"",Dades!R704&lt;&gt;"",Dades!S704&lt;&gt;"",Dades!T704&lt;&gt;"",Dades!U704&lt;&gt;"",Dades!V704&lt;&gt;""),"Buidar col P i endavant","")</f>
        <v/>
      </c>
      <c r="Q704" t="str">
        <f>IF(Dades!B704="DESPESA PERSONAL",
IFERROR(IF(
       AND(
         LEN(Dades!C704)=8,
         AND(ISNUMBER(VALUE(LEFT(Dades!C704,2))),VALUE(LEFT(Dades!C704,2))&gt;=1,VALUE(LEFT(Dades!C704,2))&lt;13),
         OR(MID(Dades!C704,3,1)="N",MID(Dades!C704,3,1)="E"),
         MID(Dades!C704,4,1)="/",
         AND(ISNUMBER(VALUE(RIGHT(Dades!C704,4))),VALUE(RIGHT(Dades!C704,4))&gt;=2000,VALUE(RIGHT(Dades!C704,4))&lt;2100)
       )
=FALSE,"Valor incorrecte",""),"Valor incorrecte"),"")</f>
        <v/>
      </c>
    </row>
    <row r="705" spans="1:17" x14ac:dyDescent="0.3">
      <c r="A705" t="str">
        <f>IF(Dades!A705&lt;&gt;"",IF(AND(Dades!A704="",Dades!B704="",Dades!C704="",Dades!D704="",Dades!E704="",Dades!F704="",Dades!G704="",Dades!H704="",Dades!I704="",Dades!J704="",Dades!K704="",Dades!L704="",Dades!M704="",Dades!N704="",Dades!O704=""),
"No es carregarà",
    IF(OR(Dades!A705="DIRECTA",Dades!A705="INDIRECTA"),Dades!A705,"Valor incorrecte")),
IF(Dades!B705="","","Camp obligatori"))</f>
        <v/>
      </c>
      <c r="B705" t="str">
        <f>IF(Dades!B705&lt;&gt;"",
IF(OR(Dades!B705="SERVEI PROFESSIONAL",
           Dades!B705="DESPESA PERSONAL",
           Dades!B705="ASSEGURANÇA",
           Dades!B705="DIETA",
           Dades!B705="AMORTITZACIO",
           Dades!B705="SUBMINISTRAMENT",
           Dades!B705="SERVEI GENERAL",
           Dades!B705="ALTRES"),
Dades!B705,"Valor incorrecte"),
IF(Dades!A705="","","Camp obligatori"))</f>
        <v/>
      </c>
      <c r="C705" s="6" t="str">
        <f>IF(Dades!C705&lt;&gt;"",
       IF(Dades!B705="DESPESA PERSONAL",
             IF(Q705="",Dades!C705,"Valor incorrecte"),
             Dades!C705),
IF(AND(Dades!B705&lt;&gt;"DIETA",Dades!B705&lt;&gt;"ALTRES"),
     IF(Dades!A705="", "", "Camp obligatori"),
      ""))</f>
        <v/>
      </c>
      <c r="D705" s="2" t="str">
        <f ca="1">IFERROR(IF(Dades!D705&lt;&gt;"",
       IF(OR(CELL("formato",Dades!D705)="D1",CELL("formato",Dades!D705)="D4"),Dades!D705+0,"Format incorrecte"),
      IF(Dades!A705="","","Camp obligatori")),"Valor incorrecte")</f>
        <v/>
      </c>
      <c r="E705" s="2" t="str">
        <f ca="1">IFERROR(IF(Dades!E705&lt;&gt;"",
       IF(OR(CELL("formato",Dades!E705)="D1",CELL("formato",Dades!E705)="D4"),Dades!E705+0,"Format incorrecte"),
      IF(Dades!A705="","","Camp obligatori")),"Valor incorrecte")</f>
        <v/>
      </c>
      <c r="F705" t="str">
        <f>IF(Dades!F705="",IF(Dades!A705="","",IF(Dades!B705="DESPESA PERSONAL","Camp obligatori","")),
IF(LEN(Dades!F705)&gt;255,"Longitud superada",Dades!F705))</f>
        <v/>
      </c>
      <c r="G705" t="str">
        <f>IF(Dades!G705&lt;&gt;"",Dades!G705,
IF(Dades!A705="","","Camp obligatori"))</f>
        <v/>
      </c>
      <c r="H705" t="str">
        <f>IF(Dades!H705="",IF(Dades!A705="","","Camp obligatori"),
IF(LEN(Dades!H705)&gt;255,"Longitud superada",Dades!H705))</f>
        <v/>
      </c>
      <c r="I705" s="7" t="str">
        <f>IFERROR(IF(Dades!I705&lt;&gt;"",
IF(TYPE(Dades!I705)=1,Dades!I705,"Format incorrecte"),
IF(Dades!A705="","","Camp obligatori")),"Valor incorrecte")</f>
        <v/>
      </c>
      <c r="J705" s="7" t="str">
        <f>IFERROR(IF(Dades!J705&lt;&gt;"",
       IF(TYPE(Dades!J705)=1,IF(Dades!I705&lt;Dades!J705,"Import incorrecte",Dades!J705),"Format incorrecte"),
IF(Dades!A705="","","")),"Valor incorrecte")</f>
        <v/>
      </c>
      <c r="K705" s="7" t="str">
        <f>IFERROR(IF(Dades!K705&lt;&gt;"",
IF(TYPE(Dades!K705)=1,Dades!K705,"Format incorrecte"),
IF(Dades!A705="","","Camp obligatori")),"Valor incorrecte")</f>
        <v/>
      </c>
      <c r="L705" s="7" t="str">
        <f>IFERROR(IF(Dades!L705&lt;&gt;"",
       IF(TYPE(Dades!L705)=1,IF(Dades!K705&lt;Dades!L705,"Import incorrecte",Dades!L705),"Format incorrecte"),
IF(Dades!A705="","","Camp obligatori")),"Valor incorrecte")</f>
        <v/>
      </c>
      <c r="M705" s="7" t="str">
        <f>IFERROR(IF(Dades!M705&lt;&gt;"",
IF(TYPE(Dades!M705)=1,Dades!M705,"Format incorrecte"),
IF(Dades!A705="","","")),"Valor incorrecte")</f>
        <v/>
      </c>
      <c r="N705" t="str">
        <f>IF(Dades!N705="","",
IF(LEN(Dades!N705)&gt;255,"Longitud superada",Dades!N705))</f>
        <v/>
      </c>
      <c r="O705" t="str">
        <f>IF(Dades!O705="","",
IF(LEN(Dades!O705)&gt;1000,"Longitud superada",Dades!O705))</f>
        <v/>
      </c>
      <c r="P705" t="str">
        <f>IF(OR(Dades!P705&lt;&gt;"",Dades!Q705&lt;&gt;"",Dades!R705&lt;&gt;"",Dades!S705&lt;&gt;"",Dades!T705&lt;&gt;"",Dades!U705&lt;&gt;"",Dades!V705&lt;&gt;""),"Buidar col P i endavant","")</f>
        <v/>
      </c>
      <c r="Q705" t="str">
        <f>IF(Dades!B705="DESPESA PERSONAL",
IFERROR(IF(
       AND(
         LEN(Dades!C705)=8,
         AND(ISNUMBER(VALUE(LEFT(Dades!C705,2))),VALUE(LEFT(Dades!C705,2))&gt;=1,VALUE(LEFT(Dades!C705,2))&lt;13),
         OR(MID(Dades!C705,3,1)="N",MID(Dades!C705,3,1)="E"),
         MID(Dades!C705,4,1)="/",
         AND(ISNUMBER(VALUE(RIGHT(Dades!C705,4))),VALUE(RIGHT(Dades!C705,4))&gt;=2000,VALUE(RIGHT(Dades!C705,4))&lt;2100)
       )
=FALSE,"Valor incorrecte",""),"Valor incorrecte"),"")</f>
        <v/>
      </c>
    </row>
    <row r="706" spans="1:17" x14ac:dyDescent="0.3">
      <c r="A706" t="str">
        <f>IF(Dades!A706&lt;&gt;"",IF(AND(Dades!A705="",Dades!B705="",Dades!C705="",Dades!D705="",Dades!E705="",Dades!F705="",Dades!G705="",Dades!H705="",Dades!I705="",Dades!J705="",Dades!K705="",Dades!L705="",Dades!M705="",Dades!N705="",Dades!O705=""),
"No es carregarà",
    IF(OR(Dades!A706="DIRECTA",Dades!A706="INDIRECTA"),Dades!A706,"Valor incorrecte")),
IF(Dades!B706="","","Camp obligatori"))</f>
        <v/>
      </c>
      <c r="B706" t="str">
        <f>IF(Dades!B706&lt;&gt;"",
IF(OR(Dades!B706="SERVEI PROFESSIONAL",
           Dades!B706="DESPESA PERSONAL",
           Dades!B706="ASSEGURANÇA",
           Dades!B706="DIETA",
           Dades!B706="AMORTITZACIO",
           Dades!B706="SUBMINISTRAMENT",
           Dades!B706="SERVEI GENERAL",
           Dades!B706="ALTRES"),
Dades!B706,"Valor incorrecte"),
IF(Dades!A706="","","Camp obligatori"))</f>
        <v/>
      </c>
      <c r="C706" s="6" t="str">
        <f>IF(Dades!C706&lt;&gt;"",
       IF(Dades!B706="DESPESA PERSONAL",
             IF(Q706="",Dades!C706,"Valor incorrecte"),
             Dades!C706),
IF(AND(Dades!B706&lt;&gt;"DIETA",Dades!B706&lt;&gt;"ALTRES"),
     IF(Dades!A706="", "", "Camp obligatori"),
      ""))</f>
        <v/>
      </c>
      <c r="D706" s="2" t="str">
        <f ca="1">IFERROR(IF(Dades!D706&lt;&gt;"",
       IF(OR(CELL("formato",Dades!D706)="D1",CELL("formato",Dades!D706)="D4"),Dades!D706+0,"Format incorrecte"),
      IF(Dades!A706="","","Camp obligatori")),"Valor incorrecte")</f>
        <v/>
      </c>
      <c r="E706" s="2" t="str">
        <f ca="1">IFERROR(IF(Dades!E706&lt;&gt;"",
       IF(OR(CELL("formato",Dades!E706)="D1",CELL("formato",Dades!E706)="D4"),Dades!E706+0,"Format incorrecte"),
      IF(Dades!A706="","","Camp obligatori")),"Valor incorrecte")</f>
        <v/>
      </c>
      <c r="F706" t="str">
        <f>IF(Dades!F706="",IF(Dades!A706="","",IF(Dades!B706="DESPESA PERSONAL","Camp obligatori","")),
IF(LEN(Dades!F706)&gt;255,"Longitud superada",Dades!F706))</f>
        <v/>
      </c>
      <c r="G706" t="str">
        <f>IF(Dades!G706&lt;&gt;"",Dades!G706,
IF(Dades!A706="","","Camp obligatori"))</f>
        <v/>
      </c>
      <c r="H706" t="str">
        <f>IF(Dades!H706="",IF(Dades!A706="","","Camp obligatori"),
IF(LEN(Dades!H706)&gt;255,"Longitud superada",Dades!H706))</f>
        <v/>
      </c>
      <c r="I706" s="7" t="str">
        <f>IFERROR(IF(Dades!I706&lt;&gt;"",
IF(TYPE(Dades!I706)=1,Dades!I706,"Format incorrecte"),
IF(Dades!A706="","","Camp obligatori")),"Valor incorrecte")</f>
        <v/>
      </c>
      <c r="J706" s="7" t="str">
        <f>IFERROR(IF(Dades!J706&lt;&gt;"",
       IF(TYPE(Dades!J706)=1,IF(Dades!I706&lt;Dades!J706,"Import incorrecte",Dades!J706),"Format incorrecte"),
IF(Dades!A706="","","")),"Valor incorrecte")</f>
        <v/>
      </c>
      <c r="K706" s="7" t="str">
        <f>IFERROR(IF(Dades!K706&lt;&gt;"",
IF(TYPE(Dades!K706)=1,Dades!K706,"Format incorrecte"),
IF(Dades!A706="","","Camp obligatori")),"Valor incorrecte")</f>
        <v/>
      </c>
      <c r="L706" s="7" t="str">
        <f>IFERROR(IF(Dades!L706&lt;&gt;"",
       IF(TYPE(Dades!L706)=1,IF(Dades!K706&lt;Dades!L706,"Import incorrecte",Dades!L706),"Format incorrecte"),
IF(Dades!A706="","","Camp obligatori")),"Valor incorrecte")</f>
        <v/>
      </c>
      <c r="M706" s="7" t="str">
        <f>IFERROR(IF(Dades!M706&lt;&gt;"",
IF(TYPE(Dades!M706)=1,Dades!M706,"Format incorrecte"),
IF(Dades!A706="","","")),"Valor incorrecte")</f>
        <v/>
      </c>
      <c r="N706" t="str">
        <f>IF(Dades!N706="","",
IF(LEN(Dades!N706)&gt;255,"Longitud superada",Dades!N706))</f>
        <v/>
      </c>
      <c r="O706" t="str">
        <f>IF(Dades!O706="","",
IF(LEN(Dades!O706)&gt;1000,"Longitud superada",Dades!O706))</f>
        <v/>
      </c>
      <c r="P706" t="str">
        <f>IF(OR(Dades!P706&lt;&gt;"",Dades!Q706&lt;&gt;"",Dades!R706&lt;&gt;"",Dades!S706&lt;&gt;"",Dades!T706&lt;&gt;"",Dades!U706&lt;&gt;"",Dades!V706&lt;&gt;""),"Buidar col P i endavant","")</f>
        <v/>
      </c>
      <c r="Q706" t="str">
        <f>IF(Dades!B706="DESPESA PERSONAL",
IFERROR(IF(
       AND(
         LEN(Dades!C706)=8,
         AND(ISNUMBER(VALUE(LEFT(Dades!C706,2))),VALUE(LEFT(Dades!C706,2))&gt;=1,VALUE(LEFT(Dades!C706,2))&lt;13),
         OR(MID(Dades!C706,3,1)="N",MID(Dades!C706,3,1)="E"),
         MID(Dades!C706,4,1)="/",
         AND(ISNUMBER(VALUE(RIGHT(Dades!C706,4))),VALUE(RIGHT(Dades!C706,4))&gt;=2000,VALUE(RIGHT(Dades!C706,4))&lt;2100)
       )
=FALSE,"Valor incorrecte",""),"Valor incorrecte"),"")</f>
        <v/>
      </c>
    </row>
    <row r="707" spans="1:17" x14ac:dyDescent="0.3">
      <c r="A707" t="str">
        <f>IF(Dades!A707&lt;&gt;"",IF(AND(Dades!A706="",Dades!B706="",Dades!C706="",Dades!D706="",Dades!E706="",Dades!F706="",Dades!G706="",Dades!H706="",Dades!I706="",Dades!J706="",Dades!K706="",Dades!L706="",Dades!M706="",Dades!N706="",Dades!O706=""),
"No es carregarà",
    IF(OR(Dades!A707="DIRECTA",Dades!A707="INDIRECTA"),Dades!A707,"Valor incorrecte")),
IF(Dades!B707="","","Camp obligatori"))</f>
        <v/>
      </c>
      <c r="B707" t="str">
        <f>IF(Dades!B707&lt;&gt;"",
IF(OR(Dades!B707="SERVEI PROFESSIONAL",
           Dades!B707="DESPESA PERSONAL",
           Dades!B707="ASSEGURANÇA",
           Dades!B707="DIETA",
           Dades!B707="AMORTITZACIO",
           Dades!B707="SUBMINISTRAMENT",
           Dades!B707="SERVEI GENERAL",
           Dades!B707="ALTRES"),
Dades!B707,"Valor incorrecte"),
IF(Dades!A707="","","Camp obligatori"))</f>
        <v/>
      </c>
      <c r="C707" s="6" t="str">
        <f>IF(Dades!C707&lt;&gt;"",
       IF(Dades!B707="DESPESA PERSONAL",
             IF(Q707="",Dades!C707,"Valor incorrecte"),
             Dades!C707),
IF(AND(Dades!B707&lt;&gt;"DIETA",Dades!B707&lt;&gt;"ALTRES"),
     IF(Dades!A707="", "", "Camp obligatori"),
      ""))</f>
        <v/>
      </c>
      <c r="D707" s="2" t="str">
        <f ca="1">IFERROR(IF(Dades!D707&lt;&gt;"",
       IF(OR(CELL("formato",Dades!D707)="D1",CELL("formato",Dades!D707)="D4"),Dades!D707+0,"Format incorrecte"),
      IF(Dades!A707="","","Camp obligatori")),"Valor incorrecte")</f>
        <v/>
      </c>
      <c r="E707" s="2" t="str">
        <f ca="1">IFERROR(IF(Dades!E707&lt;&gt;"",
       IF(OR(CELL("formato",Dades!E707)="D1",CELL("formato",Dades!E707)="D4"),Dades!E707+0,"Format incorrecte"),
      IF(Dades!A707="","","Camp obligatori")),"Valor incorrecte")</f>
        <v/>
      </c>
      <c r="F707" t="str">
        <f>IF(Dades!F707="",IF(Dades!A707="","",IF(Dades!B707="DESPESA PERSONAL","Camp obligatori","")),
IF(LEN(Dades!F707)&gt;255,"Longitud superada",Dades!F707))</f>
        <v/>
      </c>
      <c r="G707" t="str">
        <f>IF(Dades!G707&lt;&gt;"",Dades!G707,
IF(Dades!A707="","","Camp obligatori"))</f>
        <v/>
      </c>
      <c r="H707" t="str">
        <f>IF(Dades!H707="",IF(Dades!A707="","","Camp obligatori"),
IF(LEN(Dades!H707)&gt;255,"Longitud superada",Dades!H707))</f>
        <v/>
      </c>
      <c r="I707" s="7" t="str">
        <f>IFERROR(IF(Dades!I707&lt;&gt;"",
IF(TYPE(Dades!I707)=1,Dades!I707,"Format incorrecte"),
IF(Dades!A707="","","Camp obligatori")),"Valor incorrecte")</f>
        <v/>
      </c>
      <c r="J707" s="7" t="str">
        <f>IFERROR(IF(Dades!J707&lt;&gt;"",
       IF(TYPE(Dades!J707)=1,IF(Dades!I707&lt;Dades!J707,"Import incorrecte",Dades!J707),"Format incorrecte"),
IF(Dades!A707="","","")),"Valor incorrecte")</f>
        <v/>
      </c>
      <c r="K707" s="7" t="str">
        <f>IFERROR(IF(Dades!K707&lt;&gt;"",
IF(TYPE(Dades!K707)=1,Dades!K707,"Format incorrecte"),
IF(Dades!A707="","","Camp obligatori")),"Valor incorrecte")</f>
        <v/>
      </c>
      <c r="L707" s="7" t="str">
        <f>IFERROR(IF(Dades!L707&lt;&gt;"",
       IF(TYPE(Dades!L707)=1,IF(Dades!K707&lt;Dades!L707,"Import incorrecte",Dades!L707),"Format incorrecte"),
IF(Dades!A707="","","Camp obligatori")),"Valor incorrecte")</f>
        <v/>
      </c>
      <c r="M707" s="7" t="str">
        <f>IFERROR(IF(Dades!M707&lt;&gt;"",
IF(TYPE(Dades!M707)=1,Dades!M707,"Format incorrecte"),
IF(Dades!A707="","","")),"Valor incorrecte")</f>
        <v/>
      </c>
      <c r="N707" t="str">
        <f>IF(Dades!N707="","",
IF(LEN(Dades!N707)&gt;255,"Longitud superada",Dades!N707))</f>
        <v/>
      </c>
      <c r="O707" t="str">
        <f>IF(Dades!O707="","",
IF(LEN(Dades!O707)&gt;1000,"Longitud superada",Dades!O707))</f>
        <v/>
      </c>
      <c r="P707" t="str">
        <f>IF(OR(Dades!P707&lt;&gt;"",Dades!Q707&lt;&gt;"",Dades!R707&lt;&gt;"",Dades!S707&lt;&gt;"",Dades!T707&lt;&gt;"",Dades!U707&lt;&gt;"",Dades!V707&lt;&gt;""),"Buidar col P i endavant","")</f>
        <v/>
      </c>
      <c r="Q707" t="str">
        <f>IF(Dades!B707="DESPESA PERSONAL",
IFERROR(IF(
       AND(
         LEN(Dades!C707)=8,
         AND(ISNUMBER(VALUE(LEFT(Dades!C707,2))),VALUE(LEFT(Dades!C707,2))&gt;=1,VALUE(LEFT(Dades!C707,2))&lt;13),
         OR(MID(Dades!C707,3,1)="N",MID(Dades!C707,3,1)="E"),
         MID(Dades!C707,4,1)="/",
         AND(ISNUMBER(VALUE(RIGHT(Dades!C707,4))),VALUE(RIGHT(Dades!C707,4))&gt;=2000,VALUE(RIGHT(Dades!C707,4))&lt;2100)
       )
=FALSE,"Valor incorrecte",""),"Valor incorrecte"),"")</f>
        <v/>
      </c>
    </row>
    <row r="708" spans="1:17" x14ac:dyDescent="0.3">
      <c r="A708" t="str">
        <f>IF(Dades!A708&lt;&gt;"",IF(AND(Dades!A707="",Dades!B707="",Dades!C707="",Dades!D707="",Dades!E707="",Dades!F707="",Dades!G707="",Dades!H707="",Dades!I707="",Dades!J707="",Dades!K707="",Dades!L707="",Dades!M707="",Dades!N707="",Dades!O707=""),
"No es carregarà",
    IF(OR(Dades!A708="DIRECTA",Dades!A708="INDIRECTA"),Dades!A708,"Valor incorrecte")),
IF(Dades!B708="","","Camp obligatori"))</f>
        <v/>
      </c>
      <c r="B708" t="str">
        <f>IF(Dades!B708&lt;&gt;"",
IF(OR(Dades!B708="SERVEI PROFESSIONAL",
           Dades!B708="DESPESA PERSONAL",
           Dades!B708="ASSEGURANÇA",
           Dades!B708="DIETA",
           Dades!B708="AMORTITZACIO",
           Dades!B708="SUBMINISTRAMENT",
           Dades!B708="SERVEI GENERAL",
           Dades!B708="ALTRES"),
Dades!B708,"Valor incorrecte"),
IF(Dades!A708="","","Camp obligatori"))</f>
        <v/>
      </c>
      <c r="C708" s="6" t="str">
        <f>IF(Dades!C708&lt;&gt;"",
       IF(Dades!B708="DESPESA PERSONAL",
             IF(Q708="",Dades!C708,"Valor incorrecte"),
             Dades!C708),
IF(AND(Dades!B708&lt;&gt;"DIETA",Dades!B708&lt;&gt;"ALTRES"),
     IF(Dades!A708="", "", "Camp obligatori"),
      ""))</f>
        <v/>
      </c>
      <c r="D708" s="2" t="str">
        <f ca="1">IFERROR(IF(Dades!D708&lt;&gt;"",
       IF(OR(CELL("formato",Dades!D708)="D1",CELL("formato",Dades!D708)="D4"),Dades!D708+0,"Format incorrecte"),
      IF(Dades!A708="","","Camp obligatori")),"Valor incorrecte")</f>
        <v/>
      </c>
      <c r="E708" s="2" t="str">
        <f ca="1">IFERROR(IF(Dades!E708&lt;&gt;"",
       IF(OR(CELL("formato",Dades!E708)="D1",CELL("formato",Dades!E708)="D4"),Dades!E708+0,"Format incorrecte"),
      IF(Dades!A708="","","Camp obligatori")),"Valor incorrecte")</f>
        <v/>
      </c>
      <c r="F708" t="str">
        <f>IF(Dades!F708="",IF(Dades!A708="","",IF(Dades!B708="DESPESA PERSONAL","Camp obligatori","")),
IF(LEN(Dades!F708)&gt;255,"Longitud superada",Dades!F708))</f>
        <v/>
      </c>
      <c r="G708" t="str">
        <f>IF(Dades!G708&lt;&gt;"",Dades!G708,
IF(Dades!A708="","","Camp obligatori"))</f>
        <v/>
      </c>
      <c r="H708" t="str">
        <f>IF(Dades!H708="",IF(Dades!A708="","","Camp obligatori"),
IF(LEN(Dades!H708)&gt;255,"Longitud superada",Dades!H708))</f>
        <v/>
      </c>
      <c r="I708" s="7" t="str">
        <f>IFERROR(IF(Dades!I708&lt;&gt;"",
IF(TYPE(Dades!I708)=1,Dades!I708,"Format incorrecte"),
IF(Dades!A708="","","Camp obligatori")),"Valor incorrecte")</f>
        <v/>
      </c>
      <c r="J708" s="7" t="str">
        <f>IFERROR(IF(Dades!J708&lt;&gt;"",
       IF(TYPE(Dades!J708)=1,IF(Dades!I708&lt;Dades!J708,"Import incorrecte",Dades!J708),"Format incorrecte"),
IF(Dades!A708="","","")),"Valor incorrecte")</f>
        <v/>
      </c>
      <c r="K708" s="7" t="str">
        <f>IFERROR(IF(Dades!K708&lt;&gt;"",
IF(TYPE(Dades!K708)=1,Dades!K708,"Format incorrecte"),
IF(Dades!A708="","","Camp obligatori")),"Valor incorrecte")</f>
        <v/>
      </c>
      <c r="L708" s="7" t="str">
        <f>IFERROR(IF(Dades!L708&lt;&gt;"",
       IF(TYPE(Dades!L708)=1,IF(Dades!K708&lt;Dades!L708,"Import incorrecte",Dades!L708),"Format incorrecte"),
IF(Dades!A708="","","Camp obligatori")),"Valor incorrecte")</f>
        <v/>
      </c>
      <c r="M708" s="7" t="str">
        <f>IFERROR(IF(Dades!M708&lt;&gt;"",
IF(TYPE(Dades!M708)=1,Dades!M708,"Format incorrecte"),
IF(Dades!A708="","","")),"Valor incorrecte")</f>
        <v/>
      </c>
      <c r="N708" t="str">
        <f>IF(Dades!N708="","",
IF(LEN(Dades!N708)&gt;255,"Longitud superada",Dades!N708))</f>
        <v/>
      </c>
      <c r="O708" t="str">
        <f>IF(Dades!O708="","",
IF(LEN(Dades!O708)&gt;1000,"Longitud superada",Dades!O708))</f>
        <v/>
      </c>
      <c r="P708" t="str">
        <f>IF(OR(Dades!P708&lt;&gt;"",Dades!Q708&lt;&gt;"",Dades!R708&lt;&gt;"",Dades!S708&lt;&gt;"",Dades!T708&lt;&gt;"",Dades!U708&lt;&gt;"",Dades!V708&lt;&gt;""),"Buidar col P i endavant","")</f>
        <v/>
      </c>
      <c r="Q708" t="str">
        <f>IF(Dades!B708="DESPESA PERSONAL",
IFERROR(IF(
       AND(
         LEN(Dades!C708)=8,
         AND(ISNUMBER(VALUE(LEFT(Dades!C708,2))),VALUE(LEFT(Dades!C708,2))&gt;=1,VALUE(LEFT(Dades!C708,2))&lt;13),
         OR(MID(Dades!C708,3,1)="N",MID(Dades!C708,3,1)="E"),
         MID(Dades!C708,4,1)="/",
         AND(ISNUMBER(VALUE(RIGHT(Dades!C708,4))),VALUE(RIGHT(Dades!C708,4))&gt;=2000,VALUE(RIGHT(Dades!C708,4))&lt;2100)
       )
=FALSE,"Valor incorrecte",""),"Valor incorrecte"),"")</f>
        <v/>
      </c>
    </row>
    <row r="709" spans="1:17" x14ac:dyDescent="0.3">
      <c r="A709" t="str">
        <f>IF(Dades!A709&lt;&gt;"",IF(AND(Dades!A708="",Dades!B708="",Dades!C708="",Dades!D708="",Dades!E708="",Dades!F708="",Dades!G708="",Dades!H708="",Dades!I708="",Dades!J708="",Dades!K708="",Dades!L708="",Dades!M708="",Dades!N708="",Dades!O708=""),
"No es carregarà",
    IF(OR(Dades!A709="DIRECTA",Dades!A709="INDIRECTA"),Dades!A709,"Valor incorrecte")),
IF(Dades!B709="","","Camp obligatori"))</f>
        <v/>
      </c>
      <c r="B709" t="str">
        <f>IF(Dades!B709&lt;&gt;"",
IF(OR(Dades!B709="SERVEI PROFESSIONAL",
           Dades!B709="DESPESA PERSONAL",
           Dades!B709="ASSEGURANÇA",
           Dades!B709="DIETA",
           Dades!B709="AMORTITZACIO",
           Dades!B709="SUBMINISTRAMENT",
           Dades!B709="SERVEI GENERAL",
           Dades!B709="ALTRES"),
Dades!B709,"Valor incorrecte"),
IF(Dades!A709="","","Camp obligatori"))</f>
        <v/>
      </c>
      <c r="C709" s="6" t="str">
        <f>IF(Dades!C709&lt;&gt;"",
       IF(Dades!B709="DESPESA PERSONAL",
             IF(Q709="",Dades!C709,"Valor incorrecte"),
             Dades!C709),
IF(AND(Dades!B709&lt;&gt;"DIETA",Dades!B709&lt;&gt;"ALTRES"),
     IF(Dades!A709="", "", "Camp obligatori"),
      ""))</f>
        <v/>
      </c>
      <c r="D709" s="2" t="str">
        <f ca="1">IFERROR(IF(Dades!D709&lt;&gt;"",
       IF(OR(CELL("formato",Dades!D709)="D1",CELL("formato",Dades!D709)="D4"),Dades!D709+0,"Format incorrecte"),
      IF(Dades!A709="","","Camp obligatori")),"Valor incorrecte")</f>
        <v/>
      </c>
      <c r="E709" s="2" t="str">
        <f ca="1">IFERROR(IF(Dades!E709&lt;&gt;"",
       IF(OR(CELL("formato",Dades!E709)="D1",CELL("formato",Dades!E709)="D4"),Dades!E709+0,"Format incorrecte"),
      IF(Dades!A709="","","Camp obligatori")),"Valor incorrecte")</f>
        <v/>
      </c>
      <c r="F709" t="str">
        <f>IF(Dades!F709="",IF(Dades!A709="","",IF(Dades!B709="DESPESA PERSONAL","Camp obligatori","")),
IF(LEN(Dades!F709)&gt;255,"Longitud superada",Dades!F709))</f>
        <v/>
      </c>
      <c r="G709" t="str">
        <f>IF(Dades!G709&lt;&gt;"",Dades!G709,
IF(Dades!A709="","","Camp obligatori"))</f>
        <v/>
      </c>
      <c r="H709" t="str">
        <f>IF(Dades!H709="",IF(Dades!A709="","","Camp obligatori"),
IF(LEN(Dades!H709)&gt;255,"Longitud superada",Dades!H709))</f>
        <v/>
      </c>
      <c r="I709" s="7" t="str">
        <f>IFERROR(IF(Dades!I709&lt;&gt;"",
IF(TYPE(Dades!I709)=1,Dades!I709,"Format incorrecte"),
IF(Dades!A709="","","Camp obligatori")),"Valor incorrecte")</f>
        <v/>
      </c>
      <c r="J709" s="7" t="str">
        <f>IFERROR(IF(Dades!J709&lt;&gt;"",
       IF(TYPE(Dades!J709)=1,IF(Dades!I709&lt;Dades!J709,"Import incorrecte",Dades!J709),"Format incorrecte"),
IF(Dades!A709="","","")),"Valor incorrecte")</f>
        <v/>
      </c>
      <c r="K709" s="7" t="str">
        <f>IFERROR(IF(Dades!K709&lt;&gt;"",
IF(TYPE(Dades!K709)=1,Dades!K709,"Format incorrecte"),
IF(Dades!A709="","","Camp obligatori")),"Valor incorrecte")</f>
        <v/>
      </c>
      <c r="L709" s="7" t="str">
        <f>IFERROR(IF(Dades!L709&lt;&gt;"",
       IF(TYPE(Dades!L709)=1,IF(Dades!K709&lt;Dades!L709,"Import incorrecte",Dades!L709),"Format incorrecte"),
IF(Dades!A709="","","Camp obligatori")),"Valor incorrecte")</f>
        <v/>
      </c>
      <c r="M709" s="7" t="str">
        <f>IFERROR(IF(Dades!M709&lt;&gt;"",
IF(TYPE(Dades!M709)=1,Dades!M709,"Format incorrecte"),
IF(Dades!A709="","","")),"Valor incorrecte")</f>
        <v/>
      </c>
      <c r="N709" t="str">
        <f>IF(Dades!N709="","",
IF(LEN(Dades!N709)&gt;255,"Longitud superada",Dades!N709))</f>
        <v/>
      </c>
      <c r="O709" t="str">
        <f>IF(Dades!O709="","",
IF(LEN(Dades!O709)&gt;1000,"Longitud superada",Dades!O709))</f>
        <v/>
      </c>
      <c r="P709" t="str">
        <f>IF(OR(Dades!P709&lt;&gt;"",Dades!Q709&lt;&gt;"",Dades!R709&lt;&gt;"",Dades!S709&lt;&gt;"",Dades!T709&lt;&gt;"",Dades!U709&lt;&gt;"",Dades!V709&lt;&gt;""),"Buidar col P i endavant","")</f>
        <v/>
      </c>
      <c r="Q709" t="str">
        <f>IF(Dades!B709="DESPESA PERSONAL",
IFERROR(IF(
       AND(
         LEN(Dades!C709)=8,
         AND(ISNUMBER(VALUE(LEFT(Dades!C709,2))),VALUE(LEFT(Dades!C709,2))&gt;=1,VALUE(LEFT(Dades!C709,2))&lt;13),
         OR(MID(Dades!C709,3,1)="N",MID(Dades!C709,3,1)="E"),
         MID(Dades!C709,4,1)="/",
         AND(ISNUMBER(VALUE(RIGHT(Dades!C709,4))),VALUE(RIGHT(Dades!C709,4))&gt;=2000,VALUE(RIGHT(Dades!C709,4))&lt;2100)
       )
=FALSE,"Valor incorrecte",""),"Valor incorrecte"),"")</f>
        <v/>
      </c>
    </row>
    <row r="710" spans="1:17" x14ac:dyDescent="0.3">
      <c r="A710" t="str">
        <f>IF(Dades!A710&lt;&gt;"",IF(AND(Dades!A709="",Dades!B709="",Dades!C709="",Dades!D709="",Dades!E709="",Dades!F709="",Dades!G709="",Dades!H709="",Dades!I709="",Dades!J709="",Dades!K709="",Dades!L709="",Dades!M709="",Dades!N709="",Dades!O709=""),
"No es carregarà",
    IF(OR(Dades!A710="DIRECTA",Dades!A710="INDIRECTA"),Dades!A710,"Valor incorrecte")),
IF(Dades!B710="","","Camp obligatori"))</f>
        <v/>
      </c>
      <c r="B710" t="str">
        <f>IF(Dades!B710&lt;&gt;"",
IF(OR(Dades!B710="SERVEI PROFESSIONAL",
           Dades!B710="DESPESA PERSONAL",
           Dades!B710="ASSEGURANÇA",
           Dades!B710="DIETA",
           Dades!B710="AMORTITZACIO",
           Dades!B710="SUBMINISTRAMENT",
           Dades!B710="SERVEI GENERAL",
           Dades!B710="ALTRES"),
Dades!B710,"Valor incorrecte"),
IF(Dades!A710="","","Camp obligatori"))</f>
        <v/>
      </c>
      <c r="C710" s="6" t="str">
        <f>IF(Dades!C710&lt;&gt;"",
       IF(Dades!B710="DESPESA PERSONAL",
             IF(Q710="",Dades!C710,"Valor incorrecte"),
             Dades!C710),
IF(AND(Dades!B710&lt;&gt;"DIETA",Dades!B710&lt;&gt;"ALTRES"),
     IF(Dades!A710="", "", "Camp obligatori"),
      ""))</f>
        <v/>
      </c>
      <c r="D710" s="2" t="str">
        <f ca="1">IFERROR(IF(Dades!D710&lt;&gt;"",
       IF(OR(CELL("formato",Dades!D710)="D1",CELL("formato",Dades!D710)="D4"),Dades!D710+0,"Format incorrecte"),
      IF(Dades!A710="","","Camp obligatori")),"Valor incorrecte")</f>
        <v/>
      </c>
      <c r="E710" s="2" t="str">
        <f ca="1">IFERROR(IF(Dades!E710&lt;&gt;"",
       IF(OR(CELL("formato",Dades!E710)="D1",CELL("formato",Dades!E710)="D4"),Dades!E710+0,"Format incorrecte"),
      IF(Dades!A710="","","Camp obligatori")),"Valor incorrecte")</f>
        <v/>
      </c>
      <c r="F710" t="str">
        <f>IF(Dades!F710="",IF(Dades!A710="","",IF(Dades!B710="DESPESA PERSONAL","Camp obligatori","")),
IF(LEN(Dades!F710)&gt;255,"Longitud superada",Dades!F710))</f>
        <v/>
      </c>
      <c r="G710" t="str">
        <f>IF(Dades!G710&lt;&gt;"",Dades!G710,
IF(Dades!A710="","","Camp obligatori"))</f>
        <v/>
      </c>
      <c r="H710" t="str">
        <f>IF(Dades!H710="",IF(Dades!A710="","","Camp obligatori"),
IF(LEN(Dades!H710)&gt;255,"Longitud superada",Dades!H710))</f>
        <v/>
      </c>
      <c r="I710" s="7" t="str">
        <f>IFERROR(IF(Dades!I710&lt;&gt;"",
IF(TYPE(Dades!I710)=1,Dades!I710,"Format incorrecte"),
IF(Dades!A710="","","Camp obligatori")),"Valor incorrecte")</f>
        <v/>
      </c>
      <c r="J710" s="7" t="str">
        <f>IFERROR(IF(Dades!J710&lt;&gt;"",
       IF(TYPE(Dades!J710)=1,IF(Dades!I710&lt;Dades!J710,"Import incorrecte",Dades!J710),"Format incorrecte"),
IF(Dades!A710="","","")),"Valor incorrecte")</f>
        <v/>
      </c>
      <c r="K710" s="7" t="str">
        <f>IFERROR(IF(Dades!K710&lt;&gt;"",
IF(TYPE(Dades!K710)=1,Dades!K710,"Format incorrecte"),
IF(Dades!A710="","","Camp obligatori")),"Valor incorrecte")</f>
        <v/>
      </c>
      <c r="L710" s="7" t="str">
        <f>IFERROR(IF(Dades!L710&lt;&gt;"",
       IF(TYPE(Dades!L710)=1,IF(Dades!K710&lt;Dades!L710,"Import incorrecte",Dades!L710),"Format incorrecte"),
IF(Dades!A710="","","Camp obligatori")),"Valor incorrecte")</f>
        <v/>
      </c>
      <c r="M710" s="7" t="str">
        <f>IFERROR(IF(Dades!M710&lt;&gt;"",
IF(TYPE(Dades!M710)=1,Dades!M710,"Format incorrecte"),
IF(Dades!A710="","","")),"Valor incorrecte")</f>
        <v/>
      </c>
      <c r="N710" t="str">
        <f>IF(Dades!N710="","",
IF(LEN(Dades!N710)&gt;255,"Longitud superada",Dades!N710))</f>
        <v/>
      </c>
      <c r="O710" t="str">
        <f>IF(Dades!O710="","",
IF(LEN(Dades!O710)&gt;1000,"Longitud superada",Dades!O710))</f>
        <v/>
      </c>
      <c r="P710" t="str">
        <f>IF(OR(Dades!P710&lt;&gt;"",Dades!Q710&lt;&gt;"",Dades!R710&lt;&gt;"",Dades!S710&lt;&gt;"",Dades!T710&lt;&gt;"",Dades!U710&lt;&gt;"",Dades!V710&lt;&gt;""),"Buidar col P i endavant","")</f>
        <v/>
      </c>
      <c r="Q710" t="str">
        <f>IF(Dades!B710="DESPESA PERSONAL",
IFERROR(IF(
       AND(
         LEN(Dades!C710)=8,
         AND(ISNUMBER(VALUE(LEFT(Dades!C710,2))),VALUE(LEFT(Dades!C710,2))&gt;=1,VALUE(LEFT(Dades!C710,2))&lt;13),
         OR(MID(Dades!C710,3,1)="N",MID(Dades!C710,3,1)="E"),
         MID(Dades!C710,4,1)="/",
         AND(ISNUMBER(VALUE(RIGHT(Dades!C710,4))),VALUE(RIGHT(Dades!C710,4))&gt;=2000,VALUE(RIGHT(Dades!C710,4))&lt;2100)
       )
=FALSE,"Valor incorrecte",""),"Valor incorrecte"),"")</f>
        <v/>
      </c>
    </row>
    <row r="711" spans="1:17" x14ac:dyDescent="0.3">
      <c r="A711" t="str">
        <f>IF(Dades!A711&lt;&gt;"",IF(AND(Dades!A710="",Dades!B710="",Dades!C710="",Dades!D710="",Dades!E710="",Dades!F710="",Dades!G710="",Dades!H710="",Dades!I710="",Dades!J710="",Dades!K710="",Dades!L710="",Dades!M710="",Dades!N710="",Dades!O710=""),
"No es carregarà",
    IF(OR(Dades!A711="DIRECTA",Dades!A711="INDIRECTA"),Dades!A711,"Valor incorrecte")),
IF(Dades!B711="","","Camp obligatori"))</f>
        <v/>
      </c>
      <c r="B711" t="str">
        <f>IF(Dades!B711&lt;&gt;"",
IF(OR(Dades!B711="SERVEI PROFESSIONAL",
           Dades!B711="DESPESA PERSONAL",
           Dades!B711="ASSEGURANÇA",
           Dades!B711="DIETA",
           Dades!B711="AMORTITZACIO",
           Dades!B711="SUBMINISTRAMENT",
           Dades!B711="SERVEI GENERAL",
           Dades!B711="ALTRES"),
Dades!B711,"Valor incorrecte"),
IF(Dades!A711="","","Camp obligatori"))</f>
        <v/>
      </c>
      <c r="C711" s="6" t="str">
        <f>IF(Dades!C711&lt;&gt;"",
       IF(Dades!B711="DESPESA PERSONAL",
             IF(Q711="",Dades!C711,"Valor incorrecte"),
             Dades!C711),
IF(AND(Dades!B711&lt;&gt;"DIETA",Dades!B711&lt;&gt;"ALTRES"),
     IF(Dades!A711="", "", "Camp obligatori"),
      ""))</f>
        <v/>
      </c>
      <c r="D711" s="2" t="str">
        <f ca="1">IFERROR(IF(Dades!D711&lt;&gt;"",
       IF(OR(CELL("formato",Dades!D711)="D1",CELL("formato",Dades!D711)="D4"),Dades!D711+0,"Format incorrecte"),
      IF(Dades!A711="","","Camp obligatori")),"Valor incorrecte")</f>
        <v/>
      </c>
      <c r="E711" s="2" t="str">
        <f ca="1">IFERROR(IF(Dades!E711&lt;&gt;"",
       IF(OR(CELL("formato",Dades!E711)="D1",CELL("formato",Dades!E711)="D4"),Dades!E711+0,"Format incorrecte"),
      IF(Dades!A711="","","Camp obligatori")),"Valor incorrecte")</f>
        <v/>
      </c>
      <c r="F711" t="str">
        <f>IF(Dades!F711="",IF(Dades!A711="","",IF(Dades!B711="DESPESA PERSONAL","Camp obligatori","")),
IF(LEN(Dades!F711)&gt;255,"Longitud superada",Dades!F711))</f>
        <v/>
      </c>
      <c r="G711" t="str">
        <f>IF(Dades!G711&lt;&gt;"",Dades!G711,
IF(Dades!A711="","","Camp obligatori"))</f>
        <v/>
      </c>
      <c r="H711" t="str">
        <f>IF(Dades!H711="",IF(Dades!A711="","","Camp obligatori"),
IF(LEN(Dades!H711)&gt;255,"Longitud superada",Dades!H711))</f>
        <v/>
      </c>
      <c r="I711" s="7" t="str">
        <f>IFERROR(IF(Dades!I711&lt;&gt;"",
IF(TYPE(Dades!I711)=1,Dades!I711,"Format incorrecte"),
IF(Dades!A711="","","Camp obligatori")),"Valor incorrecte")</f>
        <v/>
      </c>
      <c r="J711" s="7" t="str">
        <f>IFERROR(IF(Dades!J711&lt;&gt;"",
       IF(TYPE(Dades!J711)=1,IF(Dades!I711&lt;Dades!J711,"Import incorrecte",Dades!J711),"Format incorrecte"),
IF(Dades!A711="","","")),"Valor incorrecte")</f>
        <v/>
      </c>
      <c r="K711" s="7" t="str">
        <f>IFERROR(IF(Dades!K711&lt;&gt;"",
IF(TYPE(Dades!K711)=1,Dades!K711,"Format incorrecte"),
IF(Dades!A711="","","Camp obligatori")),"Valor incorrecte")</f>
        <v/>
      </c>
      <c r="L711" s="7" t="str">
        <f>IFERROR(IF(Dades!L711&lt;&gt;"",
       IF(TYPE(Dades!L711)=1,IF(Dades!K711&lt;Dades!L711,"Import incorrecte",Dades!L711),"Format incorrecte"),
IF(Dades!A711="","","Camp obligatori")),"Valor incorrecte")</f>
        <v/>
      </c>
      <c r="M711" s="7" t="str">
        <f>IFERROR(IF(Dades!M711&lt;&gt;"",
IF(TYPE(Dades!M711)=1,Dades!M711,"Format incorrecte"),
IF(Dades!A711="","","")),"Valor incorrecte")</f>
        <v/>
      </c>
      <c r="N711" t="str">
        <f>IF(Dades!N711="","",
IF(LEN(Dades!N711)&gt;255,"Longitud superada",Dades!N711))</f>
        <v/>
      </c>
      <c r="O711" t="str">
        <f>IF(Dades!O711="","",
IF(LEN(Dades!O711)&gt;1000,"Longitud superada",Dades!O711))</f>
        <v/>
      </c>
      <c r="P711" t="str">
        <f>IF(OR(Dades!P711&lt;&gt;"",Dades!Q711&lt;&gt;"",Dades!R711&lt;&gt;"",Dades!S711&lt;&gt;"",Dades!T711&lt;&gt;"",Dades!U711&lt;&gt;"",Dades!V711&lt;&gt;""),"Buidar col P i endavant","")</f>
        <v/>
      </c>
      <c r="Q711" t="str">
        <f>IF(Dades!B711="DESPESA PERSONAL",
IFERROR(IF(
       AND(
         LEN(Dades!C711)=8,
         AND(ISNUMBER(VALUE(LEFT(Dades!C711,2))),VALUE(LEFT(Dades!C711,2))&gt;=1,VALUE(LEFT(Dades!C711,2))&lt;13),
         OR(MID(Dades!C711,3,1)="N",MID(Dades!C711,3,1)="E"),
         MID(Dades!C711,4,1)="/",
         AND(ISNUMBER(VALUE(RIGHT(Dades!C711,4))),VALUE(RIGHT(Dades!C711,4))&gt;=2000,VALUE(RIGHT(Dades!C711,4))&lt;2100)
       )
=FALSE,"Valor incorrecte",""),"Valor incorrecte"),"")</f>
        <v/>
      </c>
    </row>
    <row r="712" spans="1:17" x14ac:dyDescent="0.3">
      <c r="A712" t="str">
        <f>IF(Dades!A712&lt;&gt;"",IF(AND(Dades!A711="",Dades!B711="",Dades!C711="",Dades!D711="",Dades!E711="",Dades!F711="",Dades!G711="",Dades!H711="",Dades!I711="",Dades!J711="",Dades!K711="",Dades!L711="",Dades!M711="",Dades!N711="",Dades!O711=""),
"No es carregarà",
    IF(OR(Dades!A712="DIRECTA",Dades!A712="INDIRECTA"),Dades!A712,"Valor incorrecte")),
IF(Dades!B712="","","Camp obligatori"))</f>
        <v/>
      </c>
      <c r="B712" t="str">
        <f>IF(Dades!B712&lt;&gt;"",
IF(OR(Dades!B712="SERVEI PROFESSIONAL",
           Dades!B712="DESPESA PERSONAL",
           Dades!B712="ASSEGURANÇA",
           Dades!B712="DIETA",
           Dades!B712="AMORTITZACIO",
           Dades!B712="SUBMINISTRAMENT",
           Dades!B712="SERVEI GENERAL",
           Dades!B712="ALTRES"),
Dades!B712,"Valor incorrecte"),
IF(Dades!A712="","","Camp obligatori"))</f>
        <v/>
      </c>
      <c r="C712" s="6" t="str">
        <f>IF(Dades!C712&lt;&gt;"",
       IF(Dades!B712="DESPESA PERSONAL",
             IF(Q712="",Dades!C712,"Valor incorrecte"),
             Dades!C712),
IF(AND(Dades!B712&lt;&gt;"DIETA",Dades!B712&lt;&gt;"ALTRES"),
     IF(Dades!A712="", "", "Camp obligatori"),
      ""))</f>
        <v/>
      </c>
      <c r="D712" s="2" t="str">
        <f ca="1">IFERROR(IF(Dades!D712&lt;&gt;"",
       IF(OR(CELL("formato",Dades!D712)="D1",CELL("formato",Dades!D712)="D4"),Dades!D712+0,"Format incorrecte"),
      IF(Dades!A712="","","Camp obligatori")),"Valor incorrecte")</f>
        <v/>
      </c>
      <c r="E712" s="2" t="str">
        <f ca="1">IFERROR(IF(Dades!E712&lt;&gt;"",
       IF(OR(CELL("formato",Dades!E712)="D1",CELL("formato",Dades!E712)="D4"),Dades!E712+0,"Format incorrecte"),
      IF(Dades!A712="","","Camp obligatori")),"Valor incorrecte")</f>
        <v/>
      </c>
      <c r="F712" t="str">
        <f>IF(Dades!F712="",IF(Dades!A712="","",IF(Dades!B712="DESPESA PERSONAL","Camp obligatori","")),
IF(LEN(Dades!F712)&gt;255,"Longitud superada",Dades!F712))</f>
        <v/>
      </c>
      <c r="G712" t="str">
        <f>IF(Dades!G712&lt;&gt;"",Dades!G712,
IF(Dades!A712="","","Camp obligatori"))</f>
        <v/>
      </c>
      <c r="H712" t="str">
        <f>IF(Dades!H712="",IF(Dades!A712="","","Camp obligatori"),
IF(LEN(Dades!H712)&gt;255,"Longitud superada",Dades!H712))</f>
        <v/>
      </c>
      <c r="I712" s="7" t="str">
        <f>IFERROR(IF(Dades!I712&lt;&gt;"",
IF(TYPE(Dades!I712)=1,Dades!I712,"Format incorrecte"),
IF(Dades!A712="","","Camp obligatori")),"Valor incorrecte")</f>
        <v/>
      </c>
      <c r="J712" s="7" t="str">
        <f>IFERROR(IF(Dades!J712&lt;&gt;"",
       IF(TYPE(Dades!J712)=1,IF(Dades!I712&lt;Dades!J712,"Import incorrecte",Dades!J712),"Format incorrecte"),
IF(Dades!A712="","","")),"Valor incorrecte")</f>
        <v/>
      </c>
      <c r="K712" s="7" t="str">
        <f>IFERROR(IF(Dades!K712&lt;&gt;"",
IF(TYPE(Dades!K712)=1,Dades!K712,"Format incorrecte"),
IF(Dades!A712="","","Camp obligatori")),"Valor incorrecte")</f>
        <v/>
      </c>
      <c r="L712" s="7" t="str">
        <f>IFERROR(IF(Dades!L712&lt;&gt;"",
       IF(TYPE(Dades!L712)=1,IF(Dades!K712&lt;Dades!L712,"Import incorrecte",Dades!L712),"Format incorrecte"),
IF(Dades!A712="","","Camp obligatori")),"Valor incorrecte")</f>
        <v/>
      </c>
      <c r="M712" s="7" t="str">
        <f>IFERROR(IF(Dades!M712&lt;&gt;"",
IF(TYPE(Dades!M712)=1,Dades!M712,"Format incorrecte"),
IF(Dades!A712="","","")),"Valor incorrecte")</f>
        <v/>
      </c>
      <c r="N712" t="str">
        <f>IF(Dades!N712="","",
IF(LEN(Dades!N712)&gt;255,"Longitud superada",Dades!N712))</f>
        <v/>
      </c>
      <c r="O712" t="str">
        <f>IF(Dades!O712="","",
IF(LEN(Dades!O712)&gt;1000,"Longitud superada",Dades!O712))</f>
        <v/>
      </c>
      <c r="P712" t="str">
        <f>IF(OR(Dades!P712&lt;&gt;"",Dades!Q712&lt;&gt;"",Dades!R712&lt;&gt;"",Dades!S712&lt;&gt;"",Dades!T712&lt;&gt;"",Dades!U712&lt;&gt;"",Dades!V712&lt;&gt;""),"Buidar col P i endavant","")</f>
        <v/>
      </c>
      <c r="Q712" t="str">
        <f>IF(Dades!B712="DESPESA PERSONAL",
IFERROR(IF(
       AND(
         LEN(Dades!C712)=8,
         AND(ISNUMBER(VALUE(LEFT(Dades!C712,2))),VALUE(LEFT(Dades!C712,2))&gt;=1,VALUE(LEFT(Dades!C712,2))&lt;13),
         OR(MID(Dades!C712,3,1)="N",MID(Dades!C712,3,1)="E"),
         MID(Dades!C712,4,1)="/",
         AND(ISNUMBER(VALUE(RIGHT(Dades!C712,4))),VALUE(RIGHT(Dades!C712,4))&gt;=2000,VALUE(RIGHT(Dades!C712,4))&lt;2100)
       )
=FALSE,"Valor incorrecte",""),"Valor incorrecte"),"")</f>
        <v/>
      </c>
    </row>
    <row r="713" spans="1:17" x14ac:dyDescent="0.3">
      <c r="A713" t="str">
        <f>IF(Dades!A713&lt;&gt;"",IF(AND(Dades!A712="",Dades!B712="",Dades!C712="",Dades!D712="",Dades!E712="",Dades!F712="",Dades!G712="",Dades!H712="",Dades!I712="",Dades!J712="",Dades!K712="",Dades!L712="",Dades!M712="",Dades!N712="",Dades!O712=""),
"No es carregarà",
    IF(OR(Dades!A713="DIRECTA",Dades!A713="INDIRECTA"),Dades!A713,"Valor incorrecte")),
IF(Dades!B713="","","Camp obligatori"))</f>
        <v/>
      </c>
      <c r="B713" t="str">
        <f>IF(Dades!B713&lt;&gt;"",
IF(OR(Dades!B713="SERVEI PROFESSIONAL",
           Dades!B713="DESPESA PERSONAL",
           Dades!B713="ASSEGURANÇA",
           Dades!B713="DIETA",
           Dades!B713="AMORTITZACIO",
           Dades!B713="SUBMINISTRAMENT",
           Dades!B713="SERVEI GENERAL",
           Dades!B713="ALTRES"),
Dades!B713,"Valor incorrecte"),
IF(Dades!A713="","","Camp obligatori"))</f>
        <v/>
      </c>
      <c r="C713" s="6" t="str">
        <f>IF(Dades!C713&lt;&gt;"",
       IF(Dades!B713="DESPESA PERSONAL",
             IF(Q713="",Dades!C713,"Valor incorrecte"),
             Dades!C713),
IF(AND(Dades!B713&lt;&gt;"DIETA",Dades!B713&lt;&gt;"ALTRES"),
     IF(Dades!A713="", "", "Camp obligatori"),
      ""))</f>
        <v/>
      </c>
      <c r="D713" s="2" t="str">
        <f ca="1">IFERROR(IF(Dades!D713&lt;&gt;"",
       IF(OR(CELL("formato",Dades!D713)="D1",CELL("formato",Dades!D713)="D4"),Dades!D713+0,"Format incorrecte"),
      IF(Dades!A713="","","Camp obligatori")),"Valor incorrecte")</f>
        <v/>
      </c>
      <c r="E713" s="2" t="str">
        <f ca="1">IFERROR(IF(Dades!E713&lt;&gt;"",
       IF(OR(CELL("formato",Dades!E713)="D1",CELL("formato",Dades!E713)="D4"),Dades!E713+0,"Format incorrecte"),
      IF(Dades!A713="","","Camp obligatori")),"Valor incorrecte")</f>
        <v/>
      </c>
      <c r="F713" t="str">
        <f>IF(Dades!F713="",IF(Dades!A713="","",IF(Dades!B713="DESPESA PERSONAL","Camp obligatori","")),
IF(LEN(Dades!F713)&gt;255,"Longitud superada",Dades!F713))</f>
        <v/>
      </c>
      <c r="G713" t="str">
        <f>IF(Dades!G713&lt;&gt;"",Dades!G713,
IF(Dades!A713="","","Camp obligatori"))</f>
        <v/>
      </c>
      <c r="H713" t="str">
        <f>IF(Dades!H713="",IF(Dades!A713="","","Camp obligatori"),
IF(LEN(Dades!H713)&gt;255,"Longitud superada",Dades!H713))</f>
        <v/>
      </c>
      <c r="I713" s="7" t="str">
        <f>IFERROR(IF(Dades!I713&lt;&gt;"",
IF(TYPE(Dades!I713)=1,Dades!I713,"Format incorrecte"),
IF(Dades!A713="","","Camp obligatori")),"Valor incorrecte")</f>
        <v/>
      </c>
      <c r="J713" s="7" t="str">
        <f>IFERROR(IF(Dades!J713&lt;&gt;"",
       IF(TYPE(Dades!J713)=1,IF(Dades!I713&lt;Dades!J713,"Import incorrecte",Dades!J713),"Format incorrecte"),
IF(Dades!A713="","","")),"Valor incorrecte")</f>
        <v/>
      </c>
      <c r="K713" s="7" t="str">
        <f>IFERROR(IF(Dades!K713&lt;&gt;"",
IF(TYPE(Dades!K713)=1,Dades!K713,"Format incorrecte"),
IF(Dades!A713="","","Camp obligatori")),"Valor incorrecte")</f>
        <v/>
      </c>
      <c r="L713" s="7" t="str">
        <f>IFERROR(IF(Dades!L713&lt;&gt;"",
       IF(TYPE(Dades!L713)=1,IF(Dades!K713&lt;Dades!L713,"Import incorrecte",Dades!L713),"Format incorrecte"),
IF(Dades!A713="","","Camp obligatori")),"Valor incorrecte")</f>
        <v/>
      </c>
      <c r="M713" s="7" t="str">
        <f>IFERROR(IF(Dades!M713&lt;&gt;"",
IF(TYPE(Dades!M713)=1,Dades!M713,"Format incorrecte"),
IF(Dades!A713="","","")),"Valor incorrecte")</f>
        <v/>
      </c>
      <c r="N713" t="str">
        <f>IF(Dades!N713="","",
IF(LEN(Dades!N713)&gt;255,"Longitud superada",Dades!N713))</f>
        <v/>
      </c>
      <c r="O713" t="str">
        <f>IF(Dades!O713="","",
IF(LEN(Dades!O713)&gt;1000,"Longitud superada",Dades!O713))</f>
        <v/>
      </c>
      <c r="P713" t="str">
        <f>IF(OR(Dades!P713&lt;&gt;"",Dades!Q713&lt;&gt;"",Dades!R713&lt;&gt;"",Dades!S713&lt;&gt;"",Dades!T713&lt;&gt;"",Dades!U713&lt;&gt;"",Dades!V713&lt;&gt;""),"Buidar col P i endavant","")</f>
        <v/>
      </c>
      <c r="Q713" t="str">
        <f>IF(Dades!B713="DESPESA PERSONAL",
IFERROR(IF(
       AND(
         LEN(Dades!C713)=8,
         AND(ISNUMBER(VALUE(LEFT(Dades!C713,2))),VALUE(LEFT(Dades!C713,2))&gt;=1,VALUE(LEFT(Dades!C713,2))&lt;13),
         OR(MID(Dades!C713,3,1)="N",MID(Dades!C713,3,1)="E"),
         MID(Dades!C713,4,1)="/",
         AND(ISNUMBER(VALUE(RIGHT(Dades!C713,4))),VALUE(RIGHT(Dades!C713,4))&gt;=2000,VALUE(RIGHT(Dades!C713,4))&lt;2100)
       )
=FALSE,"Valor incorrecte",""),"Valor incorrecte"),"")</f>
        <v/>
      </c>
    </row>
    <row r="714" spans="1:17" x14ac:dyDescent="0.3">
      <c r="A714" t="str">
        <f>IF(Dades!A714&lt;&gt;"",IF(AND(Dades!A713="",Dades!B713="",Dades!C713="",Dades!D713="",Dades!E713="",Dades!F713="",Dades!G713="",Dades!H713="",Dades!I713="",Dades!J713="",Dades!K713="",Dades!L713="",Dades!M713="",Dades!N713="",Dades!O713=""),
"No es carregarà",
    IF(OR(Dades!A714="DIRECTA",Dades!A714="INDIRECTA"),Dades!A714,"Valor incorrecte")),
IF(Dades!B714="","","Camp obligatori"))</f>
        <v/>
      </c>
      <c r="B714" t="str">
        <f>IF(Dades!B714&lt;&gt;"",
IF(OR(Dades!B714="SERVEI PROFESSIONAL",
           Dades!B714="DESPESA PERSONAL",
           Dades!B714="ASSEGURANÇA",
           Dades!B714="DIETA",
           Dades!B714="AMORTITZACIO",
           Dades!B714="SUBMINISTRAMENT",
           Dades!B714="SERVEI GENERAL",
           Dades!B714="ALTRES"),
Dades!B714,"Valor incorrecte"),
IF(Dades!A714="","","Camp obligatori"))</f>
        <v/>
      </c>
      <c r="C714" s="6" t="str">
        <f>IF(Dades!C714&lt;&gt;"",
       IF(Dades!B714="DESPESA PERSONAL",
             IF(Q714="",Dades!C714,"Valor incorrecte"),
             Dades!C714),
IF(AND(Dades!B714&lt;&gt;"DIETA",Dades!B714&lt;&gt;"ALTRES"),
     IF(Dades!A714="", "", "Camp obligatori"),
      ""))</f>
        <v/>
      </c>
      <c r="D714" s="2" t="str">
        <f ca="1">IFERROR(IF(Dades!D714&lt;&gt;"",
       IF(OR(CELL("formato",Dades!D714)="D1",CELL("formato",Dades!D714)="D4"),Dades!D714+0,"Format incorrecte"),
      IF(Dades!A714="","","Camp obligatori")),"Valor incorrecte")</f>
        <v/>
      </c>
      <c r="E714" s="2" t="str">
        <f ca="1">IFERROR(IF(Dades!E714&lt;&gt;"",
       IF(OR(CELL("formato",Dades!E714)="D1",CELL("formato",Dades!E714)="D4"),Dades!E714+0,"Format incorrecte"),
      IF(Dades!A714="","","Camp obligatori")),"Valor incorrecte")</f>
        <v/>
      </c>
      <c r="F714" t="str">
        <f>IF(Dades!F714="",IF(Dades!A714="","",IF(Dades!B714="DESPESA PERSONAL","Camp obligatori","")),
IF(LEN(Dades!F714)&gt;255,"Longitud superada",Dades!F714))</f>
        <v/>
      </c>
      <c r="G714" t="str">
        <f>IF(Dades!G714&lt;&gt;"",Dades!G714,
IF(Dades!A714="","","Camp obligatori"))</f>
        <v/>
      </c>
      <c r="H714" t="str">
        <f>IF(Dades!H714="",IF(Dades!A714="","","Camp obligatori"),
IF(LEN(Dades!H714)&gt;255,"Longitud superada",Dades!H714))</f>
        <v/>
      </c>
      <c r="I714" s="7" t="str">
        <f>IFERROR(IF(Dades!I714&lt;&gt;"",
IF(TYPE(Dades!I714)=1,Dades!I714,"Format incorrecte"),
IF(Dades!A714="","","Camp obligatori")),"Valor incorrecte")</f>
        <v/>
      </c>
      <c r="J714" s="7" t="str">
        <f>IFERROR(IF(Dades!J714&lt;&gt;"",
       IF(TYPE(Dades!J714)=1,IF(Dades!I714&lt;Dades!J714,"Import incorrecte",Dades!J714),"Format incorrecte"),
IF(Dades!A714="","","")),"Valor incorrecte")</f>
        <v/>
      </c>
      <c r="K714" s="7" t="str">
        <f>IFERROR(IF(Dades!K714&lt;&gt;"",
IF(TYPE(Dades!K714)=1,Dades!K714,"Format incorrecte"),
IF(Dades!A714="","","Camp obligatori")),"Valor incorrecte")</f>
        <v/>
      </c>
      <c r="L714" s="7" t="str">
        <f>IFERROR(IF(Dades!L714&lt;&gt;"",
       IF(TYPE(Dades!L714)=1,IF(Dades!K714&lt;Dades!L714,"Import incorrecte",Dades!L714),"Format incorrecte"),
IF(Dades!A714="","","Camp obligatori")),"Valor incorrecte")</f>
        <v/>
      </c>
      <c r="M714" s="7" t="str">
        <f>IFERROR(IF(Dades!M714&lt;&gt;"",
IF(TYPE(Dades!M714)=1,Dades!M714,"Format incorrecte"),
IF(Dades!A714="","","")),"Valor incorrecte")</f>
        <v/>
      </c>
      <c r="N714" t="str">
        <f>IF(Dades!N714="","",
IF(LEN(Dades!N714)&gt;255,"Longitud superada",Dades!N714))</f>
        <v/>
      </c>
      <c r="O714" t="str">
        <f>IF(Dades!O714="","",
IF(LEN(Dades!O714)&gt;1000,"Longitud superada",Dades!O714))</f>
        <v/>
      </c>
      <c r="P714" t="str">
        <f>IF(OR(Dades!P714&lt;&gt;"",Dades!Q714&lt;&gt;"",Dades!R714&lt;&gt;"",Dades!S714&lt;&gt;"",Dades!T714&lt;&gt;"",Dades!U714&lt;&gt;"",Dades!V714&lt;&gt;""),"Buidar col P i endavant","")</f>
        <v/>
      </c>
      <c r="Q714" t="str">
        <f>IF(Dades!B714="DESPESA PERSONAL",
IFERROR(IF(
       AND(
         LEN(Dades!C714)=8,
         AND(ISNUMBER(VALUE(LEFT(Dades!C714,2))),VALUE(LEFT(Dades!C714,2))&gt;=1,VALUE(LEFT(Dades!C714,2))&lt;13),
         OR(MID(Dades!C714,3,1)="N",MID(Dades!C714,3,1)="E"),
         MID(Dades!C714,4,1)="/",
         AND(ISNUMBER(VALUE(RIGHT(Dades!C714,4))),VALUE(RIGHT(Dades!C714,4))&gt;=2000,VALUE(RIGHT(Dades!C714,4))&lt;2100)
       )
=FALSE,"Valor incorrecte",""),"Valor incorrecte"),"")</f>
        <v/>
      </c>
    </row>
    <row r="715" spans="1:17" x14ac:dyDescent="0.3">
      <c r="A715" t="str">
        <f>IF(Dades!A715&lt;&gt;"",IF(AND(Dades!A714="",Dades!B714="",Dades!C714="",Dades!D714="",Dades!E714="",Dades!F714="",Dades!G714="",Dades!H714="",Dades!I714="",Dades!J714="",Dades!K714="",Dades!L714="",Dades!M714="",Dades!N714="",Dades!O714=""),
"No es carregarà",
    IF(OR(Dades!A715="DIRECTA",Dades!A715="INDIRECTA"),Dades!A715,"Valor incorrecte")),
IF(Dades!B715="","","Camp obligatori"))</f>
        <v/>
      </c>
      <c r="B715" t="str">
        <f>IF(Dades!B715&lt;&gt;"",
IF(OR(Dades!B715="SERVEI PROFESSIONAL",
           Dades!B715="DESPESA PERSONAL",
           Dades!B715="ASSEGURANÇA",
           Dades!B715="DIETA",
           Dades!B715="AMORTITZACIO",
           Dades!B715="SUBMINISTRAMENT",
           Dades!B715="SERVEI GENERAL",
           Dades!B715="ALTRES"),
Dades!B715,"Valor incorrecte"),
IF(Dades!A715="","","Camp obligatori"))</f>
        <v/>
      </c>
      <c r="C715" s="6" t="str">
        <f>IF(Dades!C715&lt;&gt;"",
       IF(Dades!B715="DESPESA PERSONAL",
             IF(Q715="",Dades!C715,"Valor incorrecte"),
             Dades!C715),
IF(AND(Dades!B715&lt;&gt;"DIETA",Dades!B715&lt;&gt;"ALTRES"),
     IF(Dades!A715="", "", "Camp obligatori"),
      ""))</f>
        <v/>
      </c>
      <c r="D715" s="2" t="str">
        <f ca="1">IFERROR(IF(Dades!D715&lt;&gt;"",
       IF(OR(CELL("formato",Dades!D715)="D1",CELL("formato",Dades!D715)="D4"),Dades!D715+0,"Format incorrecte"),
      IF(Dades!A715="","","Camp obligatori")),"Valor incorrecte")</f>
        <v/>
      </c>
      <c r="E715" s="2" t="str">
        <f ca="1">IFERROR(IF(Dades!E715&lt;&gt;"",
       IF(OR(CELL("formato",Dades!E715)="D1",CELL("formato",Dades!E715)="D4"),Dades!E715+0,"Format incorrecte"),
      IF(Dades!A715="","","Camp obligatori")),"Valor incorrecte")</f>
        <v/>
      </c>
      <c r="F715" t="str">
        <f>IF(Dades!F715="",IF(Dades!A715="","",IF(Dades!B715="DESPESA PERSONAL","Camp obligatori","")),
IF(LEN(Dades!F715)&gt;255,"Longitud superada",Dades!F715))</f>
        <v/>
      </c>
      <c r="G715" t="str">
        <f>IF(Dades!G715&lt;&gt;"",Dades!G715,
IF(Dades!A715="","","Camp obligatori"))</f>
        <v/>
      </c>
      <c r="H715" t="str">
        <f>IF(Dades!H715="",IF(Dades!A715="","","Camp obligatori"),
IF(LEN(Dades!H715)&gt;255,"Longitud superada",Dades!H715))</f>
        <v/>
      </c>
      <c r="I715" s="7" t="str">
        <f>IFERROR(IF(Dades!I715&lt;&gt;"",
IF(TYPE(Dades!I715)=1,Dades!I715,"Format incorrecte"),
IF(Dades!A715="","","Camp obligatori")),"Valor incorrecte")</f>
        <v/>
      </c>
      <c r="J715" s="7" t="str">
        <f>IFERROR(IF(Dades!J715&lt;&gt;"",
       IF(TYPE(Dades!J715)=1,IF(Dades!I715&lt;Dades!J715,"Import incorrecte",Dades!J715),"Format incorrecte"),
IF(Dades!A715="","","")),"Valor incorrecte")</f>
        <v/>
      </c>
      <c r="K715" s="7" t="str">
        <f>IFERROR(IF(Dades!K715&lt;&gt;"",
IF(TYPE(Dades!K715)=1,Dades!K715,"Format incorrecte"),
IF(Dades!A715="","","Camp obligatori")),"Valor incorrecte")</f>
        <v/>
      </c>
      <c r="L715" s="7" t="str">
        <f>IFERROR(IF(Dades!L715&lt;&gt;"",
       IF(TYPE(Dades!L715)=1,IF(Dades!K715&lt;Dades!L715,"Import incorrecte",Dades!L715),"Format incorrecte"),
IF(Dades!A715="","","Camp obligatori")),"Valor incorrecte")</f>
        <v/>
      </c>
      <c r="M715" s="7" t="str">
        <f>IFERROR(IF(Dades!M715&lt;&gt;"",
IF(TYPE(Dades!M715)=1,Dades!M715,"Format incorrecte"),
IF(Dades!A715="","","")),"Valor incorrecte")</f>
        <v/>
      </c>
      <c r="N715" t="str">
        <f>IF(Dades!N715="","",
IF(LEN(Dades!N715)&gt;255,"Longitud superada",Dades!N715))</f>
        <v/>
      </c>
      <c r="O715" t="str">
        <f>IF(Dades!O715="","",
IF(LEN(Dades!O715)&gt;1000,"Longitud superada",Dades!O715))</f>
        <v/>
      </c>
      <c r="P715" t="str">
        <f>IF(OR(Dades!P715&lt;&gt;"",Dades!Q715&lt;&gt;"",Dades!R715&lt;&gt;"",Dades!S715&lt;&gt;"",Dades!T715&lt;&gt;"",Dades!U715&lt;&gt;"",Dades!V715&lt;&gt;""),"Buidar col P i endavant","")</f>
        <v/>
      </c>
      <c r="Q715" t="str">
        <f>IF(Dades!B715="DESPESA PERSONAL",
IFERROR(IF(
       AND(
         LEN(Dades!C715)=8,
         AND(ISNUMBER(VALUE(LEFT(Dades!C715,2))),VALUE(LEFT(Dades!C715,2))&gt;=1,VALUE(LEFT(Dades!C715,2))&lt;13),
         OR(MID(Dades!C715,3,1)="N",MID(Dades!C715,3,1)="E"),
         MID(Dades!C715,4,1)="/",
         AND(ISNUMBER(VALUE(RIGHT(Dades!C715,4))),VALUE(RIGHT(Dades!C715,4))&gt;=2000,VALUE(RIGHT(Dades!C715,4))&lt;2100)
       )
=FALSE,"Valor incorrecte",""),"Valor incorrecte"),"")</f>
        <v/>
      </c>
    </row>
    <row r="716" spans="1:17" x14ac:dyDescent="0.3">
      <c r="A716" t="str">
        <f>IF(Dades!A716&lt;&gt;"",IF(AND(Dades!A715="",Dades!B715="",Dades!C715="",Dades!D715="",Dades!E715="",Dades!F715="",Dades!G715="",Dades!H715="",Dades!I715="",Dades!J715="",Dades!K715="",Dades!L715="",Dades!M715="",Dades!N715="",Dades!O715=""),
"No es carregarà",
    IF(OR(Dades!A716="DIRECTA",Dades!A716="INDIRECTA"),Dades!A716,"Valor incorrecte")),
IF(Dades!B716="","","Camp obligatori"))</f>
        <v/>
      </c>
      <c r="B716" t="str">
        <f>IF(Dades!B716&lt;&gt;"",
IF(OR(Dades!B716="SERVEI PROFESSIONAL",
           Dades!B716="DESPESA PERSONAL",
           Dades!B716="ASSEGURANÇA",
           Dades!B716="DIETA",
           Dades!B716="AMORTITZACIO",
           Dades!B716="SUBMINISTRAMENT",
           Dades!B716="SERVEI GENERAL",
           Dades!B716="ALTRES"),
Dades!B716,"Valor incorrecte"),
IF(Dades!A716="","","Camp obligatori"))</f>
        <v/>
      </c>
      <c r="C716" s="6" t="str">
        <f>IF(Dades!C716&lt;&gt;"",
       IF(Dades!B716="DESPESA PERSONAL",
             IF(Q716="",Dades!C716,"Valor incorrecte"),
             Dades!C716),
IF(AND(Dades!B716&lt;&gt;"DIETA",Dades!B716&lt;&gt;"ALTRES"),
     IF(Dades!A716="", "", "Camp obligatori"),
      ""))</f>
        <v/>
      </c>
      <c r="D716" s="2" t="str">
        <f ca="1">IFERROR(IF(Dades!D716&lt;&gt;"",
       IF(OR(CELL("formato",Dades!D716)="D1",CELL("formato",Dades!D716)="D4"),Dades!D716+0,"Format incorrecte"),
      IF(Dades!A716="","","Camp obligatori")),"Valor incorrecte")</f>
        <v/>
      </c>
      <c r="E716" s="2" t="str">
        <f ca="1">IFERROR(IF(Dades!E716&lt;&gt;"",
       IF(OR(CELL("formato",Dades!E716)="D1",CELL("formato",Dades!E716)="D4"),Dades!E716+0,"Format incorrecte"),
      IF(Dades!A716="","","Camp obligatori")),"Valor incorrecte")</f>
        <v/>
      </c>
      <c r="F716" t="str">
        <f>IF(Dades!F716="",IF(Dades!A716="","",IF(Dades!B716="DESPESA PERSONAL","Camp obligatori","")),
IF(LEN(Dades!F716)&gt;255,"Longitud superada",Dades!F716))</f>
        <v/>
      </c>
      <c r="G716" t="str">
        <f>IF(Dades!G716&lt;&gt;"",Dades!G716,
IF(Dades!A716="","","Camp obligatori"))</f>
        <v/>
      </c>
      <c r="H716" t="str">
        <f>IF(Dades!H716="",IF(Dades!A716="","","Camp obligatori"),
IF(LEN(Dades!H716)&gt;255,"Longitud superada",Dades!H716))</f>
        <v/>
      </c>
      <c r="I716" s="7" t="str">
        <f>IFERROR(IF(Dades!I716&lt;&gt;"",
IF(TYPE(Dades!I716)=1,Dades!I716,"Format incorrecte"),
IF(Dades!A716="","","Camp obligatori")),"Valor incorrecte")</f>
        <v/>
      </c>
      <c r="J716" s="7" t="str">
        <f>IFERROR(IF(Dades!J716&lt;&gt;"",
       IF(TYPE(Dades!J716)=1,IF(Dades!I716&lt;Dades!J716,"Import incorrecte",Dades!J716),"Format incorrecte"),
IF(Dades!A716="","","")),"Valor incorrecte")</f>
        <v/>
      </c>
      <c r="K716" s="7" t="str">
        <f>IFERROR(IF(Dades!K716&lt;&gt;"",
IF(TYPE(Dades!K716)=1,Dades!K716,"Format incorrecte"),
IF(Dades!A716="","","Camp obligatori")),"Valor incorrecte")</f>
        <v/>
      </c>
      <c r="L716" s="7" t="str">
        <f>IFERROR(IF(Dades!L716&lt;&gt;"",
       IF(TYPE(Dades!L716)=1,IF(Dades!K716&lt;Dades!L716,"Import incorrecte",Dades!L716),"Format incorrecte"),
IF(Dades!A716="","","Camp obligatori")),"Valor incorrecte")</f>
        <v/>
      </c>
      <c r="M716" s="7" t="str">
        <f>IFERROR(IF(Dades!M716&lt;&gt;"",
IF(TYPE(Dades!M716)=1,Dades!M716,"Format incorrecte"),
IF(Dades!A716="","","")),"Valor incorrecte")</f>
        <v/>
      </c>
      <c r="N716" t="str">
        <f>IF(Dades!N716="","",
IF(LEN(Dades!N716)&gt;255,"Longitud superada",Dades!N716))</f>
        <v/>
      </c>
      <c r="O716" t="str">
        <f>IF(Dades!O716="","",
IF(LEN(Dades!O716)&gt;1000,"Longitud superada",Dades!O716))</f>
        <v/>
      </c>
      <c r="P716" t="str">
        <f>IF(OR(Dades!P716&lt;&gt;"",Dades!Q716&lt;&gt;"",Dades!R716&lt;&gt;"",Dades!S716&lt;&gt;"",Dades!T716&lt;&gt;"",Dades!U716&lt;&gt;"",Dades!V716&lt;&gt;""),"Buidar col P i endavant","")</f>
        <v/>
      </c>
      <c r="Q716" t="str">
        <f>IF(Dades!B716="DESPESA PERSONAL",
IFERROR(IF(
       AND(
         LEN(Dades!C716)=8,
         AND(ISNUMBER(VALUE(LEFT(Dades!C716,2))),VALUE(LEFT(Dades!C716,2))&gt;=1,VALUE(LEFT(Dades!C716,2))&lt;13),
         OR(MID(Dades!C716,3,1)="N",MID(Dades!C716,3,1)="E"),
         MID(Dades!C716,4,1)="/",
         AND(ISNUMBER(VALUE(RIGHT(Dades!C716,4))),VALUE(RIGHT(Dades!C716,4))&gt;=2000,VALUE(RIGHT(Dades!C716,4))&lt;2100)
       )
=FALSE,"Valor incorrecte",""),"Valor incorrecte"),"")</f>
        <v/>
      </c>
    </row>
    <row r="717" spans="1:17" x14ac:dyDescent="0.3">
      <c r="A717" t="str">
        <f>IF(Dades!A717&lt;&gt;"",IF(AND(Dades!A716="",Dades!B716="",Dades!C716="",Dades!D716="",Dades!E716="",Dades!F716="",Dades!G716="",Dades!H716="",Dades!I716="",Dades!J716="",Dades!K716="",Dades!L716="",Dades!M716="",Dades!N716="",Dades!O716=""),
"No es carregarà",
    IF(OR(Dades!A717="DIRECTA",Dades!A717="INDIRECTA"),Dades!A717,"Valor incorrecte")),
IF(Dades!B717="","","Camp obligatori"))</f>
        <v/>
      </c>
      <c r="B717" t="str">
        <f>IF(Dades!B717&lt;&gt;"",
IF(OR(Dades!B717="SERVEI PROFESSIONAL",
           Dades!B717="DESPESA PERSONAL",
           Dades!B717="ASSEGURANÇA",
           Dades!B717="DIETA",
           Dades!B717="AMORTITZACIO",
           Dades!B717="SUBMINISTRAMENT",
           Dades!B717="SERVEI GENERAL",
           Dades!B717="ALTRES"),
Dades!B717,"Valor incorrecte"),
IF(Dades!A717="","","Camp obligatori"))</f>
        <v/>
      </c>
      <c r="C717" s="6" t="str">
        <f>IF(Dades!C717&lt;&gt;"",
       IF(Dades!B717="DESPESA PERSONAL",
             IF(Q717="",Dades!C717,"Valor incorrecte"),
             Dades!C717),
IF(AND(Dades!B717&lt;&gt;"DIETA",Dades!B717&lt;&gt;"ALTRES"),
     IF(Dades!A717="", "", "Camp obligatori"),
      ""))</f>
        <v/>
      </c>
      <c r="D717" s="2" t="str">
        <f ca="1">IFERROR(IF(Dades!D717&lt;&gt;"",
       IF(OR(CELL("formato",Dades!D717)="D1",CELL("formato",Dades!D717)="D4"),Dades!D717+0,"Format incorrecte"),
      IF(Dades!A717="","","Camp obligatori")),"Valor incorrecte")</f>
        <v/>
      </c>
      <c r="E717" s="2" t="str">
        <f ca="1">IFERROR(IF(Dades!E717&lt;&gt;"",
       IF(OR(CELL("formato",Dades!E717)="D1",CELL("formato",Dades!E717)="D4"),Dades!E717+0,"Format incorrecte"),
      IF(Dades!A717="","","Camp obligatori")),"Valor incorrecte")</f>
        <v/>
      </c>
      <c r="F717" t="str">
        <f>IF(Dades!F717="",IF(Dades!A717="","",IF(Dades!B717="DESPESA PERSONAL","Camp obligatori","")),
IF(LEN(Dades!F717)&gt;255,"Longitud superada",Dades!F717))</f>
        <v/>
      </c>
      <c r="G717" t="str">
        <f>IF(Dades!G717&lt;&gt;"",Dades!G717,
IF(Dades!A717="","","Camp obligatori"))</f>
        <v/>
      </c>
      <c r="H717" t="str">
        <f>IF(Dades!H717="",IF(Dades!A717="","","Camp obligatori"),
IF(LEN(Dades!H717)&gt;255,"Longitud superada",Dades!H717))</f>
        <v/>
      </c>
      <c r="I717" s="7" t="str">
        <f>IFERROR(IF(Dades!I717&lt;&gt;"",
IF(TYPE(Dades!I717)=1,Dades!I717,"Format incorrecte"),
IF(Dades!A717="","","Camp obligatori")),"Valor incorrecte")</f>
        <v/>
      </c>
      <c r="J717" s="7" t="str">
        <f>IFERROR(IF(Dades!J717&lt;&gt;"",
       IF(TYPE(Dades!J717)=1,IF(Dades!I717&lt;Dades!J717,"Import incorrecte",Dades!J717),"Format incorrecte"),
IF(Dades!A717="","","")),"Valor incorrecte")</f>
        <v/>
      </c>
      <c r="K717" s="7" t="str">
        <f>IFERROR(IF(Dades!K717&lt;&gt;"",
IF(TYPE(Dades!K717)=1,Dades!K717,"Format incorrecte"),
IF(Dades!A717="","","Camp obligatori")),"Valor incorrecte")</f>
        <v/>
      </c>
      <c r="L717" s="7" t="str">
        <f>IFERROR(IF(Dades!L717&lt;&gt;"",
       IF(TYPE(Dades!L717)=1,IF(Dades!K717&lt;Dades!L717,"Import incorrecte",Dades!L717),"Format incorrecte"),
IF(Dades!A717="","","Camp obligatori")),"Valor incorrecte")</f>
        <v/>
      </c>
      <c r="M717" s="7" t="str">
        <f>IFERROR(IF(Dades!M717&lt;&gt;"",
IF(TYPE(Dades!M717)=1,Dades!M717,"Format incorrecte"),
IF(Dades!A717="","","")),"Valor incorrecte")</f>
        <v/>
      </c>
      <c r="N717" t="str">
        <f>IF(Dades!N717="","",
IF(LEN(Dades!N717)&gt;255,"Longitud superada",Dades!N717))</f>
        <v/>
      </c>
      <c r="O717" t="str">
        <f>IF(Dades!O717="","",
IF(LEN(Dades!O717)&gt;1000,"Longitud superada",Dades!O717))</f>
        <v/>
      </c>
      <c r="P717" t="str">
        <f>IF(OR(Dades!P717&lt;&gt;"",Dades!Q717&lt;&gt;"",Dades!R717&lt;&gt;"",Dades!S717&lt;&gt;"",Dades!T717&lt;&gt;"",Dades!U717&lt;&gt;"",Dades!V717&lt;&gt;""),"Buidar col P i endavant","")</f>
        <v/>
      </c>
      <c r="Q717" t="str">
        <f>IF(Dades!B717="DESPESA PERSONAL",
IFERROR(IF(
       AND(
         LEN(Dades!C717)=8,
         AND(ISNUMBER(VALUE(LEFT(Dades!C717,2))),VALUE(LEFT(Dades!C717,2))&gt;=1,VALUE(LEFT(Dades!C717,2))&lt;13),
         OR(MID(Dades!C717,3,1)="N",MID(Dades!C717,3,1)="E"),
         MID(Dades!C717,4,1)="/",
         AND(ISNUMBER(VALUE(RIGHT(Dades!C717,4))),VALUE(RIGHT(Dades!C717,4))&gt;=2000,VALUE(RIGHT(Dades!C717,4))&lt;2100)
       )
=FALSE,"Valor incorrecte",""),"Valor incorrecte"),"")</f>
        <v/>
      </c>
    </row>
    <row r="718" spans="1:17" x14ac:dyDescent="0.3">
      <c r="A718" t="str">
        <f>IF(Dades!A718&lt;&gt;"",IF(AND(Dades!A717="",Dades!B717="",Dades!C717="",Dades!D717="",Dades!E717="",Dades!F717="",Dades!G717="",Dades!H717="",Dades!I717="",Dades!J717="",Dades!K717="",Dades!L717="",Dades!M717="",Dades!N717="",Dades!O717=""),
"No es carregarà",
    IF(OR(Dades!A718="DIRECTA",Dades!A718="INDIRECTA"),Dades!A718,"Valor incorrecte")),
IF(Dades!B718="","","Camp obligatori"))</f>
        <v/>
      </c>
      <c r="B718" t="str">
        <f>IF(Dades!B718&lt;&gt;"",
IF(OR(Dades!B718="SERVEI PROFESSIONAL",
           Dades!B718="DESPESA PERSONAL",
           Dades!B718="ASSEGURANÇA",
           Dades!B718="DIETA",
           Dades!B718="AMORTITZACIO",
           Dades!B718="SUBMINISTRAMENT",
           Dades!B718="SERVEI GENERAL",
           Dades!B718="ALTRES"),
Dades!B718,"Valor incorrecte"),
IF(Dades!A718="","","Camp obligatori"))</f>
        <v/>
      </c>
      <c r="C718" s="6" t="str">
        <f>IF(Dades!C718&lt;&gt;"",
       IF(Dades!B718="DESPESA PERSONAL",
             IF(Q718="",Dades!C718,"Valor incorrecte"),
             Dades!C718),
IF(AND(Dades!B718&lt;&gt;"DIETA",Dades!B718&lt;&gt;"ALTRES"),
     IF(Dades!A718="", "", "Camp obligatori"),
      ""))</f>
        <v/>
      </c>
      <c r="D718" s="2" t="str">
        <f ca="1">IFERROR(IF(Dades!D718&lt;&gt;"",
       IF(OR(CELL("formato",Dades!D718)="D1",CELL("formato",Dades!D718)="D4"),Dades!D718+0,"Format incorrecte"),
      IF(Dades!A718="","","Camp obligatori")),"Valor incorrecte")</f>
        <v/>
      </c>
      <c r="E718" s="2" t="str">
        <f ca="1">IFERROR(IF(Dades!E718&lt;&gt;"",
       IF(OR(CELL("formato",Dades!E718)="D1",CELL("formato",Dades!E718)="D4"),Dades!E718+0,"Format incorrecte"),
      IF(Dades!A718="","","Camp obligatori")),"Valor incorrecte")</f>
        <v/>
      </c>
      <c r="F718" t="str">
        <f>IF(Dades!F718="",IF(Dades!A718="","",IF(Dades!B718="DESPESA PERSONAL","Camp obligatori","")),
IF(LEN(Dades!F718)&gt;255,"Longitud superada",Dades!F718))</f>
        <v/>
      </c>
      <c r="G718" t="str">
        <f>IF(Dades!G718&lt;&gt;"",Dades!G718,
IF(Dades!A718="","","Camp obligatori"))</f>
        <v/>
      </c>
      <c r="H718" t="str">
        <f>IF(Dades!H718="",IF(Dades!A718="","","Camp obligatori"),
IF(LEN(Dades!H718)&gt;255,"Longitud superada",Dades!H718))</f>
        <v/>
      </c>
      <c r="I718" s="7" t="str">
        <f>IFERROR(IF(Dades!I718&lt;&gt;"",
IF(TYPE(Dades!I718)=1,Dades!I718,"Format incorrecte"),
IF(Dades!A718="","","Camp obligatori")),"Valor incorrecte")</f>
        <v/>
      </c>
      <c r="J718" s="7" t="str">
        <f>IFERROR(IF(Dades!J718&lt;&gt;"",
       IF(TYPE(Dades!J718)=1,IF(Dades!I718&lt;Dades!J718,"Import incorrecte",Dades!J718),"Format incorrecte"),
IF(Dades!A718="","","")),"Valor incorrecte")</f>
        <v/>
      </c>
      <c r="K718" s="7" t="str">
        <f>IFERROR(IF(Dades!K718&lt;&gt;"",
IF(TYPE(Dades!K718)=1,Dades!K718,"Format incorrecte"),
IF(Dades!A718="","","Camp obligatori")),"Valor incorrecte")</f>
        <v/>
      </c>
      <c r="L718" s="7" t="str">
        <f>IFERROR(IF(Dades!L718&lt;&gt;"",
       IF(TYPE(Dades!L718)=1,IF(Dades!K718&lt;Dades!L718,"Import incorrecte",Dades!L718),"Format incorrecte"),
IF(Dades!A718="","","Camp obligatori")),"Valor incorrecte")</f>
        <v/>
      </c>
      <c r="M718" s="7" t="str">
        <f>IFERROR(IF(Dades!M718&lt;&gt;"",
IF(TYPE(Dades!M718)=1,Dades!M718,"Format incorrecte"),
IF(Dades!A718="","","")),"Valor incorrecte")</f>
        <v/>
      </c>
      <c r="N718" t="str">
        <f>IF(Dades!N718="","",
IF(LEN(Dades!N718)&gt;255,"Longitud superada",Dades!N718))</f>
        <v/>
      </c>
      <c r="O718" t="str">
        <f>IF(Dades!O718="","",
IF(LEN(Dades!O718)&gt;1000,"Longitud superada",Dades!O718))</f>
        <v/>
      </c>
      <c r="P718" t="str">
        <f>IF(OR(Dades!P718&lt;&gt;"",Dades!Q718&lt;&gt;"",Dades!R718&lt;&gt;"",Dades!S718&lt;&gt;"",Dades!T718&lt;&gt;"",Dades!U718&lt;&gt;"",Dades!V718&lt;&gt;""),"Buidar col P i endavant","")</f>
        <v/>
      </c>
      <c r="Q718" t="str">
        <f>IF(Dades!B718="DESPESA PERSONAL",
IFERROR(IF(
       AND(
         LEN(Dades!C718)=8,
         AND(ISNUMBER(VALUE(LEFT(Dades!C718,2))),VALUE(LEFT(Dades!C718,2))&gt;=1,VALUE(LEFT(Dades!C718,2))&lt;13),
         OR(MID(Dades!C718,3,1)="N",MID(Dades!C718,3,1)="E"),
         MID(Dades!C718,4,1)="/",
         AND(ISNUMBER(VALUE(RIGHT(Dades!C718,4))),VALUE(RIGHT(Dades!C718,4))&gt;=2000,VALUE(RIGHT(Dades!C718,4))&lt;2100)
       )
=FALSE,"Valor incorrecte",""),"Valor incorrecte"),"")</f>
        <v/>
      </c>
    </row>
    <row r="719" spans="1:17" x14ac:dyDescent="0.3">
      <c r="A719" t="str">
        <f>IF(Dades!A719&lt;&gt;"",IF(AND(Dades!A718="",Dades!B718="",Dades!C718="",Dades!D718="",Dades!E718="",Dades!F718="",Dades!G718="",Dades!H718="",Dades!I718="",Dades!J718="",Dades!K718="",Dades!L718="",Dades!M718="",Dades!N718="",Dades!O718=""),
"No es carregarà",
    IF(OR(Dades!A719="DIRECTA",Dades!A719="INDIRECTA"),Dades!A719,"Valor incorrecte")),
IF(Dades!B719="","","Camp obligatori"))</f>
        <v/>
      </c>
      <c r="B719" t="str">
        <f>IF(Dades!B719&lt;&gt;"",
IF(OR(Dades!B719="SERVEI PROFESSIONAL",
           Dades!B719="DESPESA PERSONAL",
           Dades!B719="ASSEGURANÇA",
           Dades!B719="DIETA",
           Dades!B719="AMORTITZACIO",
           Dades!B719="SUBMINISTRAMENT",
           Dades!B719="SERVEI GENERAL",
           Dades!B719="ALTRES"),
Dades!B719,"Valor incorrecte"),
IF(Dades!A719="","","Camp obligatori"))</f>
        <v/>
      </c>
      <c r="C719" s="6" t="str">
        <f>IF(Dades!C719&lt;&gt;"",
       IF(Dades!B719="DESPESA PERSONAL",
             IF(Q719="",Dades!C719,"Valor incorrecte"),
             Dades!C719),
IF(AND(Dades!B719&lt;&gt;"DIETA",Dades!B719&lt;&gt;"ALTRES"),
     IF(Dades!A719="", "", "Camp obligatori"),
      ""))</f>
        <v/>
      </c>
      <c r="D719" s="2" t="str">
        <f ca="1">IFERROR(IF(Dades!D719&lt;&gt;"",
       IF(OR(CELL("formato",Dades!D719)="D1",CELL("formato",Dades!D719)="D4"),Dades!D719+0,"Format incorrecte"),
      IF(Dades!A719="","","Camp obligatori")),"Valor incorrecte")</f>
        <v/>
      </c>
      <c r="E719" s="2" t="str">
        <f ca="1">IFERROR(IF(Dades!E719&lt;&gt;"",
       IF(OR(CELL("formato",Dades!E719)="D1",CELL("formato",Dades!E719)="D4"),Dades!E719+0,"Format incorrecte"),
      IF(Dades!A719="","","Camp obligatori")),"Valor incorrecte")</f>
        <v/>
      </c>
      <c r="F719" t="str">
        <f>IF(Dades!F719="",IF(Dades!A719="","",IF(Dades!B719="DESPESA PERSONAL","Camp obligatori","")),
IF(LEN(Dades!F719)&gt;255,"Longitud superada",Dades!F719))</f>
        <v/>
      </c>
      <c r="G719" t="str">
        <f>IF(Dades!G719&lt;&gt;"",Dades!G719,
IF(Dades!A719="","","Camp obligatori"))</f>
        <v/>
      </c>
      <c r="H719" t="str">
        <f>IF(Dades!H719="",IF(Dades!A719="","","Camp obligatori"),
IF(LEN(Dades!H719)&gt;255,"Longitud superada",Dades!H719))</f>
        <v/>
      </c>
      <c r="I719" s="7" t="str">
        <f>IFERROR(IF(Dades!I719&lt;&gt;"",
IF(TYPE(Dades!I719)=1,Dades!I719,"Format incorrecte"),
IF(Dades!A719="","","Camp obligatori")),"Valor incorrecte")</f>
        <v/>
      </c>
      <c r="J719" s="7" t="str">
        <f>IFERROR(IF(Dades!J719&lt;&gt;"",
       IF(TYPE(Dades!J719)=1,IF(Dades!I719&lt;Dades!J719,"Import incorrecte",Dades!J719),"Format incorrecte"),
IF(Dades!A719="","","")),"Valor incorrecte")</f>
        <v/>
      </c>
      <c r="K719" s="7" t="str">
        <f>IFERROR(IF(Dades!K719&lt;&gt;"",
IF(TYPE(Dades!K719)=1,Dades!K719,"Format incorrecte"),
IF(Dades!A719="","","Camp obligatori")),"Valor incorrecte")</f>
        <v/>
      </c>
      <c r="L719" s="7" t="str">
        <f>IFERROR(IF(Dades!L719&lt;&gt;"",
       IF(TYPE(Dades!L719)=1,IF(Dades!K719&lt;Dades!L719,"Import incorrecte",Dades!L719),"Format incorrecte"),
IF(Dades!A719="","","Camp obligatori")),"Valor incorrecte")</f>
        <v/>
      </c>
      <c r="M719" s="7" t="str">
        <f>IFERROR(IF(Dades!M719&lt;&gt;"",
IF(TYPE(Dades!M719)=1,Dades!M719,"Format incorrecte"),
IF(Dades!A719="","","")),"Valor incorrecte")</f>
        <v/>
      </c>
      <c r="N719" t="str">
        <f>IF(Dades!N719="","",
IF(LEN(Dades!N719)&gt;255,"Longitud superada",Dades!N719))</f>
        <v/>
      </c>
      <c r="O719" t="str">
        <f>IF(Dades!O719="","",
IF(LEN(Dades!O719)&gt;1000,"Longitud superada",Dades!O719))</f>
        <v/>
      </c>
      <c r="P719" t="str">
        <f>IF(OR(Dades!P719&lt;&gt;"",Dades!Q719&lt;&gt;"",Dades!R719&lt;&gt;"",Dades!S719&lt;&gt;"",Dades!T719&lt;&gt;"",Dades!U719&lt;&gt;"",Dades!V719&lt;&gt;""),"Buidar col P i endavant","")</f>
        <v/>
      </c>
      <c r="Q719" t="str">
        <f>IF(Dades!B719="DESPESA PERSONAL",
IFERROR(IF(
       AND(
         LEN(Dades!C719)=8,
         AND(ISNUMBER(VALUE(LEFT(Dades!C719,2))),VALUE(LEFT(Dades!C719,2))&gt;=1,VALUE(LEFT(Dades!C719,2))&lt;13),
         OR(MID(Dades!C719,3,1)="N",MID(Dades!C719,3,1)="E"),
         MID(Dades!C719,4,1)="/",
         AND(ISNUMBER(VALUE(RIGHT(Dades!C719,4))),VALUE(RIGHT(Dades!C719,4))&gt;=2000,VALUE(RIGHT(Dades!C719,4))&lt;2100)
       )
=FALSE,"Valor incorrecte",""),"Valor incorrecte"),"")</f>
        <v/>
      </c>
    </row>
    <row r="720" spans="1:17" x14ac:dyDescent="0.3">
      <c r="A720" t="str">
        <f>IF(Dades!A720&lt;&gt;"",IF(AND(Dades!A719="",Dades!B719="",Dades!C719="",Dades!D719="",Dades!E719="",Dades!F719="",Dades!G719="",Dades!H719="",Dades!I719="",Dades!J719="",Dades!K719="",Dades!L719="",Dades!M719="",Dades!N719="",Dades!O719=""),
"No es carregarà",
    IF(OR(Dades!A720="DIRECTA",Dades!A720="INDIRECTA"),Dades!A720,"Valor incorrecte")),
IF(Dades!B720="","","Camp obligatori"))</f>
        <v/>
      </c>
      <c r="B720" t="str">
        <f>IF(Dades!B720&lt;&gt;"",
IF(OR(Dades!B720="SERVEI PROFESSIONAL",
           Dades!B720="DESPESA PERSONAL",
           Dades!B720="ASSEGURANÇA",
           Dades!B720="DIETA",
           Dades!B720="AMORTITZACIO",
           Dades!B720="SUBMINISTRAMENT",
           Dades!B720="SERVEI GENERAL",
           Dades!B720="ALTRES"),
Dades!B720,"Valor incorrecte"),
IF(Dades!A720="","","Camp obligatori"))</f>
        <v/>
      </c>
      <c r="C720" s="6" t="str">
        <f>IF(Dades!C720&lt;&gt;"",
       IF(Dades!B720="DESPESA PERSONAL",
             IF(Q720="",Dades!C720,"Valor incorrecte"),
             Dades!C720),
IF(AND(Dades!B720&lt;&gt;"DIETA",Dades!B720&lt;&gt;"ALTRES"),
     IF(Dades!A720="", "", "Camp obligatori"),
      ""))</f>
        <v/>
      </c>
      <c r="D720" s="2" t="str">
        <f ca="1">IFERROR(IF(Dades!D720&lt;&gt;"",
       IF(OR(CELL("formato",Dades!D720)="D1",CELL("formato",Dades!D720)="D4"),Dades!D720+0,"Format incorrecte"),
      IF(Dades!A720="","","Camp obligatori")),"Valor incorrecte")</f>
        <v/>
      </c>
      <c r="E720" s="2" t="str">
        <f ca="1">IFERROR(IF(Dades!E720&lt;&gt;"",
       IF(OR(CELL("formato",Dades!E720)="D1",CELL("formato",Dades!E720)="D4"),Dades!E720+0,"Format incorrecte"),
      IF(Dades!A720="","","Camp obligatori")),"Valor incorrecte")</f>
        <v/>
      </c>
      <c r="F720" t="str">
        <f>IF(Dades!F720="",IF(Dades!A720="","",IF(Dades!B720="DESPESA PERSONAL","Camp obligatori","")),
IF(LEN(Dades!F720)&gt;255,"Longitud superada",Dades!F720))</f>
        <v/>
      </c>
      <c r="G720" t="str">
        <f>IF(Dades!G720&lt;&gt;"",Dades!G720,
IF(Dades!A720="","","Camp obligatori"))</f>
        <v/>
      </c>
      <c r="H720" t="str">
        <f>IF(Dades!H720="",IF(Dades!A720="","","Camp obligatori"),
IF(LEN(Dades!H720)&gt;255,"Longitud superada",Dades!H720))</f>
        <v/>
      </c>
      <c r="I720" s="7" t="str">
        <f>IFERROR(IF(Dades!I720&lt;&gt;"",
IF(TYPE(Dades!I720)=1,Dades!I720,"Format incorrecte"),
IF(Dades!A720="","","Camp obligatori")),"Valor incorrecte")</f>
        <v/>
      </c>
      <c r="J720" s="7" t="str">
        <f>IFERROR(IF(Dades!J720&lt;&gt;"",
       IF(TYPE(Dades!J720)=1,IF(Dades!I720&lt;Dades!J720,"Import incorrecte",Dades!J720),"Format incorrecte"),
IF(Dades!A720="","","")),"Valor incorrecte")</f>
        <v/>
      </c>
      <c r="K720" s="7" t="str">
        <f>IFERROR(IF(Dades!K720&lt;&gt;"",
IF(TYPE(Dades!K720)=1,Dades!K720,"Format incorrecte"),
IF(Dades!A720="","","Camp obligatori")),"Valor incorrecte")</f>
        <v/>
      </c>
      <c r="L720" s="7" t="str">
        <f>IFERROR(IF(Dades!L720&lt;&gt;"",
       IF(TYPE(Dades!L720)=1,IF(Dades!K720&lt;Dades!L720,"Import incorrecte",Dades!L720),"Format incorrecte"),
IF(Dades!A720="","","Camp obligatori")),"Valor incorrecte")</f>
        <v/>
      </c>
      <c r="M720" s="7" t="str">
        <f>IFERROR(IF(Dades!M720&lt;&gt;"",
IF(TYPE(Dades!M720)=1,Dades!M720,"Format incorrecte"),
IF(Dades!A720="","","")),"Valor incorrecte")</f>
        <v/>
      </c>
      <c r="N720" t="str">
        <f>IF(Dades!N720="","",
IF(LEN(Dades!N720)&gt;255,"Longitud superada",Dades!N720))</f>
        <v/>
      </c>
      <c r="O720" t="str">
        <f>IF(Dades!O720="","",
IF(LEN(Dades!O720)&gt;1000,"Longitud superada",Dades!O720))</f>
        <v/>
      </c>
      <c r="P720" t="str">
        <f>IF(OR(Dades!P720&lt;&gt;"",Dades!Q720&lt;&gt;"",Dades!R720&lt;&gt;"",Dades!S720&lt;&gt;"",Dades!T720&lt;&gt;"",Dades!U720&lt;&gt;"",Dades!V720&lt;&gt;""),"Buidar col P i endavant","")</f>
        <v/>
      </c>
      <c r="Q720" t="str">
        <f>IF(Dades!B720="DESPESA PERSONAL",
IFERROR(IF(
       AND(
         LEN(Dades!C720)=8,
         AND(ISNUMBER(VALUE(LEFT(Dades!C720,2))),VALUE(LEFT(Dades!C720,2))&gt;=1,VALUE(LEFT(Dades!C720,2))&lt;13),
         OR(MID(Dades!C720,3,1)="N",MID(Dades!C720,3,1)="E"),
         MID(Dades!C720,4,1)="/",
         AND(ISNUMBER(VALUE(RIGHT(Dades!C720,4))),VALUE(RIGHT(Dades!C720,4))&gt;=2000,VALUE(RIGHT(Dades!C720,4))&lt;2100)
       )
=FALSE,"Valor incorrecte",""),"Valor incorrecte"),"")</f>
        <v/>
      </c>
    </row>
    <row r="721" spans="1:17" x14ac:dyDescent="0.3">
      <c r="A721" t="str">
        <f>IF(Dades!A721&lt;&gt;"",IF(AND(Dades!A720="",Dades!B720="",Dades!C720="",Dades!D720="",Dades!E720="",Dades!F720="",Dades!G720="",Dades!H720="",Dades!I720="",Dades!J720="",Dades!K720="",Dades!L720="",Dades!M720="",Dades!N720="",Dades!O720=""),
"No es carregarà",
    IF(OR(Dades!A721="DIRECTA",Dades!A721="INDIRECTA"),Dades!A721,"Valor incorrecte")),
IF(Dades!B721="","","Camp obligatori"))</f>
        <v/>
      </c>
      <c r="B721" t="str">
        <f>IF(Dades!B721&lt;&gt;"",
IF(OR(Dades!B721="SERVEI PROFESSIONAL",
           Dades!B721="DESPESA PERSONAL",
           Dades!B721="ASSEGURANÇA",
           Dades!B721="DIETA",
           Dades!B721="AMORTITZACIO",
           Dades!B721="SUBMINISTRAMENT",
           Dades!B721="SERVEI GENERAL",
           Dades!B721="ALTRES"),
Dades!B721,"Valor incorrecte"),
IF(Dades!A721="","","Camp obligatori"))</f>
        <v/>
      </c>
      <c r="C721" s="6" t="str">
        <f>IF(Dades!C721&lt;&gt;"",
       IF(Dades!B721="DESPESA PERSONAL",
             IF(Q721="",Dades!C721,"Valor incorrecte"),
             Dades!C721),
IF(AND(Dades!B721&lt;&gt;"DIETA",Dades!B721&lt;&gt;"ALTRES"),
     IF(Dades!A721="", "", "Camp obligatori"),
      ""))</f>
        <v/>
      </c>
      <c r="D721" s="2" t="str">
        <f ca="1">IFERROR(IF(Dades!D721&lt;&gt;"",
       IF(OR(CELL("formato",Dades!D721)="D1",CELL("formato",Dades!D721)="D4"),Dades!D721+0,"Format incorrecte"),
      IF(Dades!A721="","","Camp obligatori")),"Valor incorrecte")</f>
        <v/>
      </c>
      <c r="E721" s="2" t="str">
        <f ca="1">IFERROR(IF(Dades!E721&lt;&gt;"",
       IF(OR(CELL("formato",Dades!E721)="D1",CELL("formato",Dades!E721)="D4"),Dades!E721+0,"Format incorrecte"),
      IF(Dades!A721="","","Camp obligatori")),"Valor incorrecte")</f>
        <v/>
      </c>
      <c r="F721" t="str">
        <f>IF(Dades!F721="",IF(Dades!A721="","",IF(Dades!B721="DESPESA PERSONAL","Camp obligatori","")),
IF(LEN(Dades!F721)&gt;255,"Longitud superada",Dades!F721))</f>
        <v/>
      </c>
      <c r="G721" t="str">
        <f>IF(Dades!G721&lt;&gt;"",Dades!G721,
IF(Dades!A721="","","Camp obligatori"))</f>
        <v/>
      </c>
      <c r="H721" t="str">
        <f>IF(Dades!H721="",IF(Dades!A721="","","Camp obligatori"),
IF(LEN(Dades!H721)&gt;255,"Longitud superada",Dades!H721))</f>
        <v/>
      </c>
      <c r="I721" s="7" t="str">
        <f>IFERROR(IF(Dades!I721&lt;&gt;"",
IF(TYPE(Dades!I721)=1,Dades!I721,"Format incorrecte"),
IF(Dades!A721="","","Camp obligatori")),"Valor incorrecte")</f>
        <v/>
      </c>
      <c r="J721" s="7" t="str">
        <f>IFERROR(IF(Dades!J721&lt;&gt;"",
       IF(TYPE(Dades!J721)=1,IF(Dades!I721&lt;Dades!J721,"Import incorrecte",Dades!J721),"Format incorrecte"),
IF(Dades!A721="","","")),"Valor incorrecte")</f>
        <v/>
      </c>
      <c r="K721" s="7" t="str">
        <f>IFERROR(IF(Dades!K721&lt;&gt;"",
IF(TYPE(Dades!K721)=1,Dades!K721,"Format incorrecte"),
IF(Dades!A721="","","Camp obligatori")),"Valor incorrecte")</f>
        <v/>
      </c>
      <c r="L721" s="7" t="str">
        <f>IFERROR(IF(Dades!L721&lt;&gt;"",
       IF(TYPE(Dades!L721)=1,IF(Dades!K721&lt;Dades!L721,"Import incorrecte",Dades!L721),"Format incorrecte"),
IF(Dades!A721="","","Camp obligatori")),"Valor incorrecte")</f>
        <v/>
      </c>
      <c r="M721" s="7" t="str">
        <f>IFERROR(IF(Dades!M721&lt;&gt;"",
IF(TYPE(Dades!M721)=1,Dades!M721,"Format incorrecte"),
IF(Dades!A721="","","")),"Valor incorrecte")</f>
        <v/>
      </c>
      <c r="N721" t="str">
        <f>IF(Dades!N721="","",
IF(LEN(Dades!N721)&gt;255,"Longitud superada",Dades!N721))</f>
        <v/>
      </c>
      <c r="O721" t="str">
        <f>IF(Dades!O721="","",
IF(LEN(Dades!O721)&gt;1000,"Longitud superada",Dades!O721))</f>
        <v/>
      </c>
      <c r="P721" t="str">
        <f>IF(OR(Dades!P721&lt;&gt;"",Dades!Q721&lt;&gt;"",Dades!R721&lt;&gt;"",Dades!S721&lt;&gt;"",Dades!T721&lt;&gt;"",Dades!U721&lt;&gt;"",Dades!V721&lt;&gt;""),"Buidar col P i endavant","")</f>
        <v/>
      </c>
      <c r="Q721" t="str">
        <f>IF(Dades!B721="DESPESA PERSONAL",
IFERROR(IF(
       AND(
         LEN(Dades!C721)=8,
         AND(ISNUMBER(VALUE(LEFT(Dades!C721,2))),VALUE(LEFT(Dades!C721,2))&gt;=1,VALUE(LEFT(Dades!C721,2))&lt;13),
         OR(MID(Dades!C721,3,1)="N",MID(Dades!C721,3,1)="E"),
         MID(Dades!C721,4,1)="/",
         AND(ISNUMBER(VALUE(RIGHT(Dades!C721,4))),VALUE(RIGHT(Dades!C721,4))&gt;=2000,VALUE(RIGHT(Dades!C721,4))&lt;2100)
       )
=FALSE,"Valor incorrecte",""),"Valor incorrecte"),"")</f>
        <v/>
      </c>
    </row>
    <row r="722" spans="1:17" x14ac:dyDescent="0.3">
      <c r="A722" t="str">
        <f>IF(Dades!A722&lt;&gt;"",IF(AND(Dades!A721="",Dades!B721="",Dades!C721="",Dades!D721="",Dades!E721="",Dades!F721="",Dades!G721="",Dades!H721="",Dades!I721="",Dades!J721="",Dades!K721="",Dades!L721="",Dades!M721="",Dades!N721="",Dades!O721=""),
"No es carregarà",
    IF(OR(Dades!A722="DIRECTA",Dades!A722="INDIRECTA"),Dades!A722,"Valor incorrecte")),
IF(Dades!B722="","","Camp obligatori"))</f>
        <v/>
      </c>
      <c r="B722" t="str">
        <f>IF(Dades!B722&lt;&gt;"",
IF(OR(Dades!B722="SERVEI PROFESSIONAL",
           Dades!B722="DESPESA PERSONAL",
           Dades!B722="ASSEGURANÇA",
           Dades!B722="DIETA",
           Dades!B722="AMORTITZACIO",
           Dades!B722="SUBMINISTRAMENT",
           Dades!B722="SERVEI GENERAL",
           Dades!B722="ALTRES"),
Dades!B722,"Valor incorrecte"),
IF(Dades!A722="","","Camp obligatori"))</f>
        <v/>
      </c>
      <c r="C722" s="6" t="str">
        <f>IF(Dades!C722&lt;&gt;"",
       IF(Dades!B722="DESPESA PERSONAL",
             IF(Q722="",Dades!C722,"Valor incorrecte"),
             Dades!C722),
IF(AND(Dades!B722&lt;&gt;"DIETA",Dades!B722&lt;&gt;"ALTRES"),
     IF(Dades!A722="", "", "Camp obligatori"),
      ""))</f>
        <v/>
      </c>
      <c r="D722" s="2" t="str">
        <f ca="1">IFERROR(IF(Dades!D722&lt;&gt;"",
       IF(OR(CELL("formato",Dades!D722)="D1",CELL("formato",Dades!D722)="D4"),Dades!D722+0,"Format incorrecte"),
      IF(Dades!A722="","","Camp obligatori")),"Valor incorrecte")</f>
        <v/>
      </c>
      <c r="E722" s="2" t="str">
        <f ca="1">IFERROR(IF(Dades!E722&lt;&gt;"",
       IF(OR(CELL("formato",Dades!E722)="D1",CELL("formato",Dades!E722)="D4"),Dades!E722+0,"Format incorrecte"),
      IF(Dades!A722="","","Camp obligatori")),"Valor incorrecte")</f>
        <v/>
      </c>
      <c r="F722" t="str">
        <f>IF(Dades!F722="",IF(Dades!A722="","",IF(Dades!B722="DESPESA PERSONAL","Camp obligatori","")),
IF(LEN(Dades!F722)&gt;255,"Longitud superada",Dades!F722))</f>
        <v/>
      </c>
      <c r="G722" t="str">
        <f>IF(Dades!G722&lt;&gt;"",Dades!G722,
IF(Dades!A722="","","Camp obligatori"))</f>
        <v/>
      </c>
      <c r="H722" t="str">
        <f>IF(Dades!H722="",IF(Dades!A722="","","Camp obligatori"),
IF(LEN(Dades!H722)&gt;255,"Longitud superada",Dades!H722))</f>
        <v/>
      </c>
      <c r="I722" s="7" t="str">
        <f>IFERROR(IF(Dades!I722&lt;&gt;"",
IF(TYPE(Dades!I722)=1,Dades!I722,"Format incorrecte"),
IF(Dades!A722="","","Camp obligatori")),"Valor incorrecte")</f>
        <v/>
      </c>
      <c r="J722" s="7" t="str">
        <f>IFERROR(IF(Dades!J722&lt;&gt;"",
       IF(TYPE(Dades!J722)=1,IF(Dades!I722&lt;Dades!J722,"Import incorrecte",Dades!J722),"Format incorrecte"),
IF(Dades!A722="","","")),"Valor incorrecte")</f>
        <v/>
      </c>
      <c r="K722" s="7" t="str">
        <f>IFERROR(IF(Dades!K722&lt;&gt;"",
IF(TYPE(Dades!K722)=1,Dades!K722,"Format incorrecte"),
IF(Dades!A722="","","Camp obligatori")),"Valor incorrecte")</f>
        <v/>
      </c>
      <c r="L722" s="7" t="str">
        <f>IFERROR(IF(Dades!L722&lt;&gt;"",
       IF(TYPE(Dades!L722)=1,IF(Dades!K722&lt;Dades!L722,"Import incorrecte",Dades!L722),"Format incorrecte"),
IF(Dades!A722="","","Camp obligatori")),"Valor incorrecte")</f>
        <v/>
      </c>
      <c r="M722" s="7" t="str">
        <f>IFERROR(IF(Dades!M722&lt;&gt;"",
IF(TYPE(Dades!M722)=1,Dades!M722,"Format incorrecte"),
IF(Dades!A722="","","")),"Valor incorrecte")</f>
        <v/>
      </c>
      <c r="N722" t="str">
        <f>IF(Dades!N722="","",
IF(LEN(Dades!N722)&gt;255,"Longitud superada",Dades!N722))</f>
        <v/>
      </c>
      <c r="O722" t="str">
        <f>IF(Dades!O722="","",
IF(LEN(Dades!O722)&gt;1000,"Longitud superada",Dades!O722))</f>
        <v/>
      </c>
      <c r="P722" t="str">
        <f>IF(OR(Dades!P722&lt;&gt;"",Dades!Q722&lt;&gt;"",Dades!R722&lt;&gt;"",Dades!S722&lt;&gt;"",Dades!T722&lt;&gt;"",Dades!U722&lt;&gt;"",Dades!V722&lt;&gt;""),"Buidar col P i endavant","")</f>
        <v/>
      </c>
      <c r="Q722" t="str">
        <f>IF(Dades!B722="DESPESA PERSONAL",
IFERROR(IF(
       AND(
         LEN(Dades!C722)=8,
         AND(ISNUMBER(VALUE(LEFT(Dades!C722,2))),VALUE(LEFT(Dades!C722,2))&gt;=1,VALUE(LEFT(Dades!C722,2))&lt;13),
         OR(MID(Dades!C722,3,1)="N",MID(Dades!C722,3,1)="E"),
         MID(Dades!C722,4,1)="/",
         AND(ISNUMBER(VALUE(RIGHT(Dades!C722,4))),VALUE(RIGHT(Dades!C722,4))&gt;=2000,VALUE(RIGHT(Dades!C722,4))&lt;2100)
       )
=FALSE,"Valor incorrecte",""),"Valor incorrecte"),"")</f>
        <v/>
      </c>
    </row>
    <row r="723" spans="1:17" x14ac:dyDescent="0.3">
      <c r="A723" t="str">
        <f>IF(Dades!A723&lt;&gt;"",IF(AND(Dades!A722="",Dades!B722="",Dades!C722="",Dades!D722="",Dades!E722="",Dades!F722="",Dades!G722="",Dades!H722="",Dades!I722="",Dades!J722="",Dades!K722="",Dades!L722="",Dades!M722="",Dades!N722="",Dades!O722=""),
"No es carregarà",
    IF(OR(Dades!A723="DIRECTA",Dades!A723="INDIRECTA"),Dades!A723,"Valor incorrecte")),
IF(Dades!B723="","","Camp obligatori"))</f>
        <v/>
      </c>
      <c r="B723" t="str">
        <f>IF(Dades!B723&lt;&gt;"",
IF(OR(Dades!B723="SERVEI PROFESSIONAL",
           Dades!B723="DESPESA PERSONAL",
           Dades!B723="ASSEGURANÇA",
           Dades!B723="DIETA",
           Dades!B723="AMORTITZACIO",
           Dades!B723="SUBMINISTRAMENT",
           Dades!B723="SERVEI GENERAL",
           Dades!B723="ALTRES"),
Dades!B723,"Valor incorrecte"),
IF(Dades!A723="","","Camp obligatori"))</f>
        <v/>
      </c>
      <c r="C723" s="6" t="str">
        <f>IF(Dades!C723&lt;&gt;"",
       IF(Dades!B723="DESPESA PERSONAL",
             IF(Q723="",Dades!C723,"Valor incorrecte"),
             Dades!C723),
IF(AND(Dades!B723&lt;&gt;"DIETA",Dades!B723&lt;&gt;"ALTRES"),
     IF(Dades!A723="", "", "Camp obligatori"),
      ""))</f>
        <v/>
      </c>
      <c r="D723" s="2" t="str">
        <f ca="1">IFERROR(IF(Dades!D723&lt;&gt;"",
       IF(OR(CELL("formato",Dades!D723)="D1",CELL("formato",Dades!D723)="D4"),Dades!D723+0,"Format incorrecte"),
      IF(Dades!A723="","","Camp obligatori")),"Valor incorrecte")</f>
        <v/>
      </c>
      <c r="E723" s="2" t="str">
        <f ca="1">IFERROR(IF(Dades!E723&lt;&gt;"",
       IF(OR(CELL("formato",Dades!E723)="D1",CELL("formato",Dades!E723)="D4"),Dades!E723+0,"Format incorrecte"),
      IF(Dades!A723="","","Camp obligatori")),"Valor incorrecte")</f>
        <v/>
      </c>
      <c r="F723" t="str">
        <f>IF(Dades!F723="",IF(Dades!A723="","",IF(Dades!B723="DESPESA PERSONAL","Camp obligatori","")),
IF(LEN(Dades!F723)&gt;255,"Longitud superada",Dades!F723))</f>
        <v/>
      </c>
      <c r="G723" t="str">
        <f>IF(Dades!G723&lt;&gt;"",Dades!G723,
IF(Dades!A723="","","Camp obligatori"))</f>
        <v/>
      </c>
      <c r="H723" t="str">
        <f>IF(Dades!H723="",IF(Dades!A723="","","Camp obligatori"),
IF(LEN(Dades!H723)&gt;255,"Longitud superada",Dades!H723))</f>
        <v/>
      </c>
      <c r="I723" s="7" t="str">
        <f>IFERROR(IF(Dades!I723&lt;&gt;"",
IF(TYPE(Dades!I723)=1,Dades!I723,"Format incorrecte"),
IF(Dades!A723="","","Camp obligatori")),"Valor incorrecte")</f>
        <v/>
      </c>
      <c r="J723" s="7" t="str">
        <f>IFERROR(IF(Dades!J723&lt;&gt;"",
       IF(TYPE(Dades!J723)=1,IF(Dades!I723&lt;Dades!J723,"Import incorrecte",Dades!J723),"Format incorrecte"),
IF(Dades!A723="","","")),"Valor incorrecte")</f>
        <v/>
      </c>
      <c r="K723" s="7" t="str">
        <f>IFERROR(IF(Dades!K723&lt;&gt;"",
IF(TYPE(Dades!K723)=1,Dades!K723,"Format incorrecte"),
IF(Dades!A723="","","Camp obligatori")),"Valor incorrecte")</f>
        <v/>
      </c>
      <c r="L723" s="7" t="str">
        <f>IFERROR(IF(Dades!L723&lt;&gt;"",
       IF(TYPE(Dades!L723)=1,IF(Dades!K723&lt;Dades!L723,"Import incorrecte",Dades!L723),"Format incorrecte"),
IF(Dades!A723="","","Camp obligatori")),"Valor incorrecte")</f>
        <v/>
      </c>
      <c r="M723" s="7" t="str">
        <f>IFERROR(IF(Dades!M723&lt;&gt;"",
IF(TYPE(Dades!M723)=1,Dades!M723,"Format incorrecte"),
IF(Dades!A723="","","")),"Valor incorrecte")</f>
        <v/>
      </c>
      <c r="N723" t="str">
        <f>IF(Dades!N723="","",
IF(LEN(Dades!N723)&gt;255,"Longitud superada",Dades!N723))</f>
        <v/>
      </c>
      <c r="O723" t="str">
        <f>IF(Dades!O723="","",
IF(LEN(Dades!O723)&gt;1000,"Longitud superada",Dades!O723))</f>
        <v/>
      </c>
      <c r="P723" t="str">
        <f>IF(OR(Dades!P723&lt;&gt;"",Dades!Q723&lt;&gt;"",Dades!R723&lt;&gt;"",Dades!S723&lt;&gt;"",Dades!T723&lt;&gt;"",Dades!U723&lt;&gt;"",Dades!V723&lt;&gt;""),"Buidar col P i endavant","")</f>
        <v/>
      </c>
      <c r="Q723" t="str">
        <f>IF(Dades!B723="DESPESA PERSONAL",
IFERROR(IF(
       AND(
         LEN(Dades!C723)=8,
         AND(ISNUMBER(VALUE(LEFT(Dades!C723,2))),VALUE(LEFT(Dades!C723,2))&gt;=1,VALUE(LEFT(Dades!C723,2))&lt;13),
         OR(MID(Dades!C723,3,1)="N",MID(Dades!C723,3,1)="E"),
         MID(Dades!C723,4,1)="/",
         AND(ISNUMBER(VALUE(RIGHT(Dades!C723,4))),VALUE(RIGHT(Dades!C723,4))&gt;=2000,VALUE(RIGHT(Dades!C723,4))&lt;2100)
       )
=FALSE,"Valor incorrecte",""),"Valor incorrecte"),"")</f>
        <v/>
      </c>
    </row>
    <row r="724" spans="1:17" x14ac:dyDescent="0.3">
      <c r="A724" t="str">
        <f>IF(Dades!A724&lt;&gt;"",IF(AND(Dades!A723="",Dades!B723="",Dades!C723="",Dades!D723="",Dades!E723="",Dades!F723="",Dades!G723="",Dades!H723="",Dades!I723="",Dades!J723="",Dades!K723="",Dades!L723="",Dades!M723="",Dades!N723="",Dades!O723=""),
"No es carregarà",
    IF(OR(Dades!A724="DIRECTA",Dades!A724="INDIRECTA"),Dades!A724,"Valor incorrecte")),
IF(Dades!B724="","","Camp obligatori"))</f>
        <v/>
      </c>
      <c r="B724" t="str">
        <f>IF(Dades!B724&lt;&gt;"",
IF(OR(Dades!B724="SERVEI PROFESSIONAL",
           Dades!B724="DESPESA PERSONAL",
           Dades!B724="ASSEGURANÇA",
           Dades!B724="DIETA",
           Dades!B724="AMORTITZACIO",
           Dades!B724="SUBMINISTRAMENT",
           Dades!B724="SERVEI GENERAL",
           Dades!B724="ALTRES"),
Dades!B724,"Valor incorrecte"),
IF(Dades!A724="","","Camp obligatori"))</f>
        <v/>
      </c>
      <c r="C724" s="6" t="str">
        <f>IF(Dades!C724&lt;&gt;"",
       IF(Dades!B724="DESPESA PERSONAL",
             IF(Q724="",Dades!C724,"Valor incorrecte"),
             Dades!C724),
IF(AND(Dades!B724&lt;&gt;"DIETA",Dades!B724&lt;&gt;"ALTRES"),
     IF(Dades!A724="", "", "Camp obligatori"),
      ""))</f>
        <v/>
      </c>
      <c r="D724" s="2" t="str">
        <f ca="1">IFERROR(IF(Dades!D724&lt;&gt;"",
       IF(OR(CELL("formato",Dades!D724)="D1",CELL("formato",Dades!D724)="D4"),Dades!D724+0,"Format incorrecte"),
      IF(Dades!A724="","","Camp obligatori")),"Valor incorrecte")</f>
        <v/>
      </c>
      <c r="E724" s="2" t="str">
        <f ca="1">IFERROR(IF(Dades!E724&lt;&gt;"",
       IF(OR(CELL("formato",Dades!E724)="D1",CELL("formato",Dades!E724)="D4"),Dades!E724+0,"Format incorrecte"),
      IF(Dades!A724="","","Camp obligatori")),"Valor incorrecte")</f>
        <v/>
      </c>
      <c r="F724" t="str">
        <f>IF(Dades!F724="",IF(Dades!A724="","",IF(Dades!B724="DESPESA PERSONAL","Camp obligatori","")),
IF(LEN(Dades!F724)&gt;255,"Longitud superada",Dades!F724))</f>
        <v/>
      </c>
      <c r="G724" t="str">
        <f>IF(Dades!G724&lt;&gt;"",Dades!G724,
IF(Dades!A724="","","Camp obligatori"))</f>
        <v/>
      </c>
      <c r="H724" t="str">
        <f>IF(Dades!H724="",IF(Dades!A724="","","Camp obligatori"),
IF(LEN(Dades!H724)&gt;255,"Longitud superada",Dades!H724))</f>
        <v/>
      </c>
      <c r="I724" s="7" t="str">
        <f>IFERROR(IF(Dades!I724&lt;&gt;"",
IF(TYPE(Dades!I724)=1,Dades!I724,"Format incorrecte"),
IF(Dades!A724="","","Camp obligatori")),"Valor incorrecte")</f>
        <v/>
      </c>
      <c r="J724" s="7" t="str">
        <f>IFERROR(IF(Dades!J724&lt;&gt;"",
       IF(TYPE(Dades!J724)=1,IF(Dades!I724&lt;Dades!J724,"Import incorrecte",Dades!J724),"Format incorrecte"),
IF(Dades!A724="","","")),"Valor incorrecte")</f>
        <v/>
      </c>
      <c r="K724" s="7" t="str">
        <f>IFERROR(IF(Dades!K724&lt;&gt;"",
IF(TYPE(Dades!K724)=1,Dades!K724,"Format incorrecte"),
IF(Dades!A724="","","Camp obligatori")),"Valor incorrecte")</f>
        <v/>
      </c>
      <c r="L724" s="7" t="str">
        <f>IFERROR(IF(Dades!L724&lt;&gt;"",
       IF(TYPE(Dades!L724)=1,IF(Dades!K724&lt;Dades!L724,"Import incorrecte",Dades!L724),"Format incorrecte"),
IF(Dades!A724="","","Camp obligatori")),"Valor incorrecte")</f>
        <v/>
      </c>
      <c r="M724" s="7" t="str">
        <f>IFERROR(IF(Dades!M724&lt;&gt;"",
IF(TYPE(Dades!M724)=1,Dades!M724,"Format incorrecte"),
IF(Dades!A724="","","")),"Valor incorrecte")</f>
        <v/>
      </c>
      <c r="N724" t="str">
        <f>IF(Dades!N724="","",
IF(LEN(Dades!N724)&gt;255,"Longitud superada",Dades!N724))</f>
        <v/>
      </c>
      <c r="O724" t="str">
        <f>IF(Dades!O724="","",
IF(LEN(Dades!O724)&gt;1000,"Longitud superada",Dades!O724))</f>
        <v/>
      </c>
      <c r="P724" t="str">
        <f>IF(OR(Dades!P724&lt;&gt;"",Dades!Q724&lt;&gt;"",Dades!R724&lt;&gt;"",Dades!S724&lt;&gt;"",Dades!T724&lt;&gt;"",Dades!U724&lt;&gt;"",Dades!V724&lt;&gt;""),"Buidar col P i endavant","")</f>
        <v/>
      </c>
      <c r="Q724" t="str">
        <f>IF(Dades!B724="DESPESA PERSONAL",
IFERROR(IF(
       AND(
         LEN(Dades!C724)=8,
         AND(ISNUMBER(VALUE(LEFT(Dades!C724,2))),VALUE(LEFT(Dades!C724,2))&gt;=1,VALUE(LEFT(Dades!C724,2))&lt;13),
         OR(MID(Dades!C724,3,1)="N",MID(Dades!C724,3,1)="E"),
         MID(Dades!C724,4,1)="/",
         AND(ISNUMBER(VALUE(RIGHT(Dades!C724,4))),VALUE(RIGHT(Dades!C724,4))&gt;=2000,VALUE(RIGHT(Dades!C724,4))&lt;2100)
       )
=FALSE,"Valor incorrecte",""),"Valor incorrecte"),"")</f>
        <v/>
      </c>
    </row>
    <row r="725" spans="1:17" x14ac:dyDescent="0.3">
      <c r="A725" t="str">
        <f>IF(Dades!A725&lt;&gt;"",IF(AND(Dades!A724="",Dades!B724="",Dades!C724="",Dades!D724="",Dades!E724="",Dades!F724="",Dades!G724="",Dades!H724="",Dades!I724="",Dades!J724="",Dades!K724="",Dades!L724="",Dades!M724="",Dades!N724="",Dades!O724=""),
"No es carregarà",
    IF(OR(Dades!A725="DIRECTA",Dades!A725="INDIRECTA"),Dades!A725,"Valor incorrecte")),
IF(Dades!B725="","","Camp obligatori"))</f>
        <v/>
      </c>
      <c r="B725" t="str">
        <f>IF(Dades!B725&lt;&gt;"",
IF(OR(Dades!B725="SERVEI PROFESSIONAL",
           Dades!B725="DESPESA PERSONAL",
           Dades!B725="ASSEGURANÇA",
           Dades!B725="DIETA",
           Dades!B725="AMORTITZACIO",
           Dades!B725="SUBMINISTRAMENT",
           Dades!B725="SERVEI GENERAL",
           Dades!B725="ALTRES"),
Dades!B725,"Valor incorrecte"),
IF(Dades!A725="","","Camp obligatori"))</f>
        <v/>
      </c>
      <c r="C725" s="6" t="str">
        <f>IF(Dades!C725&lt;&gt;"",
       IF(Dades!B725="DESPESA PERSONAL",
             IF(Q725="",Dades!C725,"Valor incorrecte"),
             Dades!C725),
IF(AND(Dades!B725&lt;&gt;"DIETA",Dades!B725&lt;&gt;"ALTRES"),
     IF(Dades!A725="", "", "Camp obligatori"),
      ""))</f>
        <v/>
      </c>
      <c r="D725" s="2" t="str">
        <f ca="1">IFERROR(IF(Dades!D725&lt;&gt;"",
       IF(OR(CELL("formato",Dades!D725)="D1",CELL("formato",Dades!D725)="D4"),Dades!D725+0,"Format incorrecte"),
      IF(Dades!A725="","","Camp obligatori")),"Valor incorrecte")</f>
        <v/>
      </c>
      <c r="E725" s="2" t="str">
        <f ca="1">IFERROR(IF(Dades!E725&lt;&gt;"",
       IF(OR(CELL("formato",Dades!E725)="D1",CELL("formato",Dades!E725)="D4"),Dades!E725+0,"Format incorrecte"),
      IF(Dades!A725="","","Camp obligatori")),"Valor incorrecte")</f>
        <v/>
      </c>
      <c r="F725" t="str">
        <f>IF(Dades!F725="",IF(Dades!A725="","",IF(Dades!B725="DESPESA PERSONAL","Camp obligatori","")),
IF(LEN(Dades!F725)&gt;255,"Longitud superada",Dades!F725))</f>
        <v/>
      </c>
      <c r="G725" t="str">
        <f>IF(Dades!G725&lt;&gt;"",Dades!G725,
IF(Dades!A725="","","Camp obligatori"))</f>
        <v/>
      </c>
      <c r="H725" t="str">
        <f>IF(Dades!H725="",IF(Dades!A725="","","Camp obligatori"),
IF(LEN(Dades!H725)&gt;255,"Longitud superada",Dades!H725))</f>
        <v/>
      </c>
      <c r="I725" s="7" t="str">
        <f>IFERROR(IF(Dades!I725&lt;&gt;"",
IF(TYPE(Dades!I725)=1,Dades!I725,"Format incorrecte"),
IF(Dades!A725="","","Camp obligatori")),"Valor incorrecte")</f>
        <v/>
      </c>
      <c r="J725" s="7" t="str">
        <f>IFERROR(IF(Dades!J725&lt;&gt;"",
       IF(TYPE(Dades!J725)=1,IF(Dades!I725&lt;Dades!J725,"Import incorrecte",Dades!J725),"Format incorrecte"),
IF(Dades!A725="","","")),"Valor incorrecte")</f>
        <v/>
      </c>
      <c r="K725" s="7" t="str">
        <f>IFERROR(IF(Dades!K725&lt;&gt;"",
IF(TYPE(Dades!K725)=1,Dades!K725,"Format incorrecte"),
IF(Dades!A725="","","Camp obligatori")),"Valor incorrecte")</f>
        <v/>
      </c>
      <c r="L725" s="7" t="str">
        <f>IFERROR(IF(Dades!L725&lt;&gt;"",
       IF(TYPE(Dades!L725)=1,IF(Dades!K725&lt;Dades!L725,"Import incorrecte",Dades!L725),"Format incorrecte"),
IF(Dades!A725="","","Camp obligatori")),"Valor incorrecte")</f>
        <v/>
      </c>
      <c r="M725" s="7" t="str">
        <f>IFERROR(IF(Dades!M725&lt;&gt;"",
IF(TYPE(Dades!M725)=1,Dades!M725,"Format incorrecte"),
IF(Dades!A725="","","")),"Valor incorrecte")</f>
        <v/>
      </c>
      <c r="N725" t="str">
        <f>IF(Dades!N725="","",
IF(LEN(Dades!N725)&gt;255,"Longitud superada",Dades!N725))</f>
        <v/>
      </c>
      <c r="O725" t="str">
        <f>IF(Dades!O725="","",
IF(LEN(Dades!O725)&gt;1000,"Longitud superada",Dades!O725))</f>
        <v/>
      </c>
      <c r="P725" t="str">
        <f>IF(OR(Dades!P725&lt;&gt;"",Dades!Q725&lt;&gt;"",Dades!R725&lt;&gt;"",Dades!S725&lt;&gt;"",Dades!T725&lt;&gt;"",Dades!U725&lt;&gt;"",Dades!V725&lt;&gt;""),"Buidar col P i endavant","")</f>
        <v/>
      </c>
      <c r="Q725" t="str">
        <f>IF(Dades!B725="DESPESA PERSONAL",
IFERROR(IF(
       AND(
         LEN(Dades!C725)=8,
         AND(ISNUMBER(VALUE(LEFT(Dades!C725,2))),VALUE(LEFT(Dades!C725,2))&gt;=1,VALUE(LEFT(Dades!C725,2))&lt;13),
         OR(MID(Dades!C725,3,1)="N",MID(Dades!C725,3,1)="E"),
         MID(Dades!C725,4,1)="/",
         AND(ISNUMBER(VALUE(RIGHT(Dades!C725,4))),VALUE(RIGHT(Dades!C725,4))&gt;=2000,VALUE(RIGHT(Dades!C725,4))&lt;2100)
       )
=FALSE,"Valor incorrecte",""),"Valor incorrecte"),"")</f>
        <v/>
      </c>
    </row>
    <row r="726" spans="1:17" x14ac:dyDescent="0.3">
      <c r="A726" t="str">
        <f>IF(Dades!A726&lt;&gt;"",IF(AND(Dades!A725="",Dades!B725="",Dades!C725="",Dades!D725="",Dades!E725="",Dades!F725="",Dades!G725="",Dades!H725="",Dades!I725="",Dades!J725="",Dades!K725="",Dades!L725="",Dades!M725="",Dades!N725="",Dades!O725=""),
"No es carregarà",
    IF(OR(Dades!A726="DIRECTA",Dades!A726="INDIRECTA"),Dades!A726,"Valor incorrecte")),
IF(Dades!B726="","","Camp obligatori"))</f>
        <v/>
      </c>
      <c r="B726" t="str">
        <f>IF(Dades!B726&lt;&gt;"",
IF(OR(Dades!B726="SERVEI PROFESSIONAL",
           Dades!B726="DESPESA PERSONAL",
           Dades!B726="ASSEGURANÇA",
           Dades!B726="DIETA",
           Dades!B726="AMORTITZACIO",
           Dades!B726="SUBMINISTRAMENT",
           Dades!B726="SERVEI GENERAL",
           Dades!B726="ALTRES"),
Dades!B726,"Valor incorrecte"),
IF(Dades!A726="","","Camp obligatori"))</f>
        <v/>
      </c>
      <c r="C726" s="6" t="str">
        <f>IF(Dades!C726&lt;&gt;"",
       IF(Dades!B726="DESPESA PERSONAL",
             IF(Q726="",Dades!C726,"Valor incorrecte"),
             Dades!C726),
IF(AND(Dades!B726&lt;&gt;"DIETA",Dades!B726&lt;&gt;"ALTRES"),
     IF(Dades!A726="", "", "Camp obligatori"),
      ""))</f>
        <v/>
      </c>
      <c r="D726" s="2" t="str">
        <f ca="1">IFERROR(IF(Dades!D726&lt;&gt;"",
       IF(OR(CELL("formato",Dades!D726)="D1",CELL("formato",Dades!D726)="D4"),Dades!D726+0,"Format incorrecte"),
      IF(Dades!A726="","","Camp obligatori")),"Valor incorrecte")</f>
        <v/>
      </c>
      <c r="E726" s="2" t="str">
        <f ca="1">IFERROR(IF(Dades!E726&lt;&gt;"",
       IF(OR(CELL("formato",Dades!E726)="D1",CELL("formato",Dades!E726)="D4"),Dades!E726+0,"Format incorrecte"),
      IF(Dades!A726="","","Camp obligatori")),"Valor incorrecte")</f>
        <v/>
      </c>
      <c r="F726" t="str">
        <f>IF(Dades!F726="",IF(Dades!A726="","",IF(Dades!B726="DESPESA PERSONAL","Camp obligatori","")),
IF(LEN(Dades!F726)&gt;255,"Longitud superada",Dades!F726))</f>
        <v/>
      </c>
      <c r="G726" t="str">
        <f>IF(Dades!G726&lt;&gt;"",Dades!G726,
IF(Dades!A726="","","Camp obligatori"))</f>
        <v/>
      </c>
      <c r="H726" t="str">
        <f>IF(Dades!H726="",IF(Dades!A726="","","Camp obligatori"),
IF(LEN(Dades!H726)&gt;255,"Longitud superada",Dades!H726))</f>
        <v/>
      </c>
      <c r="I726" s="7" t="str">
        <f>IFERROR(IF(Dades!I726&lt;&gt;"",
IF(TYPE(Dades!I726)=1,Dades!I726,"Format incorrecte"),
IF(Dades!A726="","","Camp obligatori")),"Valor incorrecte")</f>
        <v/>
      </c>
      <c r="J726" s="7" t="str">
        <f>IFERROR(IF(Dades!J726&lt;&gt;"",
       IF(TYPE(Dades!J726)=1,IF(Dades!I726&lt;Dades!J726,"Import incorrecte",Dades!J726),"Format incorrecte"),
IF(Dades!A726="","","")),"Valor incorrecte")</f>
        <v/>
      </c>
      <c r="K726" s="7" t="str">
        <f>IFERROR(IF(Dades!K726&lt;&gt;"",
IF(TYPE(Dades!K726)=1,Dades!K726,"Format incorrecte"),
IF(Dades!A726="","","Camp obligatori")),"Valor incorrecte")</f>
        <v/>
      </c>
      <c r="L726" s="7" t="str">
        <f>IFERROR(IF(Dades!L726&lt;&gt;"",
       IF(TYPE(Dades!L726)=1,IF(Dades!K726&lt;Dades!L726,"Import incorrecte",Dades!L726),"Format incorrecte"),
IF(Dades!A726="","","Camp obligatori")),"Valor incorrecte")</f>
        <v/>
      </c>
      <c r="M726" s="7" t="str">
        <f>IFERROR(IF(Dades!M726&lt;&gt;"",
IF(TYPE(Dades!M726)=1,Dades!M726,"Format incorrecte"),
IF(Dades!A726="","","")),"Valor incorrecte")</f>
        <v/>
      </c>
      <c r="N726" t="str">
        <f>IF(Dades!N726="","",
IF(LEN(Dades!N726)&gt;255,"Longitud superada",Dades!N726))</f>
        <v/>
      </c>
      <c r="O726" t="str">
        <f>IF(Dades!O726="","",
IF(LEN(Dades!O726)&gt;1000,"Longitud superada",Dades!O726))</f>
        <v/>
      </c>
      <c r="P726" t="str">
        <f>IF(OR(Dades!P726&lt;&gt;"",Dades!Q726&lt;&gt;"",Dades!R726&lt;&gt;"",Dades!S726&lt;&gt;"",Dades!T726&lt;&gt;"",Dades!U726&lt;&gt;"",Dades!V726&lt;&gt;""),"Buidar col P i endavant","")</f>
        <v/>
      </c>
      <c r="Q726" t="str">
        <f>IF(Dades!B726="DESPESA PERSONAL",
IFERROR(IF(
       AND(
         LEN(Dades!C726)=8,
         AND(ISNUMBER(VALUE(LEFT(Dades!C726,2))),VALUE(LEFT(Dades!C726,2))&gt;=1,VALUE(LEFT(Dades!C726,2))&lt;13),
         OR(MID(Dades!C726,3,1)="N",MID(Dades!C726,3,1)="E"),
         MID(Dades!C726,4,1)="/",
         AND(ISNUMBER(VALUE(RIGHT(Dades!C726,4))),VALUE(RIGHT(Dades!C726,4))&gt;=2000,VALUE(RIGHT(Dades!C726,4))&lt;2100)
       )
=FALSE,"Valor incorrecte",""),"Valor incorrecte"),"")</f>
        <v/>
      </c>
    </row>
    <row r="727" spans="1:17" x14ac:dyDescent="0.3">
      <c r="A727" t="str">
        <f>IF(Dades!A727&lt;&gt;"",IF(AND(Dades!A726="",Dades!B726="",Dades!C726="",Dades!D726="",Dades!E726="",Dades!F726="",Dades!G726="",Dades!H726="",Dades!I726="",Dades!J726="",Dades!K726="",Dades!L726="",Dades!M726="",Dades!N726="",Dades!O726=""),
"No es carregarà",
    IF(OR(Dades!A727="DIRECTA",Dades!A727="INDIRECTA"),Dades!A727,"Valor incorrecte")),
IF(Dades!B727="","","Camp obligatori"))</f>
        <v/>
      </c>
      <c r="B727" t="str">
        <f>IF(Dades!B727&lt;&gt;"",
IF(OR(Dades!B727="SERVEI PROFESSIONAL",
           Dades!B727="DESPESA PERSONAL",
           Dades!B727="ASSEGURANÇA",
           Dades!B727="DIETA",
           Dades!B727="AMORTITZACIO",
           Dades!B727="SUBMINISTRAMENT",
           Dades!B727="SERVEI GENERAL",
           Dades!B727="ALTRES"),
Dades!B727,"Valor incorrecte"),
IF(Dades!A727="","","Camp obligatori"))</f>
        <v/>
      </c>
      <c r="C727" s="6" t="str">
        <f>IF(Dades!C727&lt;&gt;"",
       IF(Dades!B727="DESPESA PERSONAL",
             IF(Q727="",Dades!C727,"Valor incorrecte"),
             Dades!C727),
IF(AND(Dades!B727&lt;&gt;"DIETA",Dades!B727&lt;&gt;"ALTRES"),
     IF(Dades!A727="", "", "Camp obligatori"),
      ""))</f>
        <v/>
      </c>
      <c r="D727" s="2" t="str">
        <f ca="1">IFERROR(IF(Dades!D727&lt;&gt;"",
       IF(OR(CELL("formato",Dades!D727)="D1",CELL("formato",Dades!D727)="D4"),Dades!D727+0,"Format incorrecte"),
      IF(Dades!A727="","","Camp obligatori")),"Valor incorrecte")</f>
        <v/>
      </c>
      <c r="E727" s="2" t="str">
        <f ca="1">IFERROR(IF(Dades!E727&lt;&gt;"",
       IF(OR(CELL("formato",Dades!E727)="D1",CELL("formato",Dades!E727)="D4"),Dades!E727+0,"Format incorrecte"),
      IF(Dades!A727="","","Camp obligatori")),"Valor incorrecte")</f>
        <v/>
      </c>
      <c r="F727" t="str">
        <f>IF(Dades!F727="",IF(Dades!A727="","",IF(Dades!B727="DESPESA PERSONAL","Camp obligatori","")),
IF(LEN(Dades!F727)&gt;255,"Longitud superada",Dades!F727))</f>
        <v/>
      </c>
      <c r="G727" t="str">
        <f>IF(Dades!G727&lt;&gt;"",Dades!G727,
IF(Dades!A727="","","Camp obligatori"))</f>
        <v/>
      </c>
      <c r="H727" t="str">
        <f>IF(Dades!H727="",IF(Dades!A727="","","Camp obligatori"),
IF(LEN(Dades!H727)&gt;255,"Longitud superada",Dades!H727))</f>
        <v/>
      </c>
      <c r="I727" s="7" t="str">
        <f>IFERROR(IF(Dades!I727&lt;&gt;"",
IF(TYPE(Dades!I727)=1,Dades!I727,"Format incorrecte"),
IF(Dades!A727="","","Camp obligatori")),"Valor incorrecte")</f>
        <v/>
      </c>
      <c r="J727" s="7" t="str">
        <f>IFERROR(IF(Dades!J727&lt;&gt;"",
       IF(TYPE(Dades!J727)=1,IF(Dades!I727&lt;Dades!J727,"Import incorrecte",Dades!J727),"Format incorrecte"),
IF(Dades!A727="","","")),"Valor incorrecte")</f>
        <v/>
      </c>
      <c r="K727" s="7" t="str">
        <f>IFERROR(IF(Dades!K727&lt;&gt;"",
IF(TYPE(Dades!K727)=1,Dades!K727,"Format incorrecte"),
IF(Dades!A727="","","Camp obligatori")),"Valor incorrecte")</f>
        <v/>
      </c>
      <c r="L727" s="7" t="str">
        <f>IFERROR(IF(Dades!L727&lt;&gt;"",
       IF(TYPE(Dades!L727)=1,IF(Dades!K727&lt;Dades!L727,"Import incorrecte",Dades!L727),"Format incorrecte"),
IF(Dades!A727="","","Camp obligatori")),"Valor incorrecte")</f>
        <v/>
      </c>
      <c r="M727" s="7" t="str">
        <f>IFERROR(IF(Dades!M727&lt;&gt;"",
IF(TYPE(Dades!M727)=1,Dades!M727,"Format incorrecte"),
IF(Dades!A727="","","")),"Valor incorrecte")</f>
        <v/>
      </c>
      <c r="N727" t="str">
        <f>IF(Dades!N727="","",
IF(LEN(Dades!N727)&gt;255,"Longitud superada",Dades!N727))</f>
        <v/>
      </c>
      <c r="O727" t="str">
        <f>IF(Dades!O727="","",
IF(LEN(Dades!O727)&gt;1000,"Longitud superada",Dades!O727))</f>
        <v/>
      </c>
      <c r="P727" t="str">
        <f>IF(OR(Dades!P727&lt;&gt;"",Dades!Q727&lt;&gt;"",Dades!R727&lt;&gt;"",Dades!S727&lt;&gt;"",Dades!T727&lt;&gt;"",Dades!U727&lt;&gt;"",Dades!V727&lt;&gt;""),"Buidar col P i endavant","")</f>
        <v/>
      </c>
      <c r="Q727" t="str">
        <f>IF(Dades!B727="DESPESA PERSONAL",
IFERROR(IF(
       AND(
         LEN(Dades!C727)=8,
         AND(ISNUMBER(VALUE(LEFT(Dades!C727,2))),VALUE(LEFT(Dades!C727,2))&gt;=1,VALUE(LEFT(Dades!C727,2))&lt;13),
         OR(MID(Dades!C727,3,1)="N",MID(Dades!C727,3,1)="E"),
         MID(Dades!C727,4,1)="/",
         AND(ISNUMBER(VALUE(RIGHT(Dades!C727,4))),VALUE(RIGHT(Dades!C727,4))&gt;=2000,VALUE(RIGHT(Dades!C727,4))&lt;2100)
       )
=FALSE,"Valor incorrecte",""),"Valor incorrecte"),"")</f>
        <v/>
      </c>
    </row>
    <row r="728" spans="1:17" x14ac:dyDescent="0.3">
      <c r="A728" t="str">
        <f>IF(Dades!A728&lt;&gt;"",IF(AND(Dades!A727="",Dades!B727="",Dades!C727="",Dades!D727="",Dades!E727="",Dades!F727="",Dades!G727="",Dades!H727="",Dades!I727="",Dades!J727="",Dades!K727="",Dades!L727="",Dades!M727="",Dades!N727="",Dades!O727=""),
"No es carregarà",
    IF(OR(Dades!A728="DIRECTA",Dades!A728="INDIRECTA"),Dades!A728,"Valor incorrecte")),
IF(Dades!B728="","","Camp obligatori"))</f>
        <v/>
      </c>
      <c r="B728" t="str">
        <f>IF(Dades!B728&lt;&gt;"",
IF(OR(Dades!B728="SERVEI PROFESSIONAL",
           Dades!B728="DESPESA PERSONAL",
           Dades!B728="ASSEGURANÇA",
           Dades!B728="DIETA",
           Dades!B728="AMORTITZACIO",
           Dades!B728="SUBMINISTRAMENT",
           Dades!B728="SERVEI GENERAL",
           Dades!B728="ALTRES"),
Dades!B728,"Valor incorrecte"),
IF(Dades!A728="","","Camp obligatori"))</f>
        <v/>
      </c>
      <c r="C728" s="6" t="str">
        <f>IF(Dades!C728&lt;&gt;"",
       IF(Dades!B728="DESPESA PERSONAL",
             IF(Q728="",Dades!C728,"Valor incorrecte"),
             Dades!C728),
IF(AND(Dades!B728&lt;&gt;"DIETA",Dades!B728&lt;&gt;"ALTRES"),
     IF(Dades!A728="", "", "Camp obligatori"),
      ""))</f>
        <v/>
      </c>
      <c r="D728" s="2" t="str">
        <f ca="1">IFERROR(IF(Dades!D728&lt;&gt;"",
       IF(OR(CELL("formato",Dades!D728)="D1",CELL("formato",Dades!D728)="D4"),Dades!D728+0,"Format incorrecte"),
      IF(Dades!A728="","","Camp obligatori")),"Valor incorrecte")</f>
        <v/>
      </c>
      <c r="E728" s="2" t="str">
        <f ca="1">IFERROR(IF(Dades!E728&lt;&gt;"",
       IF(OR(CELL("formato",Dades!E728)="D1",CELL("formato",Dades!E728)="D4"),Dades!E728+0,"Format incorrecte"),
      IF(Dades!A728="","","Camp obligatori")),"Valor incorrecte")</f>
        <v/>
      </c>
      <c r="F728" t="str">
        <f>IF(Dades!F728="",IF(Dades!A728="","",IF(Dades!B728="DESPESA PERSONAL","Camp obligatori","")),
IF(LEN(Dades!F728)&gt;255,"Longitud superada",Dades!F728))</f>
        <v/>
      </c>
      <c r="G728" t="str">
        <f>IF(Dades!G728&lt;&gt;"",Dades!G728,
IF(Dades!A728="","","Camp obligatori"))</f>
        <v/>
      </c>
      <c r="H728" t="str">
        <f>IF(Dades!H728="",IF(Dades!A728="","","Camp obligatori"),
IF(LEN(Dades!H728)&gt;255,"Longitud superada",Dades!H728))</f>
        <v/>
      </c>
      <c r="I728" s="7" t="str">
        <f>IFERROR(IF(Dades!I728&lt;&gt;"",
IF(TYPE(Dades!I728)=1,Dades!I728,"Format incorrecte"),
IF(Dades!A728="","","Camp obligatori")),"Valor incorrecte")</f>
        <v/>
      </c>
      <c r="J728" s="7" t="str">
        <f>IFERROR(IF(Dades!J728&lt;&gt;"",
       IF(TYPE(Dades!J728)=1,IF(Dades!I728&lt;Dades!J728,"Import incorrecte",Dades!J728),"Format incorrecte"),
IF(Dades!A728="","","")),"Valor incorrecte")</f>
        <v/>
      </c>
      <c r="K728" s="7" t="str">
        <f>IFERROR(IF(Dades!K728&lt;&gt;"",
IF(TYPE(Dades!K728)=1,Dades!K728,"Format incorrecte"),
IF(Dades!A728="","","Camp obligatori")),"Valor incorrecte")</f>
        <v/>
      </c>
      <c r="L728" s="7" t="str">
        <f>IFERROR(IF(Dades!L728&lt;&gt;"",
       IF(TYPE(Dades!L728)=1,IF(Dades!K728&lt;Dades!L728,"Import incorrecte",Dades!L728),"Format incorrecte"),
IF(Dades!A728="","","Camp obligatori")),"Valor incorrecte")</f>
        <v/>
      </c>
      <c r="M728" s="7" t="str">
        <f>IFERROR(IF(Dades!M728&lt;&gt;"",
IF(TYPE(Dades!M728)=1,Dades!M728,"Format incorrecte"),
IF(Dades!A728="","","")),"Valor incorrecte")</f>
        <v/>
      </c>
      <c r="N728" t="str">
        <f>IF(Dades!N728="","",
IF(LEN(Dades!N728)&gt;255,"Longitud superada",Dades!N728))</f>
        <v/>
      </c>
      <c r="O728" t="str">
        <f>IF(Dades!O728="","",
IF(LEN(Dades!O728)&gt;1000,"Longitud superada",Dades!O728))</f>
        <v/>
      </c>
      <c r="P728" t="str">
        <f>IF(OR(Dades!P728&lt;&gt;"",Dades!Q728&lt;&gt;"",Dades!R728&lt;&gt;"",Dades!S728&lt;&gt;"",Dades!T728&lt;&gt;"",Dades!U728&lt;&gt;"",Dades!V728&lt;&gt;""),"Buidar col P i endavant","")</f>
        <v/>
      </c>
      <c r="Q728" t="str">
        <f>IF(Dades!B728="DESPESA PERSONAL",
IFERROR(IF(
       AND(
         LEN(Dades!C728)=8,
         AND(ISNUMBER(VALUE(LEFT(Dades!C728,2))),VALUE(LEFT(Dades!C728,2))&gt;=1,VALUE(LEFT(Dades!C728,2))&lt;13),
         OR(MID(Dades!C728,3,1)="N",MID(Dades!C728,3,1)="E"),
         MID(Dades!C728,4,1)="/",
         AND(ISNUMBER(VALUE(RIGHT(Dades!C728,4))),VALUE(RIGHT(Dades!C728,4))&gt;=2000,VALUE(RIGHT(Dades!C728,4))&lt;2100)
       )
=FALSE,"Valor incorrecte",""),"Valor incorrecte"),"")</f>
        <v/>
      </c>
    </row>
    <row r="729" spans="1:17" x14ac:dyDescent="0.3">
      <c r="A729" t="str">
        <f>IF(Dades!A729&lt;&gt;"",IF(AND(Dades!A728="",Dades!B728="",Dades!C728="",Dades!D728="",Dades!E728="",Dades!F728="",Dades!G728="",Dades!H728="",Dades!I728="",Dades!J728="",Dades!K728="",Dades!L728="",Dades!M728="",Dades!N728="",Dades!O728=""),
"No es carregarà",
    IF(OR(Dades!A729="DIRECTA",Dades!A729="INDIRECTA"),Dades!A729,"Valor incorrecte")),
IF(Dades!B729="","","Camp obligatori"))</f>
        <v/>
      </c>
      <c r="B729" t="str">
        <f>IF(Dades!B729&lt;&gt;"",
IF(OR(Dades!B729="SERVEI PROFESSIONAL",
           Dades!B729="DESPESA PERSONAL",
           Dades!B729="ASSEGURANÇA",
           Dades!B729="DIETA",
           Dades!B729="AMORTITZACIO",
           Dades!B729="SUBMINISTRAMENT",
           Dades!B729="SERVEI GENERAL",
           Dades!B729="ALTRES"),
Dades!B729,"Valor incorrecte"),
IF(Dades!A729="","","Camp obligatori"))</f>
        <v/>
      </c>
      <c r="C729" s="6" t="str">
        <f>IF(Dades!C729&lt;&gt;"",
       IF(Dades!B729="DESPESA PERSONAL",
             IF(Q729="",Dades!C729,"Valor incorrecte"),
             Dades!C729),
IF(AND(Dades!B729&lt;&gt;"DIETA",Dades!B729&lt;&gt;"ALTRES"),
     IF(Dades!A729="", "", "Camp obligatori"),
      ""))</f>
        <v/>
      </c>
      <c r="D729" s="2" t="str">
        <f ca="1">IFERROR(IF(Dades!D729&lt;&gt;"",
       IF(OR(CELL("formato",Dades!D729)="D1",CELL("formato",Dades!D729)="D4"),Dades!D729+0,"Format incorrecte"),
      IF(Dades!A729="","","Camp obligatori")),"Valor incorrecte")</f>
        <v/>
      </c>
      <c r="E729" s="2" t="str">
        <f ca="1">IFERROR(IF(Dades!E729&lt;&gt;"",
       IF(OR(CELL("formato",Dades!E729)="D1",CELL("formato",Dades!E729)="D4"),Dades!E729+0,"Format incorrecte"),
      IF(Dades!A729="","","Camp obligatori")),"Valor incorrecte")</f>
        <v/>
      </c>
      <c r="F729" t="str">
        <f>IF(Dades!F729="",IF(Dades!A729="","",IF(Dades!B729="DESPESA PERSONAL","Camp obligatori","")),
IF(LEN(Dades!F729)&gt;255,"Longitud superada",Dades!F729))</f>
        <v/>
      </c>
      <c r="G729" t="str">
        <f>IF(Dades!G729&lt;&gt;"",Dades!G729,
IF(Dades!A729="","","Camp obligatori"))</f>
        <v/>
      </c>
      <c r="H729" t="str">
        <f>IF(Dades!H729="",IF(Dades!A729="","","Camp obligatori"),
IF(LEN(Dades!H729)&gt;255,"Longitud superada",Dades!H729))</f>
        <v/>
      </c>
      <c r="I729" s="7" t="str">
        <f>IFERROR(IF(Dades!I729&lt;&gt;"",
IF(TYPE(Dades!I729)=1,Dades!I729,"Format incorrecte"),
IF(Dades!A729="","","Camp obligatori")),"Valor incorrecte")</f>
        <v/>
      </c>
      <c r="J729" s="7" t="str">
        <f>IFERROR(IF(Dades!J729&lt;&gt;"",
       IF(TYPE(Dades!J729)=1,IF(Dades!I729&lt;Dades!J729,"Import incorrecte",Dades!J729),"Format incorrecte"),
IF(Dades!A729="","","")),"Valor incorrecte")</f>
        <v/>
      </c>
      <c r="K729" s="7" t="str">
        <f>IFERROR(IF(Dades!K729&lt;&gt;"",
IF(TYPE(Dades!K729)=1,Dades!K729,"Format incorrecte"),
IF(Dades!A729="","","Camp obligatori")),"Valor incorrecte")</f>
        <v/>
      </c>
      <c r="L729" s="7" t="str">
        <f>IFERROR(IF(Dades!L729&lt;&gt;"",
       IF(TYPE(Dades!L729)=1,IF(Dades!K729&lt;Dades!L729,"Import incorrecte",Dades!L729),"Format incorrecte"),
IF(Dades!A729="","","Camp obligatori")),"Valor incorrecte")</f>
        <v/>
      </c>
      <c r="M729" s="7" t="str">
        <f>IFERROR(IF(Dades!M729&lt;&gt;"",
IF(TYPE(Dades!M729)=1,Dades!M729,"Format incorrecte"),
IF(Dades!A729="","","")),"Valor incorrecte")</f>
        <v/>
      </c>
      <c r="N729" t="str">
        <f>IF(Dades!N729="","",
IF(LEN(Dades!N729)&gt;255,"Longitud superada",Dades!N729))</f>
        <v/>
      </c>
      <c r="O729" t="str">
        <f>IF(Dades!O729="","",
IF(LEN(Dades!O729)&gt;1000,"Longitud superada",Dades!O729))</f>
        <v/>
      </c>
      <c r="P729" t="str">
        <f>IF(OR(Dades!P729&lt;&gt;"",Dades!Q729&lt;&gt;"",Dades!R729&lt;&gt;"",Dades!S729&lt;&gt;"",Dades!T729&lt;&gt;"",Dades!U729&lt;&gt;"",Dades!V729&lt;&gt;""),"Buidar col P i endavant","")</f>
        <v/>
      </c>
      <c r="Q729" t="str">
        <f>IF(Dades!B729="DESPESA PERSONAL",
IFERROR(IF(
       AND(
         LEN(Dades!C729)=8,
         AND(ISNUMBER(VALUE(LEFT(Dades!C729,2))),VALUE(LEFT(Dades!C729,2))&gt;=1,VALUE(LEFT(Dades!C729,2))&lt;13),
         OR(MID(Dades!C729,3,1)="N",MID(Dades!C729,3,1)="E"),
         MID(Dades!C729,4,1)="/",
         AND(ISNUMBER(VALUE(RIGHT(Dades!C729,4))),VALUE(RIGHT(Dades!C729,4))&gt;=2000,VALUE(RIGHT(Dades!C729,4))&lt;2100)
       )
=FALSE,"Valor incorrecte",""),"Valor incorrecte"),"")</f>
        <v/>
      </c>
    </row>
    <row r="730" spans="1:17" x14ac:dyDescent="0.3">
      <c r="A730" t="str">
        <f>IF(Dades!A730&lt;&gt;"",IF(AND(Dades!A729="",Dades!B729="",Dades!C729="",Dades!D729="",Dades!E729="",Dades!F729="",Dades!G729="",Dades!H729="",Dades!I729="",Dades!J729="",Dades!K729="",Dades!L729="",Dades!M729="",Dades!N729="",Dades!O729=""),
"No es carregarà",
    IF(OR(Dades!A730="DIRECTA",Dades!A730="INDIRECTA"),Dades!A730,"Valor incorrecte")),
IF(Dades!B730="","","Camp obligatori"))</f>
        <v/>
      </c>
      <c r="B730" t="str">
        <f>IF(Dades!B730&lt;&gt;"",
IF(OR(Dades!B730="SERVEI PROFESSIONAL",
           Dades!B730="DESPESA PERSONAL",
           Dades!B730="ASSEGURANÇA",
           Dades!B730="DIETA",
           Dades!B730="AMORTITZACIO",
           Dades!B730="SUBMINISTRAMENT",
           Dades!B730="SERVEI GENERAL",
           Dades!B730="ALTRES"),
Dades!B730,"Valor incorrecte"),
IF(Dades!A730="","","Camp obligatori"))</f>
        <v/>
      </c>
      <c r="C730" s="6" t="str">
        <f>IF(Dades!C730&lt;&gt;"",
       IF(Dades!B730="DESPESA PERSONAL",
             IF(Q730="",Dades!C730,"Valor incorrecte"),
             Dades!C730),
IF(AND(Dades!B730&lt;&gt;"DIETA",Dades!B730&lt;&gt;"ALTRES"),
     IF(Dades!A730="", "", "Camp obligatori"),
      ""))</f>
        <v/>
      </c>
      <c r="D730" s="2" t="str">
        <f ca="1">IFERROR(IF(Dades!D730&lt;&gt;"",
       IF(OR(CELL("formato",Dades!D730)="D1",CELL("formato",Dades!D730)="D4"),Dades!D730+0,"Format incorrecte"),
      IF(Dades!A730="","","Camp obligatori")),"Valor incorrecte")</f>
        <v/>
      </c>
      <c r="E730" s="2" t="str">
        <f ca="1">IFERROR(IF(Dades!E730&lt;&gt;"",
       IF(OR(CELL("formato",Dades!E730)="D1",CELL("formato",Dades!E730)="D4"),Dades!E730+0,"Format incorrecte"),
      IF(Dades!A730="","","Camp obligatori")),"Valor incorrecte")</f>
        <v/>
      </c>
      <c r="F730" t="str">
        <f>IF(Dades!F730="",IF(Dades!A730="","",IF(Dades!B730="DESPESA PERSONAL","Camp obligatori","")),
IF(LEN(Dades!F730)&gt;255,"Longitud superada",Dades!F730))</f>
        <v/>
      </c>
      <c r="G730" t="str">
        <f>IF(Dades!G730&lt;&gt;"",Dades!G730,
IF(Dades!A730="","","Camp obligatori"))</f>
        <v/>
      </c>
      <c r="H730" t="str">
        <f>IF(Dades!H730="",IF(Dades!A730="","","Camp obligatori"),
IF(LEN(Dades!H730)&gt;255,"Longitud superada",Dades!H730))</f>
        <v/>
      </c>
      <c r="I730" s="7" t="str">
        <f>IFERROR(IF(Dades!I730&lt;&gt;"",
IF(TYPE(Dades!I730)=1,Dades!I730,"Format incorrecte"),
IF(Dades!A730="","","Camp obligatori")),"Valor incorrecte")</f>
        <v/>
      </c>
      <c r="J730" s="7" t="str">
        <f>IFERROR(IF(Dades!J730&lt;&gt;"",
       IF(TYPE(Dades!J730)=1,IF(Dades!I730&lt;Dades!J730,"Import incorrecte",Dades!J730),"Format incorrecte"),
IF(Dades!A730="","","")),"Valor incorrecte")</f>
        <v/>
      </c>
      <c r="K730" s="7" t="str">
        <f>IFERROR(IF(Dades!K730&lt;&gt;"",
IF(TYPE(Dades!K730)=1,Dades!K730,"Format incorrecte"),
IF(Dades!A730="","","Camp obligatori")),"Valor incorrecte")</f>
        <v/>
      </c>
      <c r="L730" s="7" t="str">
        <f>IFERROR(IF(Dades!L730&lt;&gt;"",
       IF(TYPE(Dades!L730)=1,IF(Dades!K730&lt;Dades!L730,"Import incorrecte",Dades!L730),"Format incorrecte"),
IF(Dades!A730="","","Camp obligatori")),"Valor incorrecte")</f>
        <v/>
      </c>
      <c r="M730" s="7" t="str">
        <f>IFERROR(IF(Dades!M730&lt;&gt;"",
IF(TYPE(Dades!M730)=1,Dades!M730,"Format incorrecte"),
IF(Dades!A730="","","")),"Valor incorrecte")</f>
        <v/>
      </c>
      <c r="N730" t="str">
        <f>IF(Dades!N730="","",
IF(LEN(Dades!N730)&gt;255,"Longitud superada",Dades!N730))</f>
        <v/>
      </c>
      <c r="O730" t="str">
        <f>IF(Dades!O730="","",
IF(LEN(Dades!O730)&gt;1000,"Longitud superada",Dades!O730))</f>
        <v/>
      </c>
      <c r="P730" t="str">
        <f>IF(OR(Dades!P730&lt;&gt;"",Dades!Q730&lt;&gt;"",Dades!R730&lt;&gt;"",Dades!S730&lt;&gt;"",Dades!T730&lt;&gt;"",Dades!U730&lt;&gt;"",Dades!V730&lt;&gt;""),"Buidar col P i endavant","")</f>
        <v/>
      </c>
      <c r="Q730" t="str">
        <f>IF(Dades!B730="DESPESA PERSONAL",
IFERROR(IF(
       AND(
         LEN(Dades!C730)=8,
         AND(ISNUMBER(VALUE(LEFT(Dades!C730,2))),VALUE(LEFT(Dades!C730,2))&gt;=1,VALUE(LEFT(Dades!C730,2))&lt;13),
         OR(MID(Dades!C730,3,1)="N",MID(Dades!C730,3,1)="E"),
         MID(Dades!C730,4,1)="/",
         AND(ISNUMBER(VALUE(RIGHT(Dades!C730,4))),VALUE(RIGHT(Dades!C730,4))&gt;=2000,VALUE(RIGHT(Dades!C730,4))&lt;2100)
       )
=FALSE,"Valor incorrecte",""),"Valor incorrecte"),"")</f>
        <v/>
      </c>
    </row>
    <row r="731" spans="1:17" x14ac:dyDescent="0.3">
      <c r="A731" t="str">
        <f>IF(Dades!A731&lt;&gt;"",IF(AND(Dades!A730="",Dades!B730="",Dades!C730="",Dades!D730="",Dades!E730="",Dades!F730="",Dades!G730="",Dades!H730="",Dades!I730="",Dades!J730="",Dades!K730="",Dades!L730="",Dades!M730="",Dades!N730="",Dades!O730=""),
"No es carregarà",
    IF(OR(Dades!A731="DIRECTA",Dades!A731="INDIRECTA"),Dades!A731,"Valor incorrecte")),
IF(Dades!B731="","","Camp obligatori"))</f>
        <v/>
      </c>
      <c r="B731" t="str">
        <f>IF(Dades!B731&lt;&gt;"",
IF(OR(Dades!B731="SERVEI PROFESSIONAL",
           Dades!B731="DESPESA PERSONAL",
           Dades!B731="ASSEGURANÇA",
           Dades!B731="DIETA",
           Dades!B731="AMORTITZACIO",
           Dades!B731="SUBMINISTRAMENT",
           Dades!B731="SERVEI GENERAL",
           Dades!B731="ALTRES"),
Dades!B731,"Valor incorrecte"),
IF(Dades!A731="","","Camp obligatori"))</f>
        <v/>
      </c>
      <c r="C731" s="6" t="str">
        <f>IF(Dades!C731&lt;&gt;"",
       IF(Dades!B731="DESPESA PERSONAL",
             IF(Q731="",Dades!C731,"Valor incorrecte"),
             Dades!C731),
IF(AND(Dades!B731&lt;&gt;"DIETA",Dades!B731&lt;&gt;"ALTRES"),
     IF(Dades!A731="", "", "Camp obligatori"),
      ""))</f>
        <v/>
      </c>
      <c r="D731" s="2" t="str">
        <f ca="1">IFERROR(IF(Dades!D731&lt;&gt;"",
       IF(OR(CELL("formato",Dades!D731)="D1",CELL("formato",Dades!D731)="D4"),Dades!D731+0,"Format incorrecte"),
      IF(Dades!A731="","","Camp obligatori")),"Valor incorrecte")</f>
        <v/>
      </c>
      <c r="E731" s="2" t="str">
        <f ca="1">IFERROR(IF(Dades!E731&lt;&gt;"",
       IF(OR(CELL("formato",Dades!E731)="D1",CELL("formato",Dades!E731)="D4"),Dades!E731+0,"Format incorrecte"),
      IF(Dades!A731="","","Camp obligatori")),"Valor incorrecte")</f>
        <v/>
      </c>
      <c r="F731" t="str">
        <f>IF(Dades!F731="",IF(Dades!A731="","",IF(Dades!B731="DESPESA PERSONAL","Camp obligatori","")),
IF(LEN(Dades!F731)&gt;255,"Longitud superada",Dades!F731))</f>
        <v/>
      </c>
      <c r="G731" t="str">
        <f>IF(Dades!G731&lt;&gt;"",Dades!G731,
IF(Dades!A731="","","Camp obligatori"))</f>
        <v/>
      </c>
      <c r="H731" t="str">
        <f>IF(Dades!H731="",IF(Dades!A731="","","Camp obligatori"),
IF(LEN(Dades!H731)&gt;255,"Longitud superada",Dades!H731))</f>
        <v/>
      </c>
      <c r="I731" s="7" t="str">
        <f>IFERROR(IF(Dades!I731&lt;&gt;"",
IF(TYPE(Dades!I731)=1,Dades!I731,"Format incorrecte"),
IF(Dades!A731="","","Camp obligatori")),"Valor incorrecte")</f>
        <v/>
      </c>
      <c r="J731" s="7" t="str">
        <f>IFERROR(IF(Dades!J731&lt;&gt;"",
       IF(TYPE(Dades!J731)=1,IF(Dades!I731&lt;Dades!J731,"Import incorrecte",Dades!J731),"Format incorrecte"),
IF(Dades!A731="","","")),"Valor incorrecte")</f>
        <v/>
      </c>
      <c r="K731" s="7" t="str">
        <f>IFERROR(IF(Dades!K731&lt;&gt;"",
IF(TYPE(Dades!K731)=1,Dades!K731,"Format incorrecte"),
IF(Dades!A731="","","Camp obligatori")),"Valor incorrecte")</f>
        <v/>
      </c>
      <c r="L731" s="7" t="str">
        <f>IFERROR(IF(Dades!L731&lt;&gt;"",
       IF(TYPE(Dades!L731)=1,IF(Dades!K731&lt;Dades!L731,"Import incorrecte",Dades!L731),"Format incorrecte"),
IF(Dades!A731="","","Camp obligatori")),"Valor incorrecte")</f>
        <v/>
      </c>
      <c r="M731" s="7" t="str">
        <f>IFERROR(IF(Dades!M731&lt;&gt;"",
IF(TYPE(Dades!M731)=1,Dades!M731,"Format incorrecte"),
IF(Dades!A731="","","")),"Valor incorrecte")</f>
        <v/>
      </c>
      <c r="N731" t="str">
        <f>IF(Dades!N731="","",
IF(LEN(Dades!N731)&gt;255,"Longitud superada",Dades!N731))</f>
        <v/>
      </c>
      <c r="O731" t="str">
        <f>IF(Dades!O731="","",
IF(LEN(Dades!O731)&gt;1000,"Longitud superada",Dades!O731))</f>
        <v/>
      </c>
      <c r="P731" t="str">
        <f>IF(OR(Dades!P731&lt;&gt;"",Dades!Q731&lt;&gt;"",Dades!R731&lt;&gt;"",Dades!S731&lt;&gt;"",Dades!T731&lt;&gt;"",Dades!U731&lt;&gt;"",Dades!V731&lt;&gt;""),"Buidar col P i endavant","")</f>
        <v/>
      </c>
      <c r="Q731" t="str">
        <f>IF(Dades!B731="DESPESA PERSONAL",
IFERROR(IF(
       AND(
         LEN(Dades!C731)=8,
         AND(ISNUMBER(VALUE(LEFT(Dades!C731,2))),VALUE(LEFT(Dades!C731,2))&gt;=1,VALUE(LEFT(Dades!C731,2))&lt;13),
         OR(MID(Dades!C731,3,1)="N",MID(Dades!C731,3,1)="E"),
         MID(Dades!C731,4,1)="/",
         AND(ISNUMBER(VALUE(RIGHT(Dades!C731,4))),VALUE(RIGHT(Dades!C731,4))&gt;=2000,VALUE(RIGHT(Dades!C731,4))&lt;2100)
       )
=FALSE,"Valor incorrecte",""),"Valor incorrecte"),"")</f>
        <v/>
      </c>
    </row>
    <row r="732" spans="1:17" x14ac:dyDescent="0.3">
      <c r="A732" t="str">
        <f>IF(Dades!A732&lt;&gt;"",IF(AND(Dades!A731="",Dades!B731="",Dades!C731="",Dades!D731="",Dades!E731="",Dades!F731="",Dades!G731="",Dades!H731="",Dades!I731="",Dades!J731="",Dades!K731="",Dades!L731="",Dades!M731="",Dades!N731="",Dades!O731=""),
"No es carregarà",
    IF(OR(Dades!A732="DIRECTA",Dades!A732="INDIRECTA"),Dades!A732,"Valor incorrecte")),
IF(Dades!B732="","","Camp obligatori"))</f>
        <v/>
      </c>
      <c r="B732" t="str">
        <f>IF(Dades!B732&lt;&gt;"",
IF(OR(Dades!B732="SERVEI PROFESSIONAL",
           Dades!B732="DESPESA PERSONAL",
           Dades!B732="ASSEGURANÇA",
           Dades!B732="DIETA",
           Dades!B732="AMORTITZACIO",
           Dades!B732="SUBMINISTRAMENT",
           Dades!B732="SERVEI GENERAL",
           Dades!B732="ALTRES"),
Dades!B732,"Valor incorrecte"),
IF(Dades!A732="","","Camp obligatori"))</f>
        <v/>
      </c>
      <c r="C732" s="6" t="str">
        <f>IF(Dades!C732&lt;&gt;"",
       IF(Dades!B732="DESPESA PERSONAL",
             IF(Q732="",Dades!C732,"Valor incorrecte"),
             Dades!C732),
IF(AND(Dades!B732&lt;&gt;"DIETA",Dades!B732&lt;&gt;"ALTRES"),
     IF(Dades!A732="", "", "Camp obligatori"),
      ""))</f>
        <v/>
      </c>
      <c r="D732" s="2" t="str">
        <f ca="1">IFERROR(IF(Dades!D732&lt;&gt;"",
       IF(OR(CELL("formato",Dades!D732)="D1",CELL("formato",Dades!D732)="D4"),Dades!D732+0,"Format incorrecte"),
      IF(Dades!A732="","","Camp obligatori")),"Valor incorrecte")</f>
        <v/>
      </c>
      <c r="E732" s="2" t="str">
        <f ca="1">IFERROR(IF(Dades!E732&lt;&gt;"",
       IF(OR(CELL("formato",Dades!E732)="D1",CELL("formato",Dades!E732)="D4"),Dades!E732+0,"Format incorrecte"),
      IF(Dades!A732="","","Camp obligatori")),"Valor incorrecte")</f>
        <v/>
      </c>
      <c r="F732" t="str">
        <f>IF(Dades!F732="",IF(Dades!A732="","",IF(Dades!B732="DESPESA PERSONAL","Camp obligatori","")),
IF(LEN(Dades!F732)&gt;255,"Longitud superada",Dades!F732))</f>
        <v/>
      </c>
      <c r="G732" t="str">
        <f>IF(Dades!G732&lt;&gt;"",Dades!G732,
IF(Dades!A732="","","Camp obligatori"))</f>
        <v/>
      </c>
      <c r="H732" t="str">
        <f>IF(Dades!H732="",IF(Dades!A732="","","Camp obligatori"),
IF(LEN(Dades!H732)&gt;255,"Longitud superada",Dades!H732))</f>
        <v/>
      </c>
      <c r="I732" s="7" t="str">
        <f>IFERROR(IF(Dades!I732&lt;&gt;"",
IF(TYPE(Dades!I732)=1,Dades!I732,"Format incorrecte"),
IF(Dades!A732="","","Camp obligatori")),"Valor incorrecte")</f>
        <v/>
      </c>
      <c r="J732" s="7" t="str">
        <f>IFERROR(IF(Dades!J732&lt;&gt;"",
       IF(TYPE(Dades!J732)=1,IF(Dades!I732&lt;Dades!J732,"Import incorrecte",Dades!J732),"Format incorrecte"),
IF(Dades!A732="","","")),"Valor incorrecte")</f>
        <v/>
      </c>
      <c r="K732" s="7" t="str">
        <f>IFERROR(IF(Dades!K732&lt;&gt;"",
IF(TYPE(Dades!K732)=1,Dades!K732,"Format incorrecte"),
IF(Dades!A732="","","Camp obligatori")),"Valor incorrecte")</f>
        <v/>
      </c>
      <c r="L732" s="7" t="str">
        <f>IFERROR(IF(Dades!L732&lt;&gt;"",
       IF(TYPE(Dades!L732)=1,IF(Dades!K732&lt;Dades!L732,"Import incorrecte",Dades!L732),"Format incorrecte"),
IF(Dades!A732="","","Camp obligatori")),"Valor incorrecte")</f>
        <v/>
      </c>
      <c r="M732" s="7" t="str">
        <f>IFERROR(IF(Dades!M732&lt;&gt;"",
IF(TYPE(Dades!M732)=1,Dades!M732,"Format incorrecte"),
IF(Dades!A732="","","")),"Valor incorrecte")</f>
        <v/>
      </c>
      <c r="N732" t="str">
        <f>IF(Dades!N732="","",
IF(LEN(Dades!N732)&gt;255,"Longitud superada",Dades!N732))</f>
        <v/>
      </c>
      <c r="O732" t="str">
        <f>IF(Dades!O732="","",
IF(LEN(Dades!O732)&gt;1000,"Longitud superada",Dades!O732))</f>
        <v/>
      </c>
      <c r="P732" t="str">
        <f>IF(OR(Dades!P732&lt;&gt;"",Dades!Q732&lt;&gt;"",Dades!R732&lt;&gt;"",Dades!S732&lt;&gt;"",Dades!T732&lt;&gt;"",Dades!U732&lt;&gt;"",Dades!V732&lt;&gt;""),"Buidar col P i endavant","")</f>
        <v/>
      </c>
      <c r="Q732" t="str">
        <f>IF(Dades!B732="DESPESA PERSONAL",
IFERROR(IF(
       AND(
         LEN(Dades!C732)=8,
         AND(ISNUMBER(VALUE(LEFT(Dades!C732,2))),VALUE(LEFT(Dades!C732,2))&gt;=1,VALUE(LEFT(Dades!C732,2))&lt;13),
         OR(MID(Dades!C732,3,1)="N",MID(Dades!C732,3,1)="E"),
         MID(Dades!C732,4,1)="/",
         AND(ISNUMBER(VALUE(RIGHT(Dades!C732,4))),VALUE(RIGHT(Dades!C732,4))&gt;=2000,VALUE(RIGHT(Dades!C732,4))&lt;2100)
       )
=FALSE,"Valor incorrecte",""),"Valor incorrecte"),"")</f>
        <v/>
      </c>
    </row>
    <row r="733" spans="1:17" x14ac:dyDescent="0.3">
      <c r="A733" t="str">
        <f>IF(Dades!A733&lt;&gt;"",IF(AND(Dades!A732="",Dades!B732="",Dades!C732="",Dades!D732="",Dades!E732="",Dades!F732="",Dades!G732="",Dades!H732="",Dades!I732="",Dades!J732="",Dades!K732="",Dades!L732="",Dades!M732="",Dades!N732="",Dades!O732=""),
"No es carregarà",
    IF(OR(Dades!A733="DIRECTA",Dades!A733="INDIRECTA"),Dades!A733,"Valor incorrecte")),
IF(Dades!B733="","","Camp obligatori"))</f>
        <v/>
      </c>
      <c r="B733" t="str">
        <f>IF(Dades!B733&lt;&gt;"",
IF(OR(Dades!B733="SERVEI PROFESSIONAL",
           Dades!B733="DESPESA PERSONAL",
           Dades!B733="ASSEGURANÇA",
           Dades!B733="DIETA",
           Dades!B733="AMORTITZACIO",
           Dades!B733="SUBMINISTRAMENT",
           Dades!B733="SERVEI GENERAL",
           Dades!B733="ALTRES"),
Dades!B733,"Valor incorrecte"),
IF(Dades!A733="","","Camp obligatori"))</f>
        <v/>
      </c>
      <c r="C733" s="6" t="str">
        <f>IF(Dades!C733&lt;&gt;"",
       IF(Dades!B733="DESPESA PERSONAL",
             IF(Q733="",Dades!C733,"Valor incorrecte"),
             Dades!C733),
IF(AND(Dades!B733&lt;&gt;"DIETA",Dades!B733&lt;&gt;"ALTRES"),
     IF(Dades!A733="", "", "Camp obligatori"),
      ""))</f>
        <v/>
      </c>
      <c r="D733" s="2" t="str">
        <f ca="1">IFERROR(IF(Dades!D733&lt;&gt;"",
       IF(OR(CELL("formato",Dades!D733)="D1",CELL("formato",Dades!D733)="D4"),Dades!D733+0,"Format incorrecte"),
      IF(Dades!A733="","","Camp obligatori")),"Valor incorrecte")</f>
        <v/>
      </c>
      <c r="E733" s="2" t="str">
        <f ca="1">IFERROR(IF(Dades!E733&lt;&gt;"",
       IF(OR(CELL("formato",Dades!E733)="D1",CELL("formato",Dades!E733)="D4"),Dades!E733+0,"Format incorrecte"),
      IF(Dades!A733="","","Camp obligatori")),"Valor incorrecte")</f>
        <v/>
      </c>
      <c r="F733" t="str">
        <f>IF(Dades!F733="",IF(Dades!A733="","",IF(Dades!B733="DESPESA PERSONAL","Camp obligatori","")),
IF(LEN(Dades!F733)&gt;255,"Longitud superada",Dades!F733))</f>
        <v/>
      </c>
      <c r="G733" t="str">
        <f>IF(Dades!G733&lt;&gt;"",Dades!G733,
IF(Dades!A733="","","Camp obligatori"))</f>
        <v/>
      </c>
      <c r="H733" t="str">
        <f>IF(Dades!H733="",IF(Dades!A733="","","Camp obligatori"),
IF(LEN(Dades!H733)&gt;255,"Longitud superada",Dades!H733))</f>
        <v/>
      </c>
      <c r="I733" s="7" t="str">
        <f>IFERROR(IF(Dades!I733&lt;&gt;"",
IF(TYPE(Dades!I733)=1,Dades!I733,"Format incorrecte"),
IF(Dades!A733="","","Camp obligatori")),"Valor incorrecte")</f>
        <v/>
      </c>
      <c r="J733" s="7" t="str">
        <f>IFERROR(IF(Dades!J733&lt;&gt;"",
       IF(TYPE(Dades!J733)=1,IF(Dades!I733&lt;Dades!J733,"Import incorrecte",Dades!J733),"Format incorrecte"),
IF(Dades!A733="","","")),"Valor incorrecte")</f>
        <v/>
      </c>
      <c r="K733" s="7" t="str">
        <f>IFERROR(IF(Dades!K733&lt;&gt;"",
IF(TYPE(Dades!K733)=1,Dades!K733,"Format incorrecte"),
IF(Dades!A733="","","Camp obligatori")),"Valor incorrecte")</f>
        <v/>
      </c>
      <c r="L733" s="7" t="str">
        <f>IFERROR(IF(Dades!L733&lt;&gt;"",
       IF(TYPE(Dades!L733)=1,IF(Dades!K733&lt;Dades!L733,"Import incorrecte",Dades!L733),"Format incorrecte"),
IF(Dades!A733="","","Camp obligatori")),"Valor incorrecte")</f>
        <v/>
      </c>
      <c r="M733" s="7" t="str">
        <f>IFERROR(IF(Dades!M733&lt;&gt;"",
IF(TYPE(Dades!M733)=1,Dades!M733,"Format incorrecte"),
IF(Dades!A733="","","")),"Valor incorrecte")</f>
        <v/>
      </c>
      <c r="N733" t="str">
        <f>IF(Dades!N733="","",
IF(LEN(Dades!N733)&gt;255,"Longitud superada",Dades!N733))</f>
        <v/>
      </c>
      <c r="O733" t="str">
        <f>IF(Dades!O733="","",
IF(LEN(Dades!O733)&gt;1000,"Longitud superada",Dades!O733))</f>
        <v/>
      </c>
      <c r="P733" t="str">
        <f>IF(OR(Dades!P733&lt;&gt;"",Dades!Q733&lt;&gt;"",Dades!R733&lt;&gt;"",Dades!S733&lt;&gt;"",Dades!T733&lt;&gt;"",Dades!U733&lt;&gt;"",Dades!V733&lt;&gt;""),"Buidar col P i endavant","")</f>
        <v/>
      </c>
      <c r="Q733" t="str">
        <f>IF(Dades!B733="DESPESA PERSONAL",
IFERROR(IF(
       AND(
         LEN(Dades!C733)=8,
         AND(ISNUMBER(VALUE(LEFT(Dades!C733,2))),VALUE(LEFT(Dades!C733,2))&gt;=1,VALUE(LEFT(Dades!C733,2))&lt;13),
         OR(MID(Dades!C733,3,1)="N",MID(Dades!C733,3,1)="E"),
         MID(Dades!C733,4,1)="/",
         AND(ISNUMBER(VALUE(RIGHT(Dades!C733,4))),VALUE(RIGHT(Dades!C733,4))&gt;=2000,VALUE(RIGHT(Dades!C733,4))&lt;2100)
       )
=FALSE,"Valor incorrecte",""),"Valor incorrecte"),"")</f>
        <v/>
      </c>
    </row>
    <row r="734" spans="1:17" x14ac:dyDescent="0.3">
      <c r="A734" t="str">
        <f>IF(Dades!A734&lt;&gt;"",IF(AND(Dades!A733="",Dades!B733="",Dades!C733="",Dades!D733="",Dades!E733="",Dades!F733="",Dades!G733="",Dades!H733="",Dades!I733="",Dades!J733="",Dades!K733="",Dades!L733="",Dades!M733="",Dades!N733="",Dades!O733=""),
"No es carregarà",
    IF(OR(Dades!A734="DIRECTA",Dades!A734="INDIRECTA"),Dades!A734,"Valor incorrecte")),
IF(Dades!B734="","","Camp obligatori"))</f>
        <v/>
      </c>
      <c r="B734" t="str">
        <f>IF(Dades!B734&lt;&gt;"",
IF(OR(Dades!B734="SERVEI PROFESSIONAL",
           Dades!B734="DESPESA PERSONAL",
           Dades!B734="ASSEGURANÇA",
           Dades!B734="DIETA",
           Dades!B734="AMORTITZACIO",
           Dades!B734="SUBMINISTRAMENT",
           Dades!B734="SERVEI GENERAL",
           Dades!B734="ALTRES"),
Dades!B734,"Valor incorrecte"),
IF(Dades!A734="","","Camp obligatori"))</f>
        <v/>
      </c>
      <c r="C734" s="6" t="str">
        <f>IF(Dades!C734&lt;&gt;"",
       IF(Dades!B734="DESPESA PERSONAL",
             IF(Q734="",Dades!C734,"Valor incorrecte"),
             Dades!C734),
IF(AND(Dades!B734&lt;&gt;"DIETA",Dades!B734&lt;&gt;"ALTRES"),
     IF(Dades!A734="", "", "Camp obligatori"),
      ""))</f>
        <v/>
      </c>
      <c r="D734" s="2" t="str">
        <f ca="1">IFERROR(IF(Dades!D734&lt;&gt;"",
       IF(OR(CELL("formato",Dades!D734)="D1",CELL("formato",Dades!D734)="D4"),Dades!D734+0,"Format incorrecte"),
      IF(Dades!A734="","","Camp obligatori")),"Valor incorrecte")</f>
        <v/>
      </c>
      <c r="E734" s="2" t="str">
        <f ca="1">IFERROR(IF(Dades!E734&lt;&gt;"",
       IF(OR(CELL("formato",Dades!E734)="D1",CELL("formato",Dades!E734)="D4"),Dades!E734+0,"Format incorrecte"),
      IF(Dades!A734="","","Camp obligatori")),"Valor incorrecte")</f>
        <v/>
      </c>
      <c r="F734" t="str">
        <f>IF(Dades!F734="",IF(Dades!A734="","",IF(Dades!B734="DESPESA PERSONAL","Camp obligatori","")),
IF(LEN(Dades!F734)&gt;255,"Longitud superada",Dades!F734))</f>
        <v/>
      </c>
      <c r="G734" t="str">
        <f>IF(Dades!G734&lt;&gt;"",Dades!G734,
IF(Dades!A734="","","Camp obligatori"))</f>
        <v/>
      </c>
      <c r="H734" t="str">
        <f>IF(Dades!H734="",IF(Dades!A734="","","Camp obligatori"),
IF(LEN(Dades!H734)&gt;255,"Longitud superada",Dades!H734))</f>
        <v/>
      </c>
      <c r="I734" s="7" t="str">
        <f>IFERROR(IF(Dades!I734&lt;&gt;"",
IF(TYPE(Dades!I734)=1,Dades!I734,"Format incorrecte"),
IF(Dades!A734="","","Camp obligatori")),"Valor incorrecte")</f>
        <v/>
      </c>
      <c r="J734" s="7" t="str">
        <f>IFERROR(IF(Dades!J734&lt;&gt;"",
       IF(TYPE(Dades!J734)=1,IF(Dades!I734&lt;Dades!J734,"Import incorrecte",Dades!J734),"Format incorrecte"),
IF(Dades!A734="","","")),"Valor incorrecte")</f>
        <v/>
      </c>
      <c r="K734" s="7" t="str">
        <f>IFERROR(IF(Dades!K734&lt;&gt;"",
IF(TYPE(Dades!K734)=1,Dades!K734,"Format incorrecte"),
IF(Dades!A734="","","Camp obligatori")),"Valor incorrecte")</f>
        <v/>
      </c>
      <c r="L734" s="7" t="str">
        <f>IFERROR(IF(Dades!L734&lt;&gt;"",
       IF(TYPE(Dades!L734)=1,IF(Dades!K734&lt;Dades!L734,"Import incorrecte",Dades!L734),"Format incorrecte"),
IF(Dades!A734="","","Camp obligatori")),"Valor incorrecte")</f>
        <v/>
      </c>
      <c r="M734" s="7" t="str">
        <f>IFERROR(IF(Dades!M734&lt;&gt;"",
IF(TYPE(Dades!M734)=1,Dades!M734,"Format incorrecte"),
IF(Dades!A734="","","")),"Valor incorrecte")</f>
        <v/>
      </c>
      <c r="N734" t="str">
        <f>IF(Dades!N734="","",
IF(LEN(Dades!N734)&gt;255,"Longitud superada",Dades!N734))</f>
        <v/>
      </c>
      <c r="O734" t="str">
        <f>IF(Dades!O734="","",
IF(LEN(Dades!O734)&gt;1000,"Longitud superada",Dades!O734))</f>
        <v/>
      </c>
      <c r="P734" t="str">
        <f>IF(OR(Dades!P734&lt;&gt;"",Dades!Q734&lt;&gt;"",Dades!R734&lt;&gt;"",Dades!S734&lt;&gt;"",Dades!T734&lt;&gt;"",Dades!U734&lt;&gt;"",Dades!V734&lt;&gt;""),"Buidar col P i endavant","")</f>
        <v/>
      </c>
      <c r="Q734" t="str">
        <f>IF(Dades!B734="DESPESA PERSONAL",
IFERROR(IF(
       AND(
         LEN(Dades!C734)=8,
         AND(ISNUMBER(VALUE(LEFT(Dades!C734,2))),VALUE(LEFT(Dades!C734,2))&gt;=1,VALUE(LEFT(Dades!C734,2))&lt;13),
         OR(MID(Dades!C734,3,1)="N",MID(Dades!C734,3,1)="E"),
         MID(Dades!C734,4,1)="/",
         AND(ISNUMBER(VALUE(RIGHT(Dades!C734,4))),VALUE(RIGHT(Dades!C734,4))&gt;=2000,VALUE(RIGHT(Dades!C734,4))&lt;2100)
       )
=FALSE,"Valor incorrecte",""),"Valor incorrecte"),"")</f>
        <v/>
      </c>
    </row>
    <row r="735" spans="1:17" x14ac:dyDescent="0.3">
      <c r="A735" t="str">
        <f>IF(Dades!A735&lt;&gt;"",IF(AND(Dades!A734="",Dades!B734="",Dades!C734="",Dades!D734="",Dades!E734="",Dades!F734="",Dades!G734="",Dades!H734="",Dades!I734="",Dades!J734="",Dades!K734="",Dades!L734="",Dades!M734="",Dades!N734="",Dades!O734=""),
"No es carregarà",
    IF(OR(Dades!A735="DIRECTA",Dades!A735="INDIRECTA"),Dades!A735,"Valor incorrecte")),
IF(Dades!B735="","","Camp obligatori"))</f>
        <v/>
      </c>
      <c r="B735" t="str">
        <f>IF(Dades!B735&lt;&gt;"",
IF(OR(Dades!B735="SERVEI PROFESSIONAL",
           Dades!B735="DESPESA PERSONAL",
           Dades!B735="ASSEGURANÇA",
           Dades!B735="DIETA",
           Dades!B735="AMORTITZACIO",
           Dades!B735="SUBMINISTRAMENT",
           Dades!B735="SERVEI GENERAL",
           Dades!B735="ALTRES"),
Dades!B735,"Valor incorrecte"),
IF(Dades!A735="","","Camp obligatori"))</f>
        <v/>
      </c>
      <c r="C735" s="6" t="str">
        <f>IF(Dades!C735&lt;&gt;"",
       IF(Dades!B735="DESPESA PERSONAL",
             IF(Q735="",Dades!C735,"Valor incorrecte"),
             Dades!C735),
IF(AND(Dades!B735&lt;&gt;"DIETA",Dades!B735&lt;&gt;"ALTRES"),
     IF(Dades!A735="", "", "Camp obligatori"),
      ""))</f>
        <v/>
      </c>
      <c r="D735" s="2" t="str">
        <f ca="1">IFERROR(IF(Dades!D735&lt;&gt;"",
       IF(OR(CELL("formato",Dades!D735)="D1",CELL("formato",Dades!D735)="D4"),Dades!D735+0,"Format incorrecte"),
      IF(Dades!A735="","","Camp obligatori")),"Valor incorrecte")</f>
        <v/>
      </c>
      <c r="E735" s="2" t="str">
        <f ca="1">IFERROR(IF(Dades!E735&lt;&gt;"",
       IF(OR(CELL("formato",Dades!E735)="D1",CELL("formato",Dades!E735)="D4"),Dades!E735+0,"Format incorrecte"),
      IF(Dades!A735="","","Camp obligatori")),"Valor incorrecte")</f>
        <v/>
      </c>
      <c r="F735" t="str">
        <f>IF(Dades!F735="",IF(Dades!A735="","",IF(Dades!B735="DESPESA PERSONAL","Camp obligatori","")),
IF(LEN(Dades!F735)&gt;255,"Longitud superada",Dades!F735))</f>
        <v/>
      </c>
      <c r="G735" t="str">
        <f>IF(Dades!G735&lt;&gt;"",Dades!G735,
IF(Dades!A735="","","Camp obligatori"))</f>
        <v/>
      </c>
      <c r="H735" t="str">
        <f>IF(Dades!H735="",IF(Dades!A735="","","Camp obligatori"),
IF(LEN(Dades!H735)&gt;255,"Longitud superada",Dades!H735))</f>
        <v/>
      </c>
      <c r="I735" s="7" t="str">
        <f>IFERROR(IF(Dades!I735&lt;&gt;"",
IF(TYPE(Dades!I735)=1,Dades!I735,"Format incorrecte"),
IF(Dades!A735="","","Camp obligatori")),"Valor incorrecte")</f>
        <v/>
      </c>
      <c r="J735" s="7" t="str">
        <f>IFERROR(IF(Dades!J735&lt;&gt;"",
       IF(TYPE(Dades!J735)=1,IF(Dades!I735&lt;Dades!J735,"Import incorrecte",Dades!J735),"Format incorrecte"),
IF(Dades!A735="","","")),"Valor incorrecte")</f>
        <v/>
      </c>
      <c r="K735" s="7" t="str">
        <f>IFERROR(IF(Dades!K735&lt;&gt;"",
IF(TYPE(Dades!K735)=1,Dades!K735,"Format incorrecte"),
IF(Dades!A735="","","Camp obligatori")),"Valor incorrecte")</f>
        <v/>
      </c>
      <c r="L735" s="7" t="str">
        <f>IFERROR(IF(Dades!L735&lt;&gt;"",
       IF(TYPE(Dades!L735)=1,IF(Dades!K735&lt;Dades!L735,"Import incorrecte",Dades!L735),"Format incorrecte"),
IF(Dades!A735="","","Camp obligatori")),"Valor incorrecte")</f>
        <v/>
      </c>
      <c r="M735" s="7" t="str">
        <f>IFERROR(IF(Dades!M735&lt;&gt;"",
IF(TYPE(Dades!M735)=1,Dades!M735,"Format incorrecte"),
IF(Dades!A735="","","")),"Valor incorrecte")</f>
        <v/>
      </c>
      <c r="N735" t="str">
        <f>IF(Dades!N735="","",
IF(LEN(Dades!N735)&gt;255,"Longitud superada",Dades!N735))</f>
        <v/>
      </c>
      <c r="O735" t="str">
        <f>IF(Dades!O735="","",
IF(LEN(Dades!O735)&gt;1000,"Longitud superada",Dades!O735))</f>
        <v/>
      </c>
      <c r="P735" t="str">
        <f>IF(OR(Dades!P735&lt;&gt;"",Dades!Q735&lt;&gt;"",Dades!R735&lt;&gt;"",Dades!S735&lt;&gt;"",Dades!T735&lt;&gt;"",Dades!U735&lt;&gt;"",Dades!V735&lt;&gt;""),"Buidar col P i endavant","")</f>
        <v/>
      </c>
      <c r="Q735" t="str">
        <f>IF(Dades!B735="DESPESA PERSONAL",
IFERROR(IF(
       AND(
         LEN(Dades!C735)=8,
         AND(ISNUMBER(VALUE(LEFT(Dades!C735,2))),VALUE(LEFT(Dades!C735,2))&gt;=1,VALUE(LEFT(Dades!C735,2))&lt;13),
         OR(MID(Dades!C735,3,1)="N",MID(Dades!C735,3,1)="E"),
         MID(Dades!C735,4,1)="/",
         AND(ISNUMBER(VALUE(RIGHT(Dades!C735,4))),VALUE(RIGHT(Dades!C735,4))&gt;=2000,VALUE(RIGHT(Dades!C735,4))&lt;2100)
       )
=FALSE,"Valor incorrecte",""),"Valor incorrecte"),"")</f>
        <v/>
      </c>
    </row>
    <row r="736" spans="1:17" x14ac:dyDescent="0.3">
      <c r="A736" t="str">
        <f>IF(Dades!A736&lt;&gt;"",IF(AND(Dades!A735="",Dades!B735="",Dades!C735="",Dades!D735="",Dades!E735="",Dades!F735="",Dades!G735="",Dades!H735="",Dades!I735="",Dades!J735="",Dades!K735="",Dades!L735="",Dades!M735="",Dades!N735="",Dades!O735=""),
"No es carregarà",
    IF(OR(Dades!A736="DIRECTA",Dades!A736="INDIRECTA"),Dades!A736,"Valor incorrecte")),
IF(Dades!B736="","","Camp obligatori"))</f>
        <v/>
      </c>
      <c r="B736" t="str">
        <f>IF(Dades!B736&lt;&gt;"",
IF(OR(Dades!B736="SERVEI PROFESSIONAL",
           Dades!B736="DESPESA PERSONAL",
           Dades!B736="ASSEGURANÇA",
           Dades!B736="DIETA",
           Dades!B736="AMORTITZACIO",
           Dades!B736="SUBMINISTRAMENT",
           Dades!B736="SERVEI GENERAL",
           Dades!B736="ALTRES"),
Dades!B736,"Valor incorrecte"),
IF(Dades!A736="","","Camp obligatori"))</f>
        <v/>
      </c>
      <c r="C736" s="6" t="str">
        <f>IF(Dades!C736&lt;&gt;"",
       IF(Dades!B736="DESPESA PERSONAL",
             IF(Q736="",Dades!C736,"Valor incorrecte"),
             Dades!C736),
IF(AND(Dades!B736&lt;&gt;"DIETA",Dades!B736&lt;&gt;"ALTRES"),
     IF(Dades!A736="", "", "Camp obligatori"),
      ""))</f>
        <v/>
      </c>
      <c r="D736" s="2" t="str">
        <f ca="1">IFERROR(IF(Dades!D736&lt;&gt;"",
       IF(OR(CELL("formato",Dades!D736)="D1",CELL("formato",Dades!D736)="D4"),Dades!D736+0,"Format incorrecte"),
      IF(Dades!A736="","","Camp obligatori")),"Valor incorrecte")</f>
        <v/>
      </c>
      <c r="E736" s="2" t="str">
        <f ca="1">IFERROR(IF(Dades!E736&lt;&gt;"",
       IF(OR(CELL("formato",Dades!E736)="D1",CELL("formato",Dades!E736)="D4"),Dades!E736+0,"Format incorrecte"),
      IF(Dades!A736="","","Camp obligatori")),"Valor incorrecte")</f>
        <v/>
      </c>
      <c r="F736" t="str">
        <f>IF(Dades!F736="",IF(Dades!A736="","",IF(Dades!B736="DESPESA PERSONAL","Camp obligatori","")),
IF(LEN(Dades!F736)&gt;255,"Longitud superada",Dades!F736))</f>
        <v/>
      </c>
      <c r="G736" t="str">
        <f>IF(Dades!G736&lt;&gt;"",Dades!G736,
IF(Dades!A736="","","Camp obligatori"))</f>
        <v/>
      </c>
      <c r="H736" t="str">
        <f>IF(Dades!H736="",IF(Dades!A736="","","Camp obligatori"),
IF(LEN(Dades!H736)&gt;255,"Longitud superada",Dades!H736))</f>
        <v/>
      </c>
      <c r="I736" s="7" t="str">
        <f>IFERROR(IF(Dades!I736&lt;&gt;"",
IF(TYPE(Dades!I736)=1,Dades!I736,"Format incorrecte"),
IF(Dades!A736="","","Camp obligatori")),"Valor incorrecte")</f>
        <v/>
      </c>
      <c r="J736" s="7" t="str">
        <f>IFERROR(IF(Dades!J736&lt;&gt;"",
       IF(TYPE(Dades!J736)=1,IF(Dades!I736&lt;Dades!J736,"Import incorrecte",Dades!J736),"Format incorrecte"),
IF(Dades!A736="","","")),"Valor incorrecte")</f>
        <v/>
      </c>
      <c r="K736" s="7" t="str">
        <f>IFERROR(IF(Dades!K736&lt;&gt;"",
IF(TYPE(Dades!K736)=1,Dades!K736,"Format incorrecte"),
IF(Dades!A736="","","Camp obligatori")),"Valor incorrecte")</f>
        <v/>
      </c>
      <c r="L736" s="7" t="str">
        <f>IFERROR(IF(Dades!L736&lt;&gt;"",
       IF(TYPE(Dades!L736)=1,IF(Dades!K736&lt;Dades!L736,"Import incorrecte",Dades!L736),"Format incorrecte"),
IF(Dades!A736="","","Camp obligatori")),"Valor incorrecte")</f>
        <v/>
      </c>
      <c r="M736" s="7" t="str">
        <f>IFERROR(IF(Dades!M736&lt;&gt;"",
IF(TYPE(Dades!M736)=1,Dades!M736,"Format incorrecte"),
IF(Dades!A736="","","")),"Valor incorrecte")</f>
        <v/>
      </c>
      <c r="N736" t="str">
        <f>IF(Dades!N736="","",
IF(LEN(Dades!N736)&gt;255,"Longitud superada",Dades!N736))</f>
        <v/>
      </c>
      <c r="O736" t="str">
        <f>IF(Dades!O736="","",
IF(LEN(Dades!O736)&gt;1000,"Longitud superada",Dades!O736))</f>
        <v/>
      </c>
      <c r="P736" t="str">
        <f>IF(OR(Dades!P736&lt;&gt;"",Dades!Q736&lt;&gt;"",Dades!R736&lt;&gt;"",Dades!S736&lt;&gt;"",Dades!T736&lt;&gt;"",Dades!U736&lt;&gt;"",Dades!V736&lt;&gt;""),"Buidar col P i endavant","")</f>
        <v/>
      </c>
      <c r="Q736" t="str">
        <f>IF(Dades!B736="DESPESA PERSONAL",
IFERROR(IF(
       AND(
         LEN(Dades!C736)=8,
         AND(ISNUMBER(VALUE(LEFT(Dades!C736,2))),VALUE(LEFT(Dades!C736,2))&gt;=1,VALUE(LEFT(Dades!C736,2))&lt;13),
         OR(MID(Dades!C736,3,1)="N",MID(Dades!C736,3,1)="E"),
         MID(Dades!C736,4,1)="/",
         AND(ISNUMBER(VALUE(RIGHT(Dades!C736,4))),VALUE(RIGHT(Dades!C736,4))&gt;=2000,VALUE(RIGHT(Dades!C736,4))&lt;2100)
       )
=FALSE,"Valor incorrecte",""),"Valor incorrecte"),"")</f>
        <v/>
      </c>
    </row>
    <row r="737" spans="1:17" x14ac:dyDescent="0.3">
      <c r="A737" t="str">
        <f>IF(Dades!A737&lt;&gt;"",IF(AND(Dades!A736="",Dades!B736="",Dades!C736="",Dades!D736="",Dades!E736="",Dades!F736="",Dades!G736="",Dades!H736="",Dades!I736="",Dades!J736="",Dades!K736="",Dades!L736="",Dades!M736="",Dades!N736="",Dades!O736=""),
"No es carregarà",
    IF(OR(Dades!A737="DIRECTA",Dades!A737="INDIRECTA"),Dades!A737,"Valor incorrecte")),
IF(Dades!B737="","","Camp obligatori"))</f>
        <v/>
      </c>
      <c r="B737" t="str">
        <f>IF(Dades!B737&lt;&gt;"",
IF(OR(Dades!B737="SERVEI PROFESSIONAL",
           Dades!B737="DESPESA PERSONAL",
           Dades!B737="ASSEGURANÇA",
           Dades!B737="DIETA",
           Dades!B737="AMORTITZACIO",
           Dades!B737="SUBMINISTRAMENT",
           Dades!B737="SERVEI GENERAL",
           Dades!B737="ALTRES"),
Dades!B737,"Valor incorrecte"),
IF(Dades!A737="","","Camp obligatori"))</f>
        <v/>
      </c>
      <c r="C737" s="6" t="str">
        <f>IF(Dades!C737&lt;&gt;"",
       IF(Dades!B737="DESPESA PERSONAL",
             IF(Q737="",Dades!C737,"Valor incorrecte"),
             Dades!C737),
IF(AND(Dades!B737&lt;&gt;"DIETA",Dades!B737&lt;&gt;"ALTRES"),
     IF(Dades!A737="", "", "Camp obligatori"),
      ""))</f>
        <v/>
      </c>
      <c r="D737" s="2" t="str">
        <f ca="1">IFERROR(IF(Dades!D737&lt;&gt;"",
       IF(OR(CELL("formato",Dades!D737)="D1",CELL("formato",Dades!D737)="D4"),Dades!D737+0,"Format incorrecte"),
      IF(Dades!A737="","","Camp obligatori")),"Valor incorrecte")</f>
        <v/>
      </c>
      <c r="E737" s="2" t="str">
        <f ca="1">IFERROR(IF(Dades!E737&lt;&gt;"",
       IF(OR(CELL("formato",Dades!E737)="D1",CELL("formato",Dades!E737)="D4"),Dades!E737+0,"Format incorrecte"),
      IF(Dades!A737="","","Camp obligatori")),"Valor incorrecte")</f>
        <v/>
      </c>
      <c r="F737" t="str">
        <f>IF(Dades!F737="",IF(Dades!A737="","",IF(Dades!B737="DESPESA PERSONAL","Camp obligatori","")),
IF(LEN(Dades!F737)&gt;255,"Longitud superada",Dades!F737))</f>
        <v/>
      </c>
      <c r="G737" t="str">
        <f>IF(Dades!G737&lt;&gt;"",Dades!G737,
IF(Dades!A737="","","Camp obligatori"))</f>
        <v/>
      </c>
      <c r="H737" t="str">
        <f>IF(Dades!H737="",IF(Dades!A737="","","Camp obligatori"),
IF(LEN(Dades!H737)&gt;255,"Longitud superada",Dades!H737))</f>
        <v/>
      </c>
      <c r="I737" s="7" t="str">
        <f>IFERROR(IF(Dades!I737&lt;&gt;"",
IF(TYPE(Dades!I737)=1,Dades!I737,"Format incorrecte"),
IF(Dades!A737="","","Camp obligatori")),"Valor incorrecte")</f>
        <v/>
      </c>
      <c r="J737" s="7" t="str">
        <f>IFERROR(IF(Dades!J737&lt;&gt;"",
       IF(TYPE(Dades!J737)=1,IF(Dades!I737&lt;Dades!J737,"Import incorrecte",Dades!J737),"Format incorrecte"),
IF(Dades!A737="","","")),"Valor incorrecte")</f>
        <v/>
      </c>
      <c r="K737" s="7" t="str">
        <f>IFERROR(IF(Dades!K737&lt;&gt;"",
IF(TYPE(Dades!K737)=1,Dades!K737,"Format incorrecte"),
IF(Dades!A737="","","Camp obligatori")),"Valor incorrecte")</f>
        <v/>
      </c>
      <c r="L737" s="7" t="str">
        <f>IFERROR(IF(Dades!L737&lt;&gt;"",
       IF(TYPE(Dades!L737)=1,IF(Dades!K737&lt;Dades!L737,"Import incorrecte",Dades!L737),"Format incorrecte"),
IF(Dades!A737="","","Camp obligatori")),"Valor incorrecte")</f>
        <v/>
      </c>
      <c r="M737" s="7" t="str">
        <f>IFERROR(IF(Dades!M737&lt;&gt;"",
IF(TYPE(Dades!M737)=1,Dades!M737,"Format incorrecte"),
IF(Dades!A737="","","")),"Valor incorrecte")</f>
        <v/>
      </c>
      <c r="N737" t="str">
        <f>IF(Dades!N737="","",
IF(LEN(Dades!N737)&gt;255,"Longitud superada",Dades!N737))</f>
        <v/>
      </c>
      <c r="O737" t="str">
        <f>IF(Dades!O737="","",
IF(LEN(Dades!O737)&gt;1000,"Longitud superada",Dades!O737))</f>
        <v/>
      </c>
      <c r="P737" t="str">
        <f>IF(OR(Dades!P737&lt;&gt;"",Dades!Q737&lt;&gt;"",Dades!R737&lt;&gt;"",Dades!S737&lt;&gt;"",Dades!T737&lt;&gt;"",Dades!U737&lt;&gt;"",Dades!V737&lt;&gt;""),"Buidar col P i endavant","")</f>
        <v/>
      </c>
      <c r="Q737" t="str">
        <f>IF(Dades!B737="DESPESA PERSONAL",
IFERROR(IF(
       AND(
         LEN(Dades!C737)=8,
         AND(ISNUMBER(VALUE(LEFT(Dades!C737,2))),VALUE(LEFT(Dades!C737,2))&gt;=1,VALUE(LEFT(Dades!C737,2))&lt;13),
         OR(MID(Dades!C737,3,1)="N",MID(Dades!C737,3,1)="E"),
         MID(Dades!C737,4,1)="/",
         AND(ISNUMBER(VALUE(RIGHT(Dades!C737,4))),VALUE(RIGHT(Dades!C737,4))&gt;=2000,VALUE(RIGHT(Dades!C737,4))&lt;2100)
       )
=FALSE,"Valor incorrecte",""),"Valor incorrecte"),"")</f>
        <v/>
      </c>
    </row>
    <row r="738" spans="1:17" x14ac:dyDescent="0.3">
      <c r="A738" t="str">
        <f>IF(Dades!A738&lt;&gt;"",IF(AND(Dades!A737="",Dades!B737="",Dades!C737="",Dades!D737="",Dades!E737="",Dades!F737="",Dades!G737="",Dades!H737="",Dades!I737="",Dades!J737="",Dades!K737="",Dades!L737="",Dades!M737="",Dades!N737="",Dades!O737=""),
"No es carregarà",
    IF(OR(Dades!A738="DIRECTA",Dades!A738="INDIRECTA"),Dades!A738,"Valor incorrecte")),
IF(Dades!B738="","","Camp obligatori"))</f>
        <v/>
      </c>
      <c r="B738" t="str">
        <f>IF(Dades!B738&lt;&gt;"",
IF(OR(Dades!B738="SERVEI PROFESSIONAL",
           Dades!B738="DESPESA PERSONAL",
           Dades!B738="ASSEGURANÇA",
           Dades!B738="DIETA",
           Dades!B738="AMORTITZACIO",
           Dades!B738="SUBMINISTRAMENT",
           Dades!B738="SERVEI GENERAL",
           Dades!B738="ALTRES"),
Dades!B738,"Valor incorrecte"),
IF(Dades!A738="","","Camp obligatori"))</f>
        <v/>
      </c>
      <c r="C738" s="6" t="str">
        <f>IF(Dades!C738&lt;&gt;"",
       IF(Dades!B738="DESPESA PERSONAL",
             IF(Q738="",Dades!C738,"Valor incorrecte"),
             Dades!C738),
IF(AND(Dades!B738&lt;&gt;"DIETA",Dades!B738&lt;&gt;"ALTRES"),
     IF(Dades!A738="", "", "Camp obligatori"),
      ""))</f>
        <v/>
      </c>
      <c r="D738" s="2" t="str">
        <f ca="1">IFERROR(IF(Dades!D738&lt;&gt;"",
       IF(OR(CELL("formato",Dades!D738)="D1",CELL("formato",Dades!D738)="D4"),Dades!D738+0,"Format incorrecte"),
      IF(Dades!A738="","","Camp obligatori")),"Valor incorrecte")</f>
        <v/>
      </c>
      <c r="E738" s="2" t="str">
        <f ca="1">IFERROR(IF(Dades!E738&lt;&gt;"",
       IF(OR(CELL("formato",Dades!E738)="D1",CELL("formato",Dades!E738)="D4"),Dades!E738+0,"Format incorrecte"),
      IF(Dades!A738="","","Camp obligatori")),"Valor incorrecte")</f>
        <v/>
      </c>
      <c r="F738" t="str">
        <f>IF(Dades!F738="",IF(Dades!A738="","",IF(Dades!B738="DESPESA PERSONAL","Camp obligatori","")),
IF(LEN(Dades!F738)&gt;255,"Longitud superada",Dades!F738))</f>
        <v/>
      </c>
      <c r="G738" t="str">
        <f>IF(Dades!G738&lt;&gt;"",Dades!G738,
IF(Dades!A738="","","Camp obligatori"))</f>
        <v/>
      </c>
      <c r="H738" t="str">
        <f>IF(Dades!H738="",IF(Dades!A738="","","Camp obligatori"),
IF(LEN(Dades!H738)&gt;255,"Longitud superada",Dades!H738))</f>
        <v/>
      </c>
      <c r="I738" s="7" t="str">
        <f>IFERROR(IF(Dades!I738&lt;&gt;"",
IF(TYPE(Dades!I738)=1,Dades!I738,"Format incorrecte"),
IF(Dades!A738="","","Camp obligatori")),"Valor incorrecte")</f>
        <v/>
      </c>
      <c r="J738" s="7" t="str">
        <f>IFERROR(IF(Dades!J738&lt;&gt;"",
       IF(TYPE(Dades!J738)=1,IF(Dades!I738&lt;Dades!J738,"Import incorrecte",Dades!J738),"Format incorrecte"),
IF(Dades!A738="","","")),"Valor incorrecte")</f>
        <v/>
      </c>
      <c r="K738" s="7" t="str">
        <f>IFERROR(IF(Dades!K738&lt;&gt;"",
IF(TYPE(Dades!K738)=1,Dades!K738,"Format incorrecte"),
IF(Dades!A738="","","Camp obligatori")),"Valor incorrecte")</f>
        <v/>
      </c>
      <c r="L738" s="7" t="str">
        <f>IFERROR(IF(Dades!L738&lt;&gt;"",
       IF(TYPE(Dades!L738)=1,IF(Dades!K738&lt;Dades!L738,"Import incorrecte",Dades!L738),"Format incorrecte"),
IF(Dades!A738="","","Camp obligatori")),"Valor incorrecte")</f>
        <v/>
      </c>
      <c r="M738" s="7" t="str">
        <f>IFERROR(IF(Dades!M738&lt;&gt;"",
IF(TYPE(Dades!M738)=1,Dades!M738,"Format incorrecte"),
IF(Dades!A738="","","")),"Valor incorrecte")</f>
        <v/>
      </c>
      <c r="N738" t="str">
        <f>IF(Dades!N738="","",
IF(LEN(Dades!N738)&gt;255,"Longitud superada",Dades!N738))</f>
        <v/>
      </c>
      <c r="O738" t="str">
        <f>IF(Dades!O738="","",
IF(LEN(Dades!O738)&gt;1000,"Longitud superada",Dades!O738))</f>
        <v/>
      </c>
      <c r="P738" t="str">
        <f>IF(OR(Dades!P738&lt;&gt;"",Dades!Q738&lt;&gt;"",Dades!R738&lt;&gt;"",Dades!S738&lt;&gt;"",Dades!T738&lt;&gt;"",Dades!U738&lt;&gt;"",Dades!V738&lt;&gt;""),"Buidar col P i endavant","")</f>
        <v/>
      </c>
      <c r="Q738" t="str">
        <f>IF(Dades!B738="DESPESA PERSONAL",
IFERROR(IF(
       AND(
         LEN(Dades!C738)=8,
         AND(ISNUMBER(VALUE(LEFT(Dades!C738,2))),VALUE(LEFT(Dades!C738,2))&gt;=1,VALUE(LEFT(Dades!C738,2))&lt;13),
         OR(MID(Dades!C738,3,1)="N",MID(Dades!C738,3,1)="E"),
         MID(Dades!C738,4,1)="/",
         AND(ISNUMBER(VALUE(RIGHT(Dades!C738,4))),VALUE(RIGHT(Dades!C738,4))&gt;=2000,VALUE(RIGHT(Dades!C738,4))&lt;2100)
       )
=FALSE,"Valor incorrecte",""),"Valor incorrecte"),"")</f>
        <v/>
      </c>
    </row>
    <row r="739" spans="1:17" x14ac:dyDescent="0.3">
      <c r="A739" t="str">
        <f>IF(Dades!A739&lt;&gt;"",IF(AND(Dades!A738="",Dades!B738="",Dades!C738="",Dades!D738="",Dades!E738="",Dades!F738="",Dades!G738="",Dades!H738="",Dades!I738="",Dades!J738="",Dades!K738="",Dades!L738="",Dades!M738="",Dades!N738="",Dades!O738=""),
"No es carregarà",
    IF(OR(Dades!A739="DIRECTA",Dades!A739="INDIRECTA"),Dades!A739,"Valor incorrecte")),
IF(Dades!B739="","","Camp obligatori"))</f>
        <v/>
      </c>
      <c r="B739" t="str">
        <f>IF(Dades!B739&lt;&gt;"",
IF(OR(Dades!B739="SERVEI PROFESSIONAL",
           Dades!B739="DESPESA PERSONAL",
           Dades!B739="ASSEGURANÇA",
           Dades!B739="DIETA",
           Dades!B739="AMORTITZACIO",
           Dades!B739="SUBMINISTRAMENT",
           Dades!B739="SERVEI GENERAL",
           Dades!B739="ALTRES"),
Dades!B739,"Valor incorrecte"),
IF(Dades!A739="","","Camp obligatori"))</f>
        <v/>
      </c>
      <c r="C739" s="6" t="str">
        <f>IF(Dades!C739&lt;&gt;"",
       IF(Dades!B739="DESPESA PERSONAL",
             IF(Q739="",Dades!C739,"Valor incorrecte"),
             Dades!C739),
IF(AND(Dades!B739&lt;&gt;"DIETA",Dades!B739&lt;&gt;"ALTRES"),
     IF(Dades!A739="", "", "Camp obligatori"),
      ""))</f>
        <v/>
      </c>
      <c r="D739" s="2" t="str">
        <f ca="1">IFERROR(IF(Dades!D739&lt;&gt;"",
       IF(OR(CELL("formato",Dades!D739)="D1",CELL("formato",Dades!D739)="D4"),Dades!D739+0,"Format incorrecte"),
      IF(Dades!A739="","","Camp obligatori")),"Valor incorrecte")</f>
        <v/>
      </c>
      <c r="E739" s="2" t="str">
        <f ca="1">IFERROR(IF(Dades!E739&lt;&gt;"",
       IF(OR(CELL("formato",Dades!E739)="D1",CELL("formato",Dades!E739)="D4"),Dades!E739+0,"Format incorrecte"),
      IF(Dades!A739="","","Camp obligatori")),"Valor incorrecte")</f>
        <v/>
      </c>
      <c r="F739" t="str">
        <f>IF(Dades!F739="",IF(Dades!A739="","",IF(Dades!B739="DESPESA PERSONAL","Camp obligatori","")),
IF(LEN(Dades!F739)&gt;255,"Longitud superada",Dades!F739))</f>
        <v/>
      </c>
      <c r="G739" t="str">
        <f>IF(Dades!G739&lt;&gt;"",Dades!G739,
IF(Dades!A739="","","Camp obligatori"))</f>
        <v/>
      </c>
      <c r="H739" t="str">
        <f>IF(Dades!H739="",IF(Dades!A739="","","Camp obligatori"),
IF(LEN(Dades!H739)&gt;255,"Longitud superada",Dades!H739))</f>
        <v/>
      </c>
      <c r="I739" s="7" t="str">
        <f>IFERROR(IF(Dades!I739&lt;&gt;"",
IF(TYPE(Dades!I739)=1,Dades!I739,"Format incorrecte"),
IF(Dades!A739="","","Camp obligatori")),"Valor incorrecte")</f>
        <v/>
      </c>
      <c r="J739" s="7" t="str">
        <f>IFERROR(IF(Dades!J739&lt;&gt;"",
       IF(TYPE(Dades!J739)=1,IF(Dades!I739&lt;Dades!J739,"Import incorrecte",Dades!J739),"Format incorrecte"),
IF(Dades!A739="","","")),"Valor incorrecte")</f>
        <v/>
      </c>
      <c r="K739" s="7" t="str">
        <f>IFERROR(IF(Dades!K739&lt;&gt;"",
IF(TYPE(Dades!K739)=1,Dades!K739,"Format incorrecte"),
IF(Dades!A739="","","Camp obligatori")),"Valor incorrecte")</f>
        <v/>
      </c>
      <c r="L739" s="7" t="str">
        <f>IFERROR(IF(Dades!L739&lt;&gt;"",
       IF(TYPE(Dades!L739)=1,IF(Dades!K739&lt;Dades!L739,"Import incorrecte",Dades!L739),"Format incorrecte"),
IF(Dades!A739="","","Camp obligatori")),"Valor incorrecte")</f>
        <v/>
      </c>
      <c r="M739" s="7" t="str">
        <f>IFERROR(IF(Dades!M739&lt;&gt;"",
IF(TYPE(Dades!M739)=1,Dades!M739,"Format incorrecte"),
IF(Dades!A739="","","")),"Valor incorrecte")</f>
        <v/>
      </c>
      <c r="N739" t="str">
        <f>IF(Dades!N739="","",
IF(LEN(Dades!N739)&gt;255,"Longitud superada",Dades!N739))</f>
        <v/>
      </c>
      <c r="O739" t="str">
        <f>IF(Dades!O739="","",
IF(LEN(Dades!O739)&gt;1000,"Longitud superada",Dades!O739))</f>
        <v/>
      </c>
      <c r="P739" t="str">
        <f>IF(OR(Dades!P739&lt;&gt;"",Dades!Q739&lt;&gt;"",Dades!R739&lt;&gt;"",Dades!S739&lt;&gt;"",Dades!T739&lt;&gt;"",Dades!U739&lt;&gt;"",Dades!V739&lt;&gt;""),"Buidar col P i endavant","")</f>
        <v/>
      </c>
      <c r="Q739" t="str">
        <f>IF(Dades!B739="DESPESA PERSONAL",
IFERROR(IF(
       AND(
         LEN(Dades!C739)=8,
         AND(ISNUMBER(VALUE(LEFT(Dades!C739,2))),VALUE(LEFT(Dades!C739,2))&gt;=1,VALUE(LEFT(Dades!C739,2))&lt;13),
         OR(MID(Dades!C739,3,1)="N",MID(Dades!C739,3,1)="E"),
         MID(Dades!C739,4,1)="/",
         AND(ISNUMBER(VALUE(RIGHT(Dades!C739,4))),VALUE(RIGHT(Dades!C739,4))&gt;=2000,VALUE(RIGHT(Dades!C739,4))&lt;2100)
       )
=FALSE,"Valor incorrecte",""),"Valor incorrecte"),"")</f>
        <v/>
      </c>
    </row>
    <row r="740" spans="1:17" x14ac:dyDescent="0.3">
      <c r="A740" t="str">
        <f>IF(Dades!A740&lt;&gt;"",IF(AND(Dades!A739="",Dades!B739="",Dades!C739="",Dades!D739="",Dades!E739="",Dades!F739="",Dades!G739="",Dades!H739="",Dades!I739="",Dades!J739="",Dades!K739="",Dades!L739="",Dades!M739="",Dades!N739="",Dades!O739=""),
"No es carregarà",
    IF(OR(Dades!A740="DIRECTA",Dades!A740="INDIRECTA"),Dades!A740,"Valor incorrecte")),
IF(Dades!B740="","","Camp obligatori"))</f>
        <v/>
      </c>
      <c r="B740" t="str">
        <f>IF(Dades!B740&lt;&gt;"",
IF(OR(Dades!B740="SERVEI PROFESSIONAL",
           Dades!B740="DESPESA PERSONAL",
           Dades!B740="ASSEGURANÇA",
           Dades!B740="DIETA",
           Dades!B740="AMORTITZACIO",
           Dades!B740="SUBMINISTRAMENT",
           Dades!B740="SERVEI GENERAL",
           Dades!B740="ALTRES"),
Dades!B740,"Valor incorrecte"),
IF(Dades!A740="","","Camp obligatori"))</f>
        <v/>
      </c>
      <c r="C740" s="6" t="str">
        <f>IF(Dades!C740&lt;&gt;"",
       IF(Dades!B740="DESPESA PERSONAL",
             IF(Q740="",Dades!C740,"Valor incorrecte"),
             Dades!C740),
IF(AND(Dades!B740&lt;&gt;"DIETA",Dades!B740&lt;&gt;"ALTRES"),
     IF(Dades!A740="", "", "Camp obligatori"),
      ""))</f>
        <v/>
      </c>
      <c r="D740" s="2" t="str">
        <f ca="1">IFERROR(IF(Dades!D740&lt;&gt;"",
       IF(OR(CELL("formato",Dades!D740)="D1",CELL("formato",Dades!D740)="D4"),Dades!D740+0,"Format incorrecte"),
      IF(Dades!A740="","","Camp obligatori")),"Valor incorrecte")</f>
        <v/>
      </c>
      <c r="E740" s="2" t="str">
        <f ca="1">IFERROR(IF(Dades!E740&lt;&gt;"",
       IF(OR(CELL("formato",Dades!E740)="D1",CELL("formato",Dades!E740)="D4"),Dades!E740+0,"Format incorrecte"),
      IF(Dades!A740="","","Camp obligatori")),"Valor incorrecte")</f>
        <v/>
      </c>
      <c r="F740" t="str">
        <f>IF(Dades!F740="",IF(Dades!A740="","",IF(Dades!B740="DESPESA PERSONAL","Camp obligatori","")),
IF(LEN(Dades!F740)&gt;255,"Longitud superada",Dades!F740))</f>
        <v/>
      </c>
      <c r="G740" t="str">
        <f>IF(Dades!G740&lt;&gt;"",Dades!G740,
IF(Dades!A740="","","Camp obligatori"))</f>
        <v/>
      </c>
      <c r="H740" t="str">
        <f>IF(Dades!H740="",IF(Dades!A740="","","Camp obligatori"),
IF(LEN(Dades!H740)&gt;255,"Longitud superada",Dades!H740))</f>
        <v/>
      </c>
      <c r="I740" s="7" t="str">
        <f>IFERROR(IF(Dades!I740&lt;&gt;"",
IF(TYPE(Dades!I740)=1,Dades!I740,"Format incorrecte"),
IF(Dades!A740="","","Camp obligatori")),"Valor incorrecte")</f>
        <v/>
      </c>
      <c r="J740" s="7" t="str">
        <f>IFERROR(IF(Dades!J740&lt;&gt;"",
       IF(TYPE(Dades!J740)=1,IF(Dades!I740&lt;Dades!J740,"Import incorrecte",Dades!J740),"Format incorrecte"),
IF(Dades!A740="","","")),"Valor incorrecte")</f>
        <v/>
      </c>
      <c r="K740" s="7" t="str">
        <f>IFERROR(IF(Dades!K740&lt;&gt;"",
IF(TYPE(Dades!K740)=1,Dades!K740,"Format incorrecte"),
IF(Dades!A740="","","Camp obligatori")),"Valor incorrecte")</f>
        <v/>
      </c>
      <c r="L740" s="7" t="str">
        <f>IFERROR(IF(Dades!L740&lt;&gt;"",
       IF(TYPE(Dades!L740)=1,IF(Dades!K740&lt;Dades!L740,"Import incorrecte",Dades!L740),"Format incorrecte"),
IF(Dades!A740="","","Camp obligatori")),"Valor incorrecte")</f>
        <v/>
      </c>
      <c r="M740" s="7" t="str">
        <f>IFERROR(IF(Dades!M740&lt;&gt;"",
IF(TYPE(Dades!M740)=1,Dades!M740,"Format incorrecte"),
IF(Dades!A740="","","")),"Valor incorrecte")</f>
        <v/>
      </c>
      <c r="N740" t="str">
        <f>IF(Dades!N740="","",
IF(LEN(Dades!N740)&gt;255,"Longitud superada",Dades!N740))</f>
        <v/>
      </c>
      <c r="O740" t="str">
        <f>IF(Dades!O740="","",
IF(LEN(Dades!O740)&gt;1000,"Longitud superada",Dades!O740))</f>
        <v/>
      </c>
      <c r="P740" t="str">
        <f>IF(OR(Dades!P740&lt;&gt;"",Dades!Q740&lt;&gt;"",Dades!R740&lt;&gt;"",Dades!S740&lt;&gt;"",Dades!T740&lt;&gt;"",Dades!U740&lt;&gt;"",Dades!V740&lt;&gt;""),"Buidar col P i endavant","")</f>
        <v/>
      </c>
      <c r="Q740" t="str">
        <f>IF(Dades!B740="DESPESA PERSONAL",
IFERROR(IF(
       AND(
         LEN(Dades!C740)=8,
         AND(ISNUMBER(VALUE(LEFT(Dades!C740,2))),VALUE(LEFT(Dades!C740,2))&gt;=1,VALUE(LEFT(Dades!C740,2))&lt;13),
         OR(MID(Dades!C740,3,1)="N",MID(Dades!C740,3,1)="E"),
         MID(Dades!C740,4,1)="/",
         AND(ISNUMBER(VALUE(RIGHT(Dades!C740,4))),VALUE(RIGHT(Dades!C740,4))&gt;=2000,VALUE(RIGHT(Dades!C740,4))&lt;2100)
       )
=FALSE,"Valor incorrecte",""),"Valor incorrecte"),"")</f>
        <v/>
      </c>
    </row>
    <row r="741" spans="1:17" x14ac:dyDescent="0.3">
      <c r="A741" t="str">
        <f>IF(Dades!A741&lt;&gt;"",IF(AND(Dades!A740="",Dades!B740="",Dades!C740="",Dades!D740="",Dades!E740="",Dades!F740="",Dades!G740="",Dades!H740="",Dades!I740="",Dades!J740="",Dades!K740="",Dades!L740="",Dades!M740="",Dades!N740="",Dades!O740=""),
"No es carregarà",
    IF(OR(Dades!A741="DIRECTA",Dades!A741="INDIRECTA"),Dades!A741,"Valor incorrecte")),
IF(Dades!B741="","","Camp obligatori"))</f>
        <v/>
      </c>
      <c r="B741" t="str">
        <f>IF(Dades!B741&lt;&gt;"",
IF(OR(Dades!B741="SERVEI PROFESSIONAL",
           Dades!B741="DESPESA PERSONAL",
           Dades!B741="ASSEGURANÇA",
           Dades!B741="DIETA",
           Dades!B741="AMORTITZACIO",
           Dades!B741="SUBMINISTRAMENT",
           Dades!B741="SERVEI GENERAL",
           Dades!B741="ALTRES"),
Dades!B741,"Valor incorrecte"),
IF(Dades!A741="","","Camp obligatori"))</f>
        <v/>
      </c>
      <c r="C741" s="6" t="str">
        <f>IF(Dades!C741&lt;&gt;"",
       IF(Dades!B741="DESPESA PERSONAL",
             IF(Q741="",Dades!C741,"Valor incorrecte"),
             Dades!C741),
IF(AND(Dades!B741&lt;&gt;"DIETA",Dades!B741&lt;&gt;"ALTRES"),
     IF(Dades!A741="", "", "Camp obligatori"),
      ""))</f>
        <v/>
      </c>
      <c r="D741" s="2" t="str">
        <f ca="1">IFERROR(IF(Dades!D741&lt;&gt;"",
       IF(OR(CELL("formato",Dades!D741)="D1",CELL("formato",Dades!D741)="D4"),Dades!D741+0,"Format incorrecte"),
      IF(Dades!A741="","","Camp obligatori")),"Valor incorrecte")</f>
        <v/>
      </c>
      <c r="E741" s="2" t="str">
        <f ca="1">IFERROR(IF(Dades!E741&lt;&gt;"",
       IF(OR(CELL("formato",Dades!E741)="D1",CELL("formato",Dades!E741)="D4"),Dades!E741+0,"Format incorrecte"),
      IF(Dades!A741="","","Camp obligatori")),"Valor incorrecte")</f>
        <v/>
      </c>
      <c r="F741" t="str">
        <f>IF(Dades!F741="",IF(Dades!A741="","",IF(Dades!B741="DESPESA PERSONAL","Camp obligatori","")),
IF(LEN(Dades!F741)&gt;255,"Longitud superada",Dades!F741))</f>
        <v/>
      </c>
      <c r="G741" t="str">
        <f>IF(Dades!G741&lt;&gt;"",Dades!G741,
IF(Dades!A741="","","Camp obligatori"))</f>
        <v/>
      </c>
      <c r="H741" t="str">
        <f>IF(Dades!H741="",IF(Dades!A741="","","Camp obligatori"),
IF(LEN(Dades!H741)&gt;255,"Longitud superada",Dades!H741))</f>
        <v/>
      </c>
      <c r="I741" s="7" t="str">
        <f>IFERROR(IF(Dades!I741&lt;&gt;"",
IF(TYPE(Dades!I741)=1,Dades!I741,"Format incorrecte"),
IF(Dades!A741="","","Camp obligatori")),"Valor incorrecte")</f>
        <v/>
      </c>
      <c r="J741" s="7" t="str">
        <f>IFERROR(IF(Dades!J741&lt;&gt;"",
       IF(TYPE(Dades!J741)=1,IF(Dades!I741&lt;Dades!J741,"Import incorrecte",Dades!J741),"Format incorrecte"),
IF(Dades!A741="","","")),"Valor incorrecte")</f>
        <v/>
      </c>
      <c r="K741" s="7" t="str">
        <f>IFERROR(IF(Dades!K741&lt;&gt;"",
IF(TYPE(Dades!K741)=1,Dades!K741,"Format incorrecte"),
IF(Dades!A741="","","Camp obligatori")),"Valor incorrecte")</f>
        <v/>
      </c>
      <c r="L741" s="7" t="str">
        <f>IFERROR(IF(Dades!L741&lt;&gt;"",
       IF(TYPE(Dades!L741)=1,IF(Dades!K741&lt;Dades!L741,"Import incorrecte",Dades!L741),"Format incorrecte"),
IF(Dades!A741="","","Camp obligatori")),"Valor incorrecte")</f>
        <v/>
      </c>
      <c r="M741" s="7" t="str">
        <f>IFERROR(IF(Dades!M741&lt;&gt;"",
IF(TYPE(Dades!M741)=1,Dades!M741,"Format incorrecte"),
IF(Dades!A741="","","")),"Valor incorrecte")</f>
        <v/>
      </c>
      <c r="N741" t="str">
        <f>IF(Dades!N741="","",
IF(LEN(Dades!N741)&gt;255,"Longitud superada",Dades!N741))</f>
        <v/>
      </c>
      <c r="O741" t="str">
        <f>IF(Dades!O741="","",
IF(LEN(Dades!O741)&gt;1000,"Longitud superada",Dades!O741))</f>
        <v/>
      </c>
      <c r="P741" t="str">
        <f>IF(OR(Dades!P741&lt;&gt;"",Dades!Q741&lt;&gt;"",Dades!R741&lt;&gt;"",Dades!S741&lt;&gt;"",Dades!T741&lt;&gt;"",Dades!U741&lt;&gt;"",Dades!V741&lt;&gt;""),"Buidar col P i endavant","")</f>
        <v/>
      </c>
      <c r="Q741" t="str">
        <f>IF(Dades!B741="DESPESA PERSONAL",
IFERROR(IF(
       AND(
         LEN(Dades!C741)=8,
         AND(ISNUMBER(VALUE(LEFT(Dades!C741,2))),VALUE(LEFT(Dades!C741,2))&gt;=1,VALUE(LEFT(Dades!C741,2))&lt;13),
         OR(MID(Dades!C741,3,1)="N",MID(Dades!C741,3,1)="E"),
         MID(Dades!C741,4,1)="/",
         AND(ISNUMBER(VALUE(RIGHT(Dades!C741,4))),VALUE(RIGHT(Dades!C741,4))&gt;=2000,VALUE(RIGHT(Dades!C741,4))&lt;2100)
       )
=FALSE,"Valor incorrecte",""),"Valor incorrecte"),"")</f>
        <v/>
      </c>
    </row>
    <row r="742" spans="1:17" x14ac:dyDescent="0.3">
      <c r="A742" t="str">
        <f>IF(Dades!A742&lt;&gt;"",IF(AND(Dades!A741="",Dades!B741="",Dades!C741="",Dades!D741="",Dades!E741="",Dades!F741="",Dades!G741="",Dades!H741="",Dades!I741="",Dades!J741="",Dades!K741="",Dades!L741="",Dades!M741="",Dades!N741="",Dades!O741=""),
"No es carregarà",
    IF(OR(Dades!A742="DIRECTA",Dades!A742="INDIRECTA"),Dades!A742,"Valor incorrecte")),
IF(Dades!B742="","","Camp obligatori"))</f>
        <v/>
      </c>
      <c r="B742" t="str">
        <f>IF(Dades!B742&lt;&gt;"",
IF(OR(Dades!B742="SERVEI PROFESSIONAL",
           Dades!B742="DESPESA PERSONAL",
           Dades!B742="ASSEGURANÇA",
           Dades!B742="DIETA",
           Dades!B742="AMORTITZACIO",
           Dades!B742="SUBMINISTRAMENT",
           Dades!B742="SERVEI GENERAL",
           Dades!B742="ALTRES"),
Dades!B742,"Valor incorrecte"),
IF(Dades!A742="","","Camp obligatori"))</f>
        <v/>
      </c>
      <c r="C742" s="6" t="str">
        <f>IF(Dades!C742&lt;&gt;"",
       IF(Dades!B742="DESPESA PERSONAL",
             IF(Q742="",Dades!C742,"Valor incorrecte"),
             Dades!C742),
IF(AND(Dades!B742&lt;&gt;"DIETA",Dades!B742&lt;&gt;"ALTRES"),
     IF(Dades!A742="", "", "Camp obligatori"),
      ""))</f>
        <v/>
      </c>
      <c r="D742" s="2" t="str">
        <f ca="1">IFERROR(IF(Dades!D742&lt;&gt;"",
       IF(OR(CELL("formato",Dades!D742)="D1",CELL("formato",Dades!D742)="D4"),Dades!D742+0,"Format incorrecte"),
      IF(Dades!A742="","","Camp obligatori")),"Valor incorrecte")</f>
        <v/>
      </c>
      <c r="E742" s="2" t="str">
        <f ca="1">IFERROR(IF(Dades!E742&lt;&gt;"",
       IF(OR(CELL("formato",Dades!E742)="D1",CELL("formato",Dades!E742)="D4"),Dades!E742+0,"Format incorrecte"),
      IF(Dades!A742="","","Camp obligatori")),"Valor incorrecte")</f>
        <v/>
      </c>
      <c r="F742" t="str">
        <f>IF(Dades!F742="",IF(Dades!A742="","",IF(Dades!B742="DESPESA PERSONAL","Camp obligatori","")),
IF(LEN(Dades!F742)&gt;255,"Longitud superada",Dades!F742))</f>
        <v/>
      </c>
      <c r="G742" t="str">
        <f>IF(Dades!G742&lt;&gt;"",Dades!G742,
IF(Dades!A742="","","Camp obligatori"))</f>
        <v/>
      </c>
      <c r="H742" t="str">
        <f>IF(Dades!H742="",IF(Dades!A742="","","Camp obligatori"),
IF(LEN(Dades!H742)&gt;255,"Longitud superada",Dades!H742))</f>
        <v/>
      </c>
      <c r="I742" s="7" t="str">
        <f>IFERROR(IF(Dades!I742&lt;&gt;"",
IF(TYPE(Dades!I742)=1,Dades!I742,"Format incorrecte"),
IF(Dades!A742="","","Camp obligatori")),"Valor incorrecte")</f>
        <v/>
      </c>
      <c r="J742" s="7" t="str">
        <f>IFERROR(IF(Dades!J742&lt;&gt;"",
       IF(TYPE(Dades!J742)=1,IF(Dades!I742&lt;Dades!J742,"Import incorrecte",Dades!J742),"Format incorrecte"),
IF(Dades!A742="","","")),"Valor incorrecte")</f>
        <v/>
      </c>
      <c r="K742" s="7" t="str">
        <f>IFERROR(IF(Dades!K742&lt;&gt;"",
IF(TYPE(Dades!K742)=1,Dades!K742,"Format incorrecte"),
IF(Dades!A742="","","Camp obligatori")),"Valor incorrecte")</f>
        <v/>
      </c>
      <c r="L742" s="7" t="str">
        <f>IFERROR(IF(Dades!L742&lt;&gt;"",
       IF(TYPE(Dades!L742)=1,IF(Dades!K742&lt;Dades!L742,"Import incorrecte",Dades!L742),"Format incorrecte"),
IF(Dades!A742="","","Camp obligatori")),"Valor incorrecte")</f>
        <v/>
      </c>
      <c r="M742" s="7" t="str">
        <f>IFERROR(IF(Dades!M742&lt;&gt;"",
IF(TYPE(Dades!M742)=1,Dades!M742,"Format incorrecte"),
IF(Dades!A742="","","")),"Valor incorrecte")</f>
        <v/>
      </c>
      <c r="N742" t="str">
        <f>IF(Dades!N742="","",
IF(LEN(Dades!N742)&gt;255,"Longitud superada",Dades!N742))</f>
        <v/>
      </c>
      <c r="O742" t="str">
        <f>IF(Dades!O742="","",
IF(LEN(Dades!O742)&gt;1000,"Longitud superada",Dades!O742))</f>
        <v/>
      </c>
      <c r="P742" t="str">
        <f>IF(OR(Dades!P742&lt;&gt;"",Dades!Q742&lt;&gt;"",Dades!R742&lt;&gt;"",Dades!S742&lt;&gt;"",Dades!T742&lt;&gt;"",Dades!U742&lt;&gt;"",Dades!V742&lt;&gt;""),"Buidar col P i endavant","")</f>
        <v/>
      </c>
      <c r="Q742" t="str">
        <f>IF(Dades!B742="DESPESA PERSONAL",
IFERROR(IF(
       AND(
         LEN(Dades!C742)=8,
         AND(ISNUMBER(VALUE(LEFT(Dades!C742,2))),VALUE(LEFT(Dades!C742,2))&gt;=1,VALUE(LEFT(Dades!C742,2))&lt;13),
         OR(MID(Dades!C742,3,1)="N",MID(Dades!C742,3,1)="E"),
         MID(Dades!C742,4,1)="/",
         AND(ISNUMBER(VALUE(RIGHT(Dades!C742,4))),VALUE(RIGHT(Dades!C742,4))&gt;=2000,VALUE(RIGHT(Dades!C742,4))&lt;2100)
       )
=FALSE,"Valor incorrecte",""),"Valor incorrecte"),"")</f>
        <v/>
      </c>
    </row>
    <row r="743" spans="1:17" x14ac:dyDescent="0.3">
      <c r="A743" t="str">
        <f>IF(Dades!A743&lt;&gt;"",IF(AND(Dades!A742="",Dades!B742="",Dades!C742="",Dades!D742="",Dades!E742="",Dades!F742="",Dades!G742="",Dades!H742="",Dades!I742="",Dades!J742="",Dades!K742="",Dades!L742="",Dades!M742="",Dades!N742="",Dades!O742=""),
"No es carregarà",
    IF(OR(Dades!A743="DIRECTA",Dades!A743="INDIRECTA"),Dades!A743,"Valor incorrecte")),
IF(Dades!B743="","","Camp obligatori"))</f>
        <v/>
      </c>
      <c r="B743" t="str">
        <f>IF(Dades!B743&lt;&gt;"",
IF(OR(Dades!B743="SERVEI PROFESSIONAL",
           Dades!B743="DESPESA PERSONAL",
           Dades!B743="ASSEGURANÇA",
           Dades!B743="DIETA",
           Dades!B743="AMORTITZACIO",
           Dades!B743="SUBMINISTRAMENT",
           Dades!B743="SERVEI GENERAL",
           Dades!B743="ALTRES"),
Dades!B743,"Valor incorrecte"),
IF(Dades!A743="","","Camp obligatori"))</f>
        <v/>
      </c>
      <c r="C743" s="6" t="str">
        <f>IF(Dades!C743&lt;&gt;"",
       IF(Dades!B743="DESPESA PERSONAL",
             IF(Q743="",Dades!C743,"Valor incorrecte"),
             Dades!C743),
IF(AND(Dades!B743&lt;&gt;"DIETA",Dades!B743&lt;&gt;"ALTRES"),
     IF(Dades!A743="", "", "Camp obligatori"),
      ""))</f>
        <v/>
      </c>
      <c r="D743" s="2" t="str">
        <f ca="1">IFERROR(IF(Dades!D743&lt;&gt;"",
       IF(OR(CELL("formato",Dades!D743)="D1",CELL("formato",Dades!D743)="D4"),Dades!D743+0,"Format incorrecte"),
      IF(Dades!A743="","","Camp obligatori")),"Valor incorrecte")</f>
        <v/>
      </c>
      <c r="E743" s="2" t="str">
        <f ca="1">IFERROR(IF(Dades!E743&lt;&gt;"",
       IF(OR(CELL("formato",Dades!E743)="D1",CELL("formato",Dades!E743)="D4"),Dades!E743+0,"Format incorrecte"),
      IF(Dades!A743="","","Camp obligatori")),"Valor incorrecte")</f>
        <v/>
      </c>
      <c r="F743" t="str">
        <f>IF(Dades!F743="",IF(Dades!A743="","",IF(Dades!B743="DESPESA PERSONAL","Camp obligatori","")),
IF(LEN(Dades!F743)&gt;255,"Longitud superada",Dades!F743))</f>
        <v/>
      </c>
      <c r="G743" t="str">
        <f>IF(Dades!G743&lt;&gt;"",Dades!G743,
IF(Dades!A743="","","Camp obligatori"))</f>
        <v/>
      </c>
      <c r="H743" t="str">
        <f>IF(Dades!H743="",IF(Dades!A743="","","Camp obligatori"),
IF(LEN(Dades!H743)&gt;255,"Longitud superada",Dades!H743))</f>
        <v/>
      </c>
      <c r="I743" s="7" t="str">
        <f>IFERROR(IF(Dades!I743&lt;&gt;"",
IF(TYPE(Dades!I743)=1,Dades!I743,"Format incorrecte"),
IF(Dades!A743="","","Camp obligatori")),"Valor incorrecte")</f>
        <v/>
      </c>
      <c r="J743" s="7" t="str">
        <f>IFERROR(IF(Dades!J743&lt;&gt;"",
       IF(TYPE(Dades!J743)=1,IF(Dades!I743&lt;Dades!J743,"Import incorrecte",Dades!J743),"Format incorrecte"),
IF(Dades!A743="","","")),"Valor incorrecte")</f>
        <v/>
      </c>
      <c r="K743" s="7" t="str">
        <f>IFERROR(IF(Dades!K743&lt;&gt;"",
IF(TYPE(Dades!K743)=1,Dades!K743,"Format incorrecte"),
IF(Dades!A743="","","Camp obligatori")),"Valor incorrecte")</f>
        <v/>
      </c>
      <c r="L743" s="7" t="str">
        <f>IFERROR(IF(Dades!L743&lt;&gt;"",
       IF(TYPE(Dades!L743)=1,IF(Dades!K743&lt;Dades!L743,"Import incorrecte",Dades!L743),"Format incorrecte"),
IF(Dades!A743="","","Camp obligatori")),"Valor incorrecte")</f>
        <v/>
      </c>
      <c r="M743" s="7" t="str">
        <f>IFERROR(IF(Dades!M743&lt;&gt;"",
IF(TYPE(Dades!M743)=1,Dades!M743,"Format incorrecte"),
IF(Dades!A743="","","")),"Valor incorrecte")</f>
        <v/>
      </c>
      <c r="N743" t="str">
        <f>IF(Dades!N743="","",
IF(LEN(Dades!N743)&gt;255,"Longitud superada",Dades!N743))</f>
        <v/>
      </c>
      <c r="O743" t="str">
        <f>IF(Dades!O743="","",
IF(LEN(Dades!O743)&gt;1000,"Longitud superada",Dades!O743))</f>
        <v/>
      </c>
      <c r="P743" t="str">
        <f>IF(OR(Dades!P743&lt;&gt;"",Dades!Q743&lt;&gt;"",Dades!R743&lt;&gt;"",Dades!S743&lt;&gt;"",Dades!T743&lt;&gt;"",Dades!U743&lt;&gt;"",Dades!V743&lt;&gt;""),"Buidar col P i endavant","")</f>
        <v/>
      </c>
      <c r="Q743" t="str">
        <f>IF(Dades!B743="DESPESA PERSONAL",
IFERROR(IF(
       AND(
         LEN(Dades!C743)=8,
         AND(ISNUMBER(VALUE(LEFT(Dades!C743,2))),VALUE(LEFT(Dades!C743,2))&gt;=1,VALUE(LEFT(Dades!C743,2))&lt;13),
         OR(MID(Dades!C743,3,1)="N",MID(Dades!C743,3,1)="E"),
         MID(Dades!C743,4,1)="/",
         AND(ISNUMBER(VALUE(RIGHT(Dades!C743,4))),VALUE(RIGHT(Dades!C743,4))&gt;=2000,VALUE(RIGHT(Dades!C743,4))&lt;2100)
       )
=FALSE,"Valor incorrecte",""),"Valor incorrecte"),"")</f>
        <v/>
      </c>
    </row>
    <row r="744" spans="1:17" x14ac:dyDescent="0.3">
      <c r="A744" t="str">
        <f>IF(Dades!A744&lt;&gt;"",IF(AND(Dades!A743="",Dades!B743="",Dades!C743="",Dades!D743="",Dades!E743="",Dades!F743="",Dades!G743="",Dades!H743="",Dades!I743="",Dades!J743="",Dades!K743="",Dades!L743="",Dades!M743="",Dades!N743="",Dades!O743=""),
"No es carregarà",
    IF(OR(Dades!A744="DIRECTA",Dades!A744="INDIRECTA"),Dades!A744,"Valor incorrecte")),
IF(Dades!B744="","","Camp obligatori"))</f>
        <v/>
      </c>
      <c r="B744" t="str">
        <f>IF(Dades!B744&lt;&gt;"",
IF(OR(Dades!B744="SERVEI PROFESSIONAL",
           Dades!B744="DESPESA PERSONAL",
           Dades!B744="ASSEGURANÇA",
           Dades!B744="DIETA",
           Dades!B744="AMORTITZACIO",
           Dades!B744="SUBMINISTRAMENT",
           Dades!B744="SERVEI GENERAL",
           Dades!B744="ALTRES"),
Dades!B744,"Valor incorrecte"),
IF(Dades!A744="","","Camp obligatori"))</f>
        <v/>
      </c>
      <c r="C744" s="6" t="str">
        <f>IF(Dades!C744&lt;&gt;"",
       IF(Dades!B744="DESPESA PERSONAL",
             IF(Q744="",Dades!C744,"Valor incorrecte"),
             Dades!C744),
IF(AND(Dades!B744&lt;&gt;"DIETA",Dades!B744&lt;&gt;"ALTRES"),
     IF(Dades!A744="", "", "Camp obligatori"),
      ""))</f>
        <v/>
      </c>
      <c r="D744" s="2" t="str">
        <f ca="1">IFERROR(IF(Dades!D744&lt;&gt;"",
       IF(OR(CELL("formato",Dades!D744)="D1",CELL("formato",Dades!D744)="D4"),Dades!D744+0,"Format incorrecte"),
      IF(Dades!A744="","","Camp obligatori")),"Valor incorrecte")</f>
        <v/>
      </c>
      <c r="E744" s="2" t="str">
        <f ca="1">IFERROR(IF(Dades!E744&lt;&gt;"",
       IF(OR(CELL("formato",Dades!E744)="D1",CELL("formato",Dades!E744)="D4"),Dades!E744+0,"Format incorrecte"),
      IF(Dades!A744="","","Camp obligatori")),"Valor incorrecte")</f>
        <v/>
      </c>
      <c r="F744" t="str">
        <f>IF(Dades!F744="",IF(Dades!A744="","",IF(Dades!B744="DESPESA PERSONAL","Camp obligatori","")),
IF(LEN(Dades!F744)&gt;255,"Longitud superada",Dades!F744))</f>
        <v/>
      </c>
      <c r="G744" t="str">
        <f>IF(Dades!G744&lt;&gt;"",Dades!G744,
IF(Dades!A744="","","Camp obligatori"))</f>
        <v/>
      </c>
      <c r="H744" t="str">
        <f>IF(Dades!H744="",IF(Dades!A744="","","Camp obligatori"),
IF(LEN(Dades!H744)&gt;255,"Longitud superada",Dades!H744))</f>
        <v/>
      </c>
      <c r="I744" s="7" t="str">
        <f>IFERROR(IF(Dades!I744&lt;&gt;"",
IF(TYPE(Dades!I744)=1,Dades!I744,"Format incorrecte"),
IF(Dades!A744="","","Camp obligatori")),"Valor incorrecte")</f>
        <v/>
      </c>
      <c r="J744" s="7" t="str">
        <f>IFERROR(IF(Dades!J744&lt;&gt;"",
       IF(TYPE(Dades!J744)=1,IF(Dades!I744&lt;Dades!J744,"Import incorrecte",Dades!J744),"Format incorrecte"),
IF(Dades!A744="","","")),"Valor incorrecte")</f>
        <v/>
      </c>
      <c r="K744" s="7" t="str">
        <f>IFERROR(IF(Dades!K744&lt;&gt;"",
IF(TYPE(Dades!K744)=1,Dades!K744,"Format incorrecte"),
IF(Dades!A744="","","Camp obligatori")),"Valor incorrecte")</f>
        <v/>
      </c>
      <c r="L744" s="7" t="str">
        <f>IFERROR(IF(Dades!L744&lt;&gt;"",
       IF(TYPE(Dades!L744)=1,IF(Dades!K744&lt;Dades!L744,"Import incorrecte",Dades!L744),"Format incorrecte"),
IF(Dades!A744="","","Camp obligatori")),"Valor incorrecte")</f>
        <v/>
      </c>
      <c r="M744" s="7" t="str">
        <f>IFERROR(IF(Dades!M744&lt;&gt;"",
IF(TYPE(Dades!M744)=1,Dades!M744,"Format incorrecte"),
IF(Dades!A744="","","")),"Valor incorrecte")</f>
        <v/>
      </c>
      <c r="N744" t="str">
        <f>IF(Dades!N744="","",
IF(LEN(Dades!N744)&gt;255,"Longitud superada",Dades!N744))</f>
        <v/>
      </c>
      <c r="O744" t="str">
        <f>IF(Dades!O744="","",
IF(LEN(Dades!O744)&gt;1000,"Longitud superada",Dades!O744))</f>
        <v/>
      </c>
      <c r="P744" t="str">
        <f>IF(OR(Dades!P744&lt;&gt;"",Dades!Q744&lt;&gt;"",Dades!R744&lt;&gt;"",Dades!S744&lt;&gt;"",Dades!T744&lt;&gt;"",Dades!U744&lt;&gt;"",Dades!V744&lt;&gt;""),"Buidar col P i endavant","")</f>
        <v/>
      </c>
      <c r="Q744" t="str">
        <f>IF(Dades!B744="DESPESA PERSONAL",
IFERROR(IF(
       AND(
         LEN(Dades!C744)=8,
         AND(ISNUMBER(VALUE(LEFT(Dades!C744,2))),VALUE(LEFT(Dades!C744,2))&gt;=1,VALUE(LEFT(Dades!C744,2))&lt;13),
         OR(MID(Dades!C744,3,1)="N",MID(Dades!C744,3,1)="E"),
         MID(Dades!C744,4,1)="/",
         AND(ISNUMBER(VALUE(RIGHT(Dades!C744,4))),VALUE(RIGHT(Dades!C744,4))&gt;=2000,VALUE(RIGHT(Dades!C744,4))&lt;2100)
       )
=FALSE,"Valor incorrecte",""),"Valor incorrecte"),"")</f>
        <v/>
      </c>
    </row>
    <row r="745" spans="1:17" x14ac:dyDescent="0.3">
      <c r="A745" t="str">
        <f>IF(Dades!A745&lt;&gt;"",IF(AND(Dades!A744="",Dades!B744="",Dades!C744="",Dades!D744="",Dades!E744="",Dades!F744="",Dades!G744="",Dades!H744="",Dades!I744="",Dades!J744="",Dades!K744="",Dades!L744="",Dades!M744="",Dades!N744="",Dades!O744=""),
"No es carregarà",
    IF(OR(Dades!A745="DIRECTA",Dades!A745="INDIRECTA"),Dades!A745,"Valor incorrecte")),
IF(Dades!B745="","","Camp obligatori"))</f>
        <v/>
      </c>
      <c r="B745" t="str">
        <f>IF(Dades!B745&lt;&gt;"",
IF(OR(Dades!B745="SERVEI PROFESSIONAL",
           Dades!B745="DESPESA PERSONAL",
           Dades!B745="ASSEGURANÇA",
           Dades!B745="DIETA",
           Dades!B745="AMORTITZACIO",
           Dades!B745="SUBMINISTRAMENT",
           Dades!B745="SERVEI GENERAL",
           Dades!B745="ALTRES"),
Dades!B745,"Valor incorrecte"),
IF(Dades!A745="","","Camp obligatori"))</f>
        <v/>
      </c>
      <c r="C745" s="6" t="str">
        <f>IF(Dades!C745&lt;&gt;"",
       IF(Dades!B745="DESPESA PERSONAL",
             IF(Q745="",Dades!C745,"Valor incorrecte"),
             Dades!C745),
IF(AND(Dades!B745&lt;&gt;"DIETA",Dades!B745&lt;&gt;"ALTRES"),
     IF(Dades!A745="", "", "Camp obligatori"),
      ""))</f>
        <v/>
      </c>
      <c r="D745" s="2" t="str">
        <f ca="1">IFERROR(IF(Dades!D745&lt;&gt;"",
       IF(OR(CELL("formato",Dades!D745)="D1",CELL("formato",Dades!D745)="D4"),Dades!D745+0,"Format incorrecte"),
      IF(Dades!A745="","","Camp obligatori")),"Valor incorrecte")</f>
        <v/>
      </c>
      <c r="E745" s="2" t="str">
        <f ca="1">IFERROR(IF(Dades!E745&lt;&gt;"",
       IF(OR(CELL("formato",Dades!E745)="D1",CELL("formato",Dades!E745)="D4"),Dades!E745+0,"Format incorrecte"),
      IF(Dades!A745="","","Camp obligatori")),"Valor incorrecte")</f>
        <v/>
      </c>
      <c r="F745" t="str">
        <f>IF(Dades!F745="",IF(Dades!A745="","",IF(Dades!B745="DESPESA PERSONAL","Camp obligatori","")),
IF(LEN(Dades!F745)&gt;255,"Longitud superada",Dades!F745))</f>
        <v/>
      </c>
      <c r="G745" t="str">
        <f>IF(Dades!G745&lt;&gt;"",Dades!G745,
IF(Dades!A745="","","Camp obligatori"))</f>
        <v/>
      </c>
      <c r="H745" t="str">
        <f>IF(Dades!H745="",IF(Dades!A745="","","Camp obligatori"),
IF(LEN(Dades!H745)&gt;255,"Longitud superada",Dades!H745))</f>
        <v/>
      </c>
      <c r="I745" s="7" t="str">
        <f>IFERROR(IF(Dades!I745&lt;&gt;"",
IF(TYPE(Dades!I745)=1,Dades!I745,"Format incorrecte"),
IF(Dades!A745="","","Camp obligatori")),"Valor incorrecte")</f>
        <v/>
      </c>
      <c r="J745" s="7" t="str">
        <f>IFERROR(IF(Dades!J745&lt;&gt;"",
       IF(TYPE(Dades!J745)=1,IF(Dades!I745&lt;Dades!J745,"Import incorrecte",Dades!J745),"Format incorrecte"),
IF(Dades!A745="","","")),"Valor incorrecte")</f>
        <v/>
      </c>
      <c r="K745" s="7" t="str">
        <f>IFERROR(IF(Dades!K745&lt;&gt;"",
IF(TYPE(Dades!K745)=1,Dades!K745,"Format incorrecte"),
IF(Dades!A745="","","Camp obligatori")),"Valor incorrecte")</f>
        <v/>
      </c>
      <c r="L745" s="7" t="str">
        <f>IFERROR(IF(Dades!L745&lt;&gt;"",
       IF(TYPE(Dades!L745)=1,IF(Dades!K745&lt;Dades!L745,"Import incorrecte",Dades!L745),"Format incorrecte"),
IF(Dades!A745="","","Camp obligatori")),"Valor incorrecte")</f>
        <v/>
      </c>
      <c r="M745" s="7" t="str">
        <f>IFERROR(IF(Dades!M745&lt;&gt;"",
IF(TYPE(Dades!M745)=1,Dades!M745,"Format incorrecte"),
IF(Dades!A745="","","")),"Valor incorrecte")</f>
        <v/>
      </c>
      <c r="N745" t="str">
        <f>IF(Dades!N745="","",
IF(LEN(Dades!N745)&gt;255,"Longitud superada",Dades!N745))</f>
        <v/>
      </c>
      <c r="O745" t="str">
        <f>IF(Dades!O745="","",
IF(LEN(Dades!O745)&gt;1000,"Longitud superada",Dades!O745))</f>
        <v/>
      </c>
      <c r="P745" t="str">
        <f>IF(OR(Dades!P745&lt;&gt;"",Dades!Q745&lt;&gt;"",Dades!R745&lt;&gt;"",Dades!S745&lt;&gt;"",Dades!T745&lt;&gt;"",Dades!U745&lt;&gt;"",Dades!V745&lt;&gt;""),"Buidar col P i endavant","")</f>
        <v/>
      </c>
      <c r="Q745" t="str">
        <f>IF(Dades!B745="DESPESA PERSONAL",
IFERROR(IF(
       AND(
         LEN(Dades!C745)=8,
         AND(ISNUMBER(VALUE(LEFT(Dades!C745,2))),VALUE(LEFT(Dades!C745,2))&gt;=1,VALUE(LEFT(Dades!C745,2))&lt;13),
         OR(MID(Dades!C745,3,1)="N",MID(Dades!C745,3,1)="E"),
         MID(Dades!C745,4,1)="/",
         AND(ISNUMBER(VALUE(RIGHT(Dades!C745,4))),VALUE(RIGHT(Dades!C745,4))&gt;=2000,VALUE(RIGHT(Dades!C745,4))&lt;2100)
       )
=FALSE,"Valor incorrecte",""),"Valor incorrecte"),"")</f>
        <v/>
      </c>
    </row>
    <row r="746" spans="1:17" x14ac:dyDescent="0.3">
      <c r="A746" t="str">
        <f>IF(Dades!A746&lt;&gt;"",IF(AND(Dades!A745="",Dades!B745="",Dades!C745="",Dades!D745="",Dades!E745="",Dades!F745="",Dades!G745="",Dades!H745="",Dades!I745="",Dades!J745="",Dades!K745="",Dades!L745="",Dades!M745="",Dades!N745="",Dades!O745=""),
"No es carregarà",
    IF(OR(Dades!A746="DIRECTA",Dades!A746="INDIRECTA"),Dades!A746,"Valor incorrecte")),
IF(Dades!B746="","","Camp obligatori"))</f>
        <v/>
      </c>
      <c r="B746" t="str">
        <f>IF(Dades!B746&lt;&gt;"",
IF(OR(Dades!B746="SERVEI PROFESSIONAL",
           Dades!B746="DESPESA PERSONAL",
           Dades!B746="ASSEGURANÇA",
           Dades!B746="DIETA",
           Dades!B746="AMORTITZACIO",
           Dades!B746="SUBMINISTRAMENT",
           Dades!B746="SERVEI GENERAL",
           Dades!B746="ALTRES"),
Dades!B746,"Valor incorrecte"),
IF(Dades!A746="","","Camp obligatori"))</f>
        <v/>
      </c>
      <c r="C746" s="6" t="str">
        <f>IF(Dades!C746&lt;&gt;"",
       IF(Dades!B746="DESPESA PERSONAL",
             IF(Q746="",Dades!C746,"Valor incorrecte"),
             Dades!C746),
IF(AND(Dades!B746&lt;&gt;"DIETA",Dades!B746&lt;&gt;"ALTRES"),
     IF(Dades!A746="", "", "Camp obligatori"),
      ""))</f>
        <v/>
      </c>
      <c r="D746" s="2" t="str">
        <f ca="1">IFERROR(IF(Dades!D746&lt;&gt;"",
       IF(OR(CELL("formato",Dades!D746)="D1",CELL("formato",Dades!D746)="D4"),Dades!D746+0,"Format incorrecte"),
      IF(Dades!A746="","","Camp obligatori")),"Valor incorrecte")</f>
        <v/>
      </c>
      <c r="E746" s="2" t="str">
        <f ca="1">IFERROR(IF(Dades!E746&lt;&gt;"",
       IF(OR(CELL("formato",Dades!E746)="D1",CELL("formato",Dades!E746)="D4"),Dades!E746+0,"Format incorrecte"),
      IF(Dades!A746="","","Camp obligatori")),"Valor incorrecte")</f>
        <v/>
      </c>
      <c r="F746" t="str">
        <f>IF(Dades!F746="",IF(Dades!A746="","",IF(Dades!B746="DESPESA PERSONAL","Camp obligatori","")),
IF(LEN(Dades!F746)&gt;255,"Longitud superada",Dades!F746))</f>
        <v/>
      </c>
      <c r="G746" t="str">
        <f>IF(Dades!G746&lt;&gt;"",Dades!G746,
IF(Dades!A746="","","Camp obligatori"))</f>
        <v/>
      </c>
      <c r="H746" t="str">
        <f>IF(Dades!H746="",IF(Dades!A746="","","Camp obligatori"),
IF(LEN(Dades!H746)&gt;255,"Longitud superada",Dades!H746))</f>
        <v/>
      </c>
      <c r="I746" s="7" t="str">
        <f>IFERROR(IF(Dades!I746&lt;&gt;"",
IF(TYPE(Dades!I746)=1,Dades!I746,"Format incorrecte"),
IF(Dades!A746="","","Camp obligatori")),"Valor incorrecte")</f>
        <v/>
      </c>
      <c r="J746" s="7" t="str">
        <f>IFERROR(IF(Dades!J746&lt;&gt;"",
       IF(TYPE(Dades!J746)=1,IF(Dades!I746&lt;Dades!J746,"Import incorrecte",Dades!J746),"Format incorrecte"),
IF(Dades!A746="","","")),"Valor incorrecte")</f>
        <v/>
      </c>
      <c r="K746" s="7" t="str">
        <f>IFERROR(IF(Dades!K746&lt;&gt;"",
IF(TYPE(Dades!K746)=1,Dades!K746,"Format incorrecte"),
IF(Dades!A746="","","Camp obligatori")),"Valor incorrecte")</f>
        <v/>
      </c>
      <c r="L746" s="7" t="str">
        <f>IFERROR(IF(Dades!L746&lt;&gt;"",
       IF(TYPE(Dades!L746)=1,IF(Dades!K746&lt;Dades!L746,"Import incorrecte",Dades!L746),"Format incorrecte"),
IF(Dades!A746="","","Camp obligatori")),"Valor incorrecte")</f>
        <v/>
      </c>
      <c r="M746" s="7" t="str">
        <f>IFERROR(IF(Dades!M746&lt;&gt;"",
IF(TYPE(Dades!M746)=1,Dades!M746,"Format incorrecte"),
IF(Dades!A746="","","")),"Valor incorrecte")</f>
        <v/>
      </c>
      <c r="N746" t="str">
        <f>IF(Dades!N746="","",
IF(LEN(Dades!N746)&gt;255,"Longitud superada",Dades!N746))</f>
        <v/>
      </c>
      <c r="O746" t="str">
        <f>IF(Dades!O746="","",
IF(LEN(Dades!O746)&gt;1000,"Longitud superada",Dades!O746))</f>
        <v/>
      </c>
      <c r="P746" t="str">
        <f>IF(OR(Dades!P746&lt;&gt;"",Dades!Q746&lt;&gt;"",Dades!R746&lt;&gt;"",Dades!S746&lt;&gt;"",Dades!T746&lt;&gt;"",Dades!U746&lt;&gt;"",Dades!V746&lt;&gt;""),"Buidar col P i endavant","")</f>
        <v/>
      </c>
      <c r="Q746" t="str">
        <f>IF(Dades!B746="DESPESA PERSONAL",
IFERROR(IF(
       AND(
         LEN(Dades!C746)=8,
         AND(ISNUMBER(VALUE(LEFT(Dades!C746,2))),VALUE(LEFT(Dades!C746,2))&gt;=1,VALUE(LEFT(Dades!C746,2))&lt;13),
         OR(MID(Dades!C746,3,1)="N",MID(Dades!C746,3,1)="E"),
         MID(Dades!C746,4,1)="/",
         AND(ISNUMBER(VALUE(RIGHT(Dades!C746,4))),VALUE(RIGHT(Dades!C746,4))&gt;=2000,VALUE(RIGHT(Dades!C746,4))&lt;2100)
       )
=FALSE,"Valor incorrecte",""),"Valor incorrecte"),"")</f>
        <v/>
      </c>
    </row>
    <row r="747" spans="1:17" x14ac:dyDescent="0.3">
      <c r="A747" t="str">
        <f>IF(Dades!A747&lt;&gt;"",IF(AND(Dades!A746="",Dades!B746="",Dades!C746="",Dades!D746="",Dades!E746="",Dades!F746="",Dades!G746="",Dades!H746="",Dades!I746="",Dades!J746="",Dades!K746="",Dades!L746="",Dades!M746="",Dades!N746="",Dades!O746=""),
"No es carregarà",
    IF(OR(Dades!A747="DIRECTA",Dades!A747="INDIRECTA"),Dades!A747,"Valor incorrecte")),
IF(Dades!B747="","","Camp obligatori"))</f>
        <v/>
      </c>
      <c r="B747" t="str">
        <f>IF(Dades!B747&lt;&gt;"",
IF(OR(Dades!B747="SERVEI PROFESSIONAL",
           Dades!B747="DESPESA PERSONAL",
           Dades!B747="ASSEGURANÇA",
           Dades!B747="DIETA",
           Dades!B747="AMORTITZACIO",
           Dades!B747="SUBMINISTRAMENT",
           Dades!B747="SERVEI GENERAL",
           Dades!B747="ALTRES"),
Dades!B747,"Valor incorrecte"),
IF(Dades!A747="","","Camp obligatori"))</f>
        <v/>
      </c>
      <c r="C747" s="6" t="str">
        <f>IF(Dades!C747&lt;&gt;"",
       IF(Dades!B747="DESPESA PERSONAL",
             IF(Q747="",Dades!C747,"Valor incorrecte"),
             Dades!C747),
IF(AND(Dades!B747&lt;&gt;"DIETA",Dades!B747&lt;&gt;"ALTRES"),
     IF(Dades!A747="", "", "Camp obligatori"),
      ""))</f>
        <v/>
      </c>
      <c r="D747" s="2" t="str">
        <f ca="1">IFERROR(IF(Dades!D747&lt;&gt;"",
       IF(OR(CELL("formato",Dades!D747)="D1",CELL("formato",Dades!D747)="D4"),Dades!D747+0,"Format incorrecte"),
      IF(Dades!A747="","","Camp obligatori")),"Valor incorrecte")</f>
        <v/>
      </c>
      <c r="E747" s="2" t="str">
        <f ca="1">IFERROR(IF(Dades!E747&lt;&gt;"",
       IF(OR(CELL("formato",Dades!E747)="D1",CELL("formato",Dades!E747)="D4"),Dades!E747+0,"Format incorrecte"),
      IF(Dades!A747="","","Camp obligatori")),"Valor incorrecte")</f>
        <v/>
      </c>
      <c r="F747" t="str">
        <f>IF(Dades!F747="",IF(Dades!A747="","",IF(Dades!B747="DESPESA PERSONAL","Camp obligatori","")),
IF(LEN(Dades!F747)&gt;255,"Longitud superada",Dades!F747))</f>
        <v/>
      </c>
      <c r="G747" t="str">
        <f>IF(Dades!G747&lt;&gt;"",Dades!G747,
IF(Dades!A747="","","Camp obligatori"))</f>
        <v/>
      </c>
      <c r="H747" t="str">
        <f>IF(Dades!H747="",IF(Dades!A747="","","Camp obligatori"),
IF(LEN(Dades!H747)&gt;255,"Longitud superada",Dades!H747))</f>
        <v/>
      </c>
      <c r="I747" s="7" t="str">
        <f>IFERROR(IF(Dades!I747&lt;&gt;"",
IF(TYPE(Dades!I747)=1,Dades!I747,"Format incorrecte"),
IF(Dades!A747="","","Camp obligatori")),"Valor incorrecte")</f>
        <v/>
      </c>
      <c r="J747" s="7" t="str">
        <f>IFERROR(IF(Dades!J747&lt;&gt;"",
       IF(TYPE(Dades!J747)=1,IF(Dades!I747&lt;Dades!J747,"Import incorrecte",Dades!J747),"Format incorrecte"),
IF(Dades!A747="","","")),"Valor incorrecte")</f>
        <v/>
      </c>
      <c r="K747" s="7" t="str">
        <f>IFERROR(IF(Dades!K747&lt;&gt;"",
IF(TYPE(Dades!K747)=1,Dades!K747,"Format incorrecte"),
IF(Dades!A747="","","Camp obligatori")),"Valor incorrecte")</f>
        <v/>
      </c>
      <c r="L747" s="7" t="str">
        <f>IFERROR(IF(Dades!L747&lt;&gt;"",
       IF(TYPE(Dades!L747)=1,IF(Dades!K747&lt;Dades!L747,"Import incorrecte",Dades!L747),"Format incorrecte"),
IF(Dades!A747="","","Camp obligatori")),"Valor incorrecte")</f>
        <v/>
      </c>
      <c r="M747" s="7" t="str">
        <f>IFERROR(IF(Dades!M747&lt;&gt;"",
IF(TYPE(Dades!M747)=1,Dades!M747,"Format incorrecte"),
IF(Dades!A747="","","")),"Valor incorrecte")</f>
        <v/>
      </c>
      <c r="N747" t="str">
        <f>IF(Dades!N747="","",
IF(LEN(Dades!N747)&gt;255,"Longitud superada",Dades!N747))</f>
        <v/>
      </c>
      <c r="O747" t="str">
        <f>IF(Dades!O747="","",
IF(LEN(Dades!O747)&gt;1000,"Longitud superada",Dades!O747))</f>
        <v/>
      </c>
      <c r="P747" t="str">
        <f>IF(OR(Dades!P747&lt;&gt;"",Dades!Q747&lt;&gt;"",Dades!R747&lt;&gt;"",Dades!S747&lt;&gt;"",Dades!T747&lt;&gt;"",Dades!U747&lt;&gt;"",Dades!V747&lt;&gt;""),"Buidar col P i endavant","")</f>
        <v/>
      </c>
      <c r="Q747" t="str">
        <f>IF(Dades!B747="DESPESA PERSONAL",
IFERROR(IF(
       AND(
         LEN(Dades!C747)=8,
         AND(ISNUMBER(VALUE(LEFT(Dades!C747,2))),VALUE(LEFT(Dades!C747,2))&gt;=1,VALUE(LEFT(Dades!C747,2))&lt;13),
         OR(MID(Dades!C747,3,1)="N",MID(Dades!C747,3,1)="E"),
         MID(Dades!C747,4,1)="/",
         AND(ISNUMBER(VALUE(RIGHT(Dades!C747,4))),VALUE(RIGHT(Dades!C747,4))&gt;=2000,VALUE(RIGHT(Dades!C747,4))&lt;2100)
       )
=FALSE,"Valor incorrecte",""),"Valor incorrecte"),"")</f>
        <v/>
      </c>
    </row>
    <row r="748" spans="1:17" x14ac:dyDescent="0.3">
      <c r="A748" t="str">
        <f>IF(Dades!A748&lt;&gt;"",IF(AND(Dades!A747="",Dades!B747="",Dades!C747="",Dades!D747="",Dades!E747="",Dades!F747="",Dades!G747="",Dades!H747="",Dades!I747="",Dades!J747="",Dades!K747="",Dades!L747="",Dades!M747="",Dades!N747="",Dades!O747=""),
"No es carregarà",
    IF(OR(Dades!A748="DIRECTA",Dades!A748="INDIRECTA"),Dades!A748,"Valor incorrecte")),
IF(Dades!B748="","","Camp obligatori"))</f>
        <v/>
      </c>
      <c r="B748" t="str">
        <f>IF(Dades!B748&lt;&gt;"",
IF(OR(Dades!B748="SERVEI PROFESSIONAL",
           Dades!B748="DESPESA PERSONAL",
           Dades!B748="ASSEGURANÇA",
           Dades!B748="DIETA",
           Dades!B748="AMORTITZACIO",
           Dades!B748="SUBMINISTRAMENT",
           Dades!B748="SERVEI GENERAL",
           Dades!B748="ALTRES"),
Dades!B748,"Valor incorrecte"),
IF(Dades!A748="","","Camp obligatori"))</f>
        <v/>
      </c>
      <c r="C748" s="6" t="str">
        <f>IF(Dades!C748&lt;&gt;"",
       IF(Dades!B748="DESPESA PERSONAL",
             IF(Q748="",Dades!C748,"Valor incorrecte"),
             Dades!C748),
IF(AND(Dades!B748&lt;&gt;"DIETA",Dades!B748&lt;&gt;"ALTRES"),
     IF(Dades!A748="", "", "Camp obligatori"),
      ""))</f>
        <v/>
      </c>
      <c r="D748" s="2" t="str">
        <f ca="1">IFERROR(IF(Dades!D748&lt;&gt;"",
       IF(OR(CELL("formato",Dades!D748)="D1",CELL("formato",Dades!D748)="D4"),Dades!D748+0,"Format incorrecte"),
      IF(Dades!A748="","","Camp obligatori")),"Valor incorrecte")</f>
        <v/>
      </c>
      <c r="E748" s="2" t="str">
        <f ca="1">IFERROR(IF(Dades!E748&lt;&gt;"",
       IF(OR(CELL("formato",Dades!E748)="D1",CELL("formato",Dades!E748)="D4"),Dades!E748+0,"Format incorrecte"),
      IF(Dades!A748="","","Camp obligatori")),"Valor incorrecte")</f>
        <v/>
      </c>
      <c r="F748" t="str">
        <f>IF(Dades!F748="",IF(Dades!A748="","",IF(Dades!B748="DESPESA PERSONAL","Camp obligatori","")),
IF(LEN(Dades!F748)&gt;255,"Longitud superada",Dades!F748))</f>
        <v/>
      </c>
      <c r="G748" t="str">
        <f>IF(Dades!G748&lt;&gt;"",Dades!G748,
IF(Dades!A748="","","Camp obligatori"))</f>
        <v/>
      </c>
      <c r="H748" t="str">
        <f>IF(Dades!H748="",IF(Dades!A748="","","Camp obligatori"),
IF(LEN(Dades!H748)&gt;255,"Longitud superada",Dades!H748))</f>
        <v/>
      </c>
      <c r="I748" s="7" t="str">
        <f>IFERROR(IF(Dades!I748&lt;&gt;"",
IF(TYPE(Dades!I748)=1,Dades!I748,"Format incorrecte"),
IF(Dades!A748="","","Camp obligatori")),"Valor incorrecte")</f>
        <v/>
      </c>
      <c r="J748" s="7" t="str">
        <f>IFERROR(IF(Dades!J748&lt;&gt;"",
       IF(TYPE(Dades!J748)=1,IF(Dades!I748&lt;Dades!J748,"Import incorrecte",Dades!J748),"Format incorrecte"),
IF(Dades!A748="","","")),"Valor incorrecte")</f>
        <v/>
      </c>
      <c r="K748" s="7" t="str">
        <f>IFERROR(IF(Dades!K748&lt;&gt;"",
IF(TYPE(Dades!K748)=1,Dades!K748,"Format incorrecte"),
IF(Dades!A748="","","Camp obligatori")),"Valor incorrecte")</f>
        <v/>
      </c>
      <c r="L748" s="7" t="str">
        <f>IFERROR(IF(Dades!L748&lt;&gt;"",
       IF(TYPE(Dades!L748)=1,IF(Dades!K748&lt;Dades!L748,"Import incorrecte",Dades!L748),"Format incorrecte"),
IF(Dades!A748="","","Camp obligatori")),"Valor incorrecte")</f>
        <v/>
      </c>
      <c r="M748" s="7" t="str">
        <f>IFERROR(IF(Dades!M748&lt;&gt;"",
IF(TYPE(Dades!M748)=1,Dades!M748,"Format incorrecte"),
IF(Dades!A748="","","")),"Valor incorrecte")</f>
        <v/>
      </c>
      <c r="N748" t="str">
        <f>IF(Dades!N748="","",
IF(LEN(Dades!N748)&gt;255,"Longitud superada",Dades!N748))</f>
        <v/>
      </c>
      <c r="O748" t="str">
        <f>IF(Dades!O748="","",
IF(LEN(Dades!O748)&gt;1000,"Longitud superada",Dades!O748))</f>
        <v/>
      </c>
      <c r="P748" t="str">
        <f>IF(OR(Dades!P748&lt;&gt;"",Dades!Q748&lt;&gt;"",Dades!R748&lt;&gt;"",Dades!S748&lt;&gt;"",Dades!T748&lt;&gt;"",Dades!U748&lt;&gt;"",Dades!V748&lt;&gt;""),"Buidar col P i endavant","")</f>
        <v/>
      </c>
      <c r="Q748" t="str">
        <f>IF(Dades!B748="DESPESA PERSONAL",
IFERROR(IF(
       AND(
         LEN(Dades!C748)=8,
         AND(ISNUMBER(VALUE(LEFT(Dades!C748,2))),VALUE(LEFT(Dades!C748,2))&gt;=1,VALUE(LEFT(Dades!C748,2))&lt;13),
         OR(MID(Dades!C748,3,1)="N",MID(Dades!C748,3,1)="E"),
         MID(Dades!C748,4,1)="/",
         AND(ISNUMBER(VALUE(RIGHT(Dades!C748,4))),VALUE(RIGHT(Dades!C748,4))&gt;=2000,VALUE(RIGHT(Dades!C748,4))&lt;2100)
       )
=FALSE,"Valor incorrecte",""),"Valor incorrecte"),"")</f>
        <v/>
      </c>
    </row>
    <row r="749" spans="1:17" x14ac:dyDescent="0.3">
      <c r="A749" t="str">
        <f>IF(Dades!A749&lt;&gt;"",IF(AND(Dades!A748="",Dades!B748="",Dades!C748="",Dades!D748="",Dades!E748="",Dades!F748="",Dades!G748="",Dades!H748="",Dades!I748="",Dades!J748="",Dades!K748="",Dades!L748="",Dades!M748="",Dades!N748="",Dades!O748=""),
"No es carregarà",
    IF(OR(Dades!A749="DIRECTA",Dades!A749="INDIRECTA"),Dades!A749,"Valor incorrecte")),
IF(Dades!B749="","","Camp obligatori"))</f>
        <v/>
      </c>
      <c r="B749" t="str">
        <f>IF(Dades!B749&lt;&gt;"",
IF(OR(Dades!B749="SERVEI PROFESSIONAL",
           Dades!B749="DESPESA PERSONAL",
           Dades!B749="ASSEGURANÇA",
           Dades!B749="DIETA",
           Dades!B749="AMORTITZACIO",
           Dades!B749="SUBMINISTRAMENT",
           Dades!B749="SERVEI GENERAL",
           Dades!B749="ALTRES"),
Dades!B749,"Valor incorrecte"),
IF(Dades!A749="","","Camp obligatori"))</f>
        <v/>
      </c>
      <c r="C749" s="6" t="str">
        <f>IF(Dades!C749&lt;&gt;"",
       IF(Dades!B749="DESPESA PERSONAL",
             IF(Q749="",Dades!C749,"Valor incorrecte"),
             Dades!C749),
IF(AND(Dades!B749&lt;&gt;"DIETA",Dades!B749&lt;&gt;"ALTRES"),
     IF(Dades!A749="", "", "Camp obligatori"),
      ""))</f>
        <v/>
      </c>
      <c r="D749" s="2" t="str">
        <f ca="1">IFERROR(IF(Dades!D749&lt;&gt;"",
       IF(OR(CELL("formato",Dades!D749)="D1",CELL("formato",Dades!D749)="D4"),Dades!D749+0,"Format incorrecte"),
      IF(Dades!A749="","","Camp obligatori")),"Valor incorrecte")</f>
        <v/>
      </c>
      <c r="E749" s="2" t="str">
        <f ca="1">IFERROR(IF(Dades!E749&lt;&gt;"",
       IF(OR(CELL("formato",Dades!E749)="D1",CELL("formato",Dades!E749)="D4"),Dades!E749+0,"Format incorrecte"),
      IF(Dades!A749="","","Camp obligatori")),"Valor incorrecte")</f>
        <v/>
      </c>
      <c r="F749" t="str">
        <f>IF(Dades!F749="",IF(Dades!A749="","",IF(Dades!B749="DESPESA PERSONAL","Camp obligatori","")),
IF(LEN(Dades!F749)&gt;255,"Longitud superada",Dades!F749))</f>
        <v/>
      </c>
      <c r="G749" t="str">
        <f>IF(Dades!G749&lt;&gt;"",Dades!G749,
IF(Dades!A749="","","Camp obligatori"))</f>
        <v/>
      </c>
      <c r="H749" t="str">
        <f>IF(Dades!H749="",IF(Dades!A749="","","Camp obligatori"),
IF(LEN(Dades!H749)&gt;255,"Longitud superada",Dades!H749))</f>
        <v/>
      </c>
      <c r="I749" s="7" t="str">
        <f>IFERROR(IF(Dades!I749&lt;&gt;"",
IF(TYPE(Dades!I749)=1,Dades!I749,"Format incorrecte"),
IF(Dades!A749="","","Camp obligatori")),"Valor incorrecte")</f>
        <v/>
      </c>
      <c r="J749" s="7" t="str">
        <f>IFERROR(IF(Dades!J749&lt;&gt;"",
       IF(TYPE(Dades!J749)=1,IF(Dades!I749&lt;Dades!J749,"Import incorrecte",Dades!J749),"Format incorrecte"),
IF(Dades!A749="","","")),"Valor incorrecte")</f>
        <v/>
      </c>
      <c r="K749" s="7" t="str">
        <f>IFERROR(IF(Dades!K749&lt;&gt;"",
IF(TYPE(Dades!K749)=1,Dades!K749,"Format incorrecte"),
IF(Dades!A749="","","Camp obligatori")),"Valor incorrecte")</f>
        <v/>
      </c>
      <c r="L749" s="7" t="str">
        <f>IFERROR(IF(Dades!L749&lt;&gt;"",
       IF(TYPE(Dades!L749)=1,IF(Dades!K749&lt;Dades!L749,"Import incorrecte",Dades!L749),"Format incorrecte"),
IF(Dades!A749="","","Camp obligatori")),"Valor incorrecte")</f>
        <v/>
      </c>
      <c r="M749" s="7" t="str">
        <f>IFERROR(IF(Dades!M749&lt;&gt;"",
IF(TYPE(Dades!M749)=1,Dades!M749,"Format incorrecte"),
IF(Dades!A749="","","")),"Valor incorrecte")</f>
        <v/>
      </c>
      <c r="N749" t="str">
        <f>IF(Dades!N749="","",
IF(LEN(Dades!N749)&gt;255,"Longitud superada",Dades!N749))</f>
        <v/>
      </c>
      <c r="O749" t="str">
        <f>IF(Dades!O749="","",
IF(LEN(Dades!O749)&gt;1000,"Longitud superada",Dades!O749))</f>
        <v/>
      </c>
      <c r="P749" t="str">
        <f>IF(OR(Dades!P749&lt;&gt;"",Dades!Q749&lt;&gt;"",Dades!R749&lt;&gt;"",Dades!S749&lt;&gt;"",Dades!T749&lt;&gt;"",Dades!U749&lt;&gt;"",Dades!V749&lt;&gt;""),"Buidar col P i endavant","")</f>
        <v/>
      </c>
      <c r="Q749" t="str">
        <f>IF(Dades!B749="DESPESA PERSONAL",
IFERROR(IF(
       AND(
         LEN(Dades!C749)=8,
         AND(ISNUMBER(VALUE(LEFT(Dades!C749,2))),VALUE(LEFT(Dades!C749,2))&gt;=1,VALUE(LEFT(Dades!C749,2))&lt;13),
         OR(MID(Dades!C749,3,1)="N",MID(Dades!C749,3,1)="E"),
         MID(Dades!C749,4,1)="/",
         AND(ISNUMBER(VALUE(RIGHT(Dades!C749,4))),VALUE(RIGHT(Dades!C749,4))&gt;=2000,VALUE(RIGHT(Dades!C749,4))&lt;2100)
       )
=FALSE,"Valor incorrecte",""),"Valor incorrecte"),"")</f>
        <v/>
      </c>
    </row>
    <row r="750" spans="1:17" x14ac:dyDescent="0.3">
      <c r="A750" t="str">
        <f>IF(Dades!A750&lt;&gt;"",IF(AND(Dades!A749="",Dades!B749="",Dades!C749="",Dades!D749="",Dades!E749="",Dades!F749="",Dades!G749="",Dades!H749="",Dades!I749="",Dades!J749="",Dades!K749="",Dades!L749="",Dades!M749="",Dades!N749="",Dades!O749=""),
"No es carregarà",
    IF(OR(Dades!A750="DIRECTA",Dades!A750="INDIRECTA"),Dades!A750,"Valor incorrecte")),
IF(Dades!B750="","","Camp obligatori"))</f>
        <v/>
      </c>
      <c r="B750" t="str">
        <f>IF(Dades!B750&lt;&gt;"",
IF(OR(Dades!B750="SERVEI PROFESSIONAL",
           Dades!B750="DESPESA PERSONAL",
           Dades!B750="ASSEGURANÇA",
           Dades!B750="DIETA",
           Dades!B750="AMORTITZACIO",
           Dades!B750="SUBMINISTRAMENT",
           Dades!B750="SERVEI GENERAL",
           Dades!B750="ALTRES"),
Dades!B750,"Valor incorrecte"),
IF(Dades!A750="","","Camp obligatori"))</f>
        <v/>
      </c>
      <c r="C750" s="6" t="str">
        <f>IF(Dades!C750&lt;&gt;"",
       IF(Dades!B750="DESPESA PERSONAL",
             IF(Q750="",Dades!C750,"Valor incorrecte"),
             Dades!C750),
IF(AND(Dades!B750&lt;&gt;"DIETA",Dades!B750&lt;&gt;"ALTRES"),
     IF(Dades!A750="", "", "Camp obligatori"),
      ""))</f>
        <v/>
      </c>
      <c r="D750" s="2" t="str">
        <f ca="1">IFERROR(IF(Dades!D750&lt;&gt;"",
       IF(OR(CELL("formato",Dades!D750)="D1",CELL("formato",Dades!D750)="D4"),Dades!D750+0,"Format incorrecte"),
      IF(Dades!A750="","","Camp obligatori")),"Valor incorrecte")</f>
        <v/>
      </c>
      <c r="E750" s="2" t="str">
        <f ca="1">IFERROR(IF(Dades!E750&lt;&gt;"",
       IF(OR(CELL("formato",Dades!E750)="D1",CELL("formato",Dades!E750)="D4"),Dades!E750+0,"Format incorrecte"),
      IF(Dades!A750="","","Camp obligatori")),"Valor incorrecte")</f>
        <v/>
      </c>
      <c r="F750" t="str">
        <f>IF(Dades!F750="",IF(Dades!A750="","",IF(Dades!B750="DESPESA PERSONAL","Camp obligatori","")),
IF(LEN(Dades!F750)&gt;255,"Longitud superada",Dades!F750))</f>
        <v/>
      </c>
      <c r="G750" t="str">
        <f>IF(Dades!G750&lt;&gt;"",Dades!G750,
IF(Dades!A750="","","Camp obligatori"))</f>
        <v/>
      </c>
      <c r="H750" t="str">
        <f>IF(Dades!H750="",IF(Dades!A750="","","Camp obligatori"),
IF(LEN(Dades!H750)&gt;255,"Longitud superada",Dades!H750))</f>
        <v/>
      </c>
      <c r="I750" s="7" t="str">
        <f>IFERROR(IF(Dades!I750&lt;&gt;"",
IF(TYPE(Dades!I750)=1,Dades!I750,"Format incorrecte"),
IF(Dades!A750="","","Camp obligatori")),"Valor incorrecte")</f>
        <v/>
      </c>
      <c r="J750" s="7" t="str">
        <f>IFERROR(IF(Dades!J750&lt;&gt;"",
       IF(TYPE(Dades!J750)=1,IF(Dades!I750&lt;Dades!J750,"Import incorrecte",Dades!J750),"Format incorrecte"),
IF(Dades!A750="","","")),"Valor incorrecte")</f>
        <v/>
      </c>
      <c r="K750" s="7" t="str">
        <f>IFERROR(IF(Dades!K750&lt;&gt;"",
IF(TYPE(Dades!K750)=1,Dades!K750,"Format incorrecte"),
IF(Dades!A750="","","Camp obligatori")),"Valor incorrecte")</f>
        <v/>
      </c>
      <c r="L750" s="7" t="str">
        <f>IFERROR(IF(Dades!L750&lt;&gt;"",
       IF(TYPE(Dades!L750)=1,IF(Dades!K750&lt;Dades!L750,"Import incorrecte",Dades!L750),"Format incorrecte"),
IF(Dades!A750="","","Camp obligatori")),"Valor incorrecte")</f>
        <v/>
      </c>
      <c r="M750" s="7" t="str">
        <f>IFERROR(IF(Dades!M750&lt;&gt;"",
IF(TYPE(Dades!M750)=1,Dades!M750,"Format incorrecte"),
IF(Dades!A750="","","")),"Valor incorrecte")</f>
        <v/>
      </c>
      <c r="N750" t="str">
        <f>IF(Dades!N750="","",
IF(LEN(Dades!N750)&gt;255,"Longitud superada",Dades!N750))</f>
        <v/>
      </c>
      <c r="O750" t="str">
        <f>IF(Dades!O750="","",
IF(LEN(Dades!O750)&gt;1000,"Longitud superada",Dades!O750))</f>
        <v/>
      </c>
      <c r="P750" t="str">
        <f>IF(OR(Dades!P750&lt;&gt;"",Dades!Q750&lt;&gt;"",Dades!R750&lt;&gt;"",Dades!S750&lt;&gt;"",Dades!T750&lt;&gt;"",Dades!U750&lt;&gt;"",Dades!V750&lt;&gt;""),"Buidar col P i endavant","")</f>
        <v/>
      </c>
      <c r="Q750" t="str">
        <f>IF(Dades!B750="DESPESA PERSONAL",
IFERROR(IF(
       AND(
         LEN(Dades!C750)=8,
         AND(ISNUMBER(VALUE(LEFT(Dades!C750,2))),VALUE(LEFT(Dades!C750,2))&gt;=1,VALUE(LEFT(Dades!C750,2))&lt;13),
         OR(MID(Dades!C750,3,1)="N",MID(Dades!C750,3,1)="E"),
         MID(Dades!C750,4,1)="/",
         AND(ISNUMBER(VALUE(RIGHT(Dades!C750,4))),VALUE(RIGHT(Dades!C750,4))&gt;=2000,VALUE(RIGHT(Dades!C750,4))&lt;2100)
       )
=FALSE,"Valor incorrecte",""),"Valor incorrecte"),"")</f>
        <v/>
      </c>
    </row>
    <row r="751" spans="1:17" x14ac:dyDescent="0.3">
      <c r="A751" t="str">
        <f>IF(Dades!A751&lt;&gt;"",IF(AND(Dades!A750="",Dades!B750="",Dades!C750="",Dades!D750="",Dades!E750="",Dades!F750="",Dades!G750="",Dades!H750="",Dades!I750="",Dades!J750="",Dades!K750="",Dades!L750="",Dades!M750="",Dades!N750="",Dades!O750=""),
"No es carregarà",
    IF(OR(Dades!A751="DIRECTA",Dades!A751="INDIRECTA"),Dades!A751,"Valor incorrecte")),
IF(Dades!B751="","","Camp obligatori"))</f>
        <v/>
      </c>
      <c r="B751" t="str">
        <f>IF(Dades!B751&lt;&gt;"",
IF(OR(Dades!B751="SERVEI PROFESSIONAL",
           Dades!B751="DESPESA PERSONAL",
           Dades!B751="ASSEGURANÇA",
           Dades!B751="DIETA",
           Dades!B751="AMORTITZACIO",
           Dades!B751="SUBMINISTRAMENT",
           Dades!B751="SERVEI GENERAL",
           Dades!B751="ALTRES"),
Dades!B751,"Valor incorrecte"),
IF(Dades!A751="","","Camp obligatori"))</f>
        <v/>
      </c>
      <c r="C751" s="6" t="str">
        <f>IF(Dades!C751&lt;&gt;"",
       IF(Dades!B751="DESPESA PERSONAL",
             IF(Q751="",Dades!C751,"Valor incorrecte"),
             Dades!C751),
IF(AND(Dades!B751&lt;&gt;"DIETA",Dades!B751&lt;&gt;"ALTRES"),
     IF(Dades!A751="", "", "Camp obligatori"),
      ""))</f>
        <v/>
      </c>
      <c r="D751" s="2" t="str">
        <f ca="1">IFERROR(IF(Dades!D751&lt;&gt;"",
       IF(OR(CELL("formato",Dades!D751)="D1",CELL("formato",Dades!D751)="D4"),Dades!D751+0,"Format incorrecte"),
      IF(Dades!A751="","","Camp obligatori")),"Valor incorrecte")</f>
        <v/>
      </c>
      <c r="E751" s="2" t="str">
        <f ca="1">IFERROR(IF(Dades!E751&lt;&gt;"",
       IF(OR(CELL("formato",Dades!E751)="D1",CELL("formato",Dades!E751)="D4"),Dades!E751+0,"Format incorrecte"),
      IF(Dades!A751="","","Camp obligatori")),"Valor incorrecte")</f>
        <v/>
      </c>
      <c r="F751" t="str">
        <f>IF(Dades!F751="",IF(Dades!A751="","",IF(Dades!B751="DESPESA PERSONAL","Camp obligatori","")),
IF(LEN(Dades!F751)&gt;255,"Longitud superada",Dades!F751))</f>
        <v/>
      </c>
      <c r="G751" t="str">
        <f>IF(Dades!G751&lt;&gt;"",Dades!G751,
IF(Dades!A751="","","Camp obligatori"))</f>
        <v/>
      </c>
      <c r="H751" t="str">
        <f>IF(Dades!H751="",IF(Dades!A751="","","Camp obligatori"),
IF(LEN(Dades!H751)&gt;255,"Longitud superada",Dades!H751))</f>
        <v/>
      </c>
      <c r="I751" s="7" t="str">
        <f>IFERROR(IF(Dades!I751&lt;&gt;"",
IF(TYPE(Dades!I751)=1,Dades!I751,"Format incorrecte"),
IF(Dades!A751="","","Camp obligatori")),"Valor incorrecte")</f>
        <v/>
      </c>
      <c r="J751" s="7" t="str">
        <f>IFERROR(IF(Dades!J751&lt;&gt;"",
       IF(TYPE(Dades!J751)=1,IF(Dades!I751&lt;Dades!J751,"Import incorrecte",Dades!J751),"Format incorrecte"),
IF(Dades!A751="","","")),"Valor incorrecte")</f>
        <v/>
      </c>
      <c r="K751" s="7" t="str">
        <f>IFERROR(IF(Dades!K751&lt;&gt;"",
IF(TYPE(Dades!K751)=1,Dades!K751,"Format incorrecte"),
IF(Dades!A751="","","Camp obligatori")),"Valor incorrecte")</f>
        <v/>
      </c>
      <c r="L751" s="7" t="str">
        <f>IFERROR(IF(Dades!L751&lt;&gt;"",
       IF(TYPE(Dades!L751)=1,IF(Dades!K751&lt;Dades!L751,"Import incorrecte",Dades!L751),"Format incorrecte"),
IF(Dades!A751="","","Camp obligatori")),"Valor incorrecte")</f>
        <v/>
      </c>
      <c r="M751" s="7" t="str">
        <f>IFERROR(IF(Dades!M751&lt;&gt;"",
IF(TYPE(Dades!M751)=1,Dades!M751,"Format incorrecte"),
IF(Dades!A751="","","")),"Valor incorrecte")</f>
        <v/>
      </c>
      <c r="N751" t="str">
        <f>IF(Dades!N751="","",
IF(LEN(Dades!N751)&gt;255,"Longitud superada",Dades!N751))</f>
        <v/>
      </c>
      <c r="O751" t="str">
        <f>IF(Dades!O751="","",
IF(LEN(Dades!O751)&gt;1000,"Longitud superada",Dades!O751))</f>
        <v/>
      </c>
      <c r="P751" t="str">
        <f>IF(OR(Dades!P751&lt;&gt;"",Dades!Q751&lt;&gt;"",Dades!R751&lt;&gt;"",Dades!S751&lt;&gt;"",Dades!T751&lt;&gt;"",Dades!U751&lt;&gt;"",Dades!V751&lt;&gt;""),"Buidar col P i endavant","")</f>
        <v/>
      </c>
      <c r="Q751" t="str">
        <f>IF(Dades!B751="DESPESA PERSONAL",
IFERROR(IF(
       AND(
         LEN(Dades!C751)=8,
         AND(ISNUMBER(VALUE(LEFT(Dades!C751,2))),VALUE(LEFT(Dades!C751,2))&gt;=1,VALUE(LEFT(Dades!C751,2))&lt;13),
         OR(MID(Dades!C751,3,1)="N",MID(Dades!C751,3,1)="E"),
         MID(Dades!C751,4,1)="/",
         AND(ISNUMBER(VALUE(RIGHT(Dades!C751,4))),VALUE(RIGHT(Dades!C751,4))&gt;=2000,VALUE(RIGHT(Dades!C751,4))&lt;2100)
       )
=FALSE,"Valor incorrecte",""),"Valor incorrecte"),"")</f>
        <v/>
      </c>
    </row>
    <row r="752" spans="1:17" x14ac:dyDescent="0.3">
      <c r="A752" t="str">
        <f>IF(Dades!A752&lt;&gt;"",IF(AND(Dades!A751="",Dades!B751="",Dades!C751="",Dades!D751="",Dades!E751="",Dades!F751="",Dades!G751="",Dades!H751="",Dades!I751="",Dades!J751="",Dades!K751="",Dades!L751="",Dades!M751="",Dades!N751="",Dades!O751=""),
"No es carregarà",
    IF(OR(Dades!A752="DIRECTA",Dades!A752="INDIRECTA"),Dades!A752,"Valor incorrecte")),
IF(Dades!B752="","","Camp obligatori"))</f>
        <v/>
      </c>
      <c r="B752" t="str">
        <f>IF(Dades!B752&lt;&gt;"",
IF(OR(Dades!B752="SERVEI PROFESSIONAL",
           Dades!B752="DESPESA PERSONAL",
           Dades!B752="ASSEGURANÇA",
           Dades!B752="DIETA",
           Dades!B752="AMORTITZACIO",
           Dades!B752="SUBMINISTRAMENT",
           Dades!B752="SERVEI GENERAL",
           Dades!B752="ALTRES"),
Dades!B752,"Valor incorrecte"),
IF(Dades!A752="","","Camp obligatori"))</f>
        <v/>
      </c>
      <c r="C752" s="6" t="str">
        <f>IF(Dades!C752&lt;&gt;"",
       IF(Dades!B752="DESPESA PERSONAL",
             IF(Q752="",Dades!C752,"Valor incorrecte"),
             Dades!C752),
IF(AND(Dades!B752&lt;&gt;"DIETA",Dades!B752&lt;&gt;"ALTRES"),
     IF(Dades!A752="", "", "Camp obligatori"),
      ""))</f>
        <v/>
      </c>
      <c r="D752" s="2" t="str">
        <f ca="1">IFERROR(IF(Dades!D752&lt;&gt;"",
       IF(OR(CELL("formato",Dades!D752)="D1",CELL("formato",Dades!D752)="D4"),Dades!D752+0,"Format incorrecte"),
      IF(Dades!A752="","","Camp obligatori")),"Valor incorrecte")</f>
        <v/>
      </c>
      <c r="E752" s="2" t="str">
        <f ca="1">IFERROR(IF(Dades!E752&lt;&gt;"",
       IF(OR(CELL("formato",Dades!E752)="D1",CELL("formato",Dades!E752)="D4"),Dades!E752+0,"Format incorrecte"),
      IF(Dades!A752="","","Camp obligatori")),"Valor incorrecte")</f>
        <v/>
      </c>
      <c r="F752" t="str">
        <f>IF(Dades!F752="",IF(Dades!A752="","",IF(Dades!B752="DESPESA PERSONAL","Camp obligatori","")),
IF(LEN(Dades!F752)&gt;255,"Longitud superada",Dades!F752))</f>
        <v/>
      </c>
      <c r="G752" t="str">
        <f>IF(Dades!G752&lt;&gt;"",Dades!G752,
IF(Dades!A752="","","Camp obligatori"))</f>
        <v/>
      </c>
      <c r="H752" t="str">
        <f>IF(Dades!H752="",IF(Dades!A752="","","Camp obligatori"),
IF(LEN(Dades!H752)&gt;255,"Longitud superada",Dades!H752))</f>
        <v/>
      </c>
      <c r="I752" s="7" t="str">
        <f>IFERROR(IF(Dades!I752&lt;&gt;"",
IF(TYPE(Dades!I752)=1,Dades!I752,"Format incorrecte"),
IF(Dades!A752="","","Camp obligatori")),"Valor incorrecte")</f>
        <v/>
      </c>
      <c r="J752" s="7" t="str">
        <f>IFERROR(IF(Dades!J752&lt;&gt;"",
       IF(TYPE(Dades!J752)=1,IF(Dades!I752&lt;Dades!J752,"Import incorrecte",Dades!J752),"Format incorrecte"),
IF(Dades!A752="","","")),"Valor incorrecte")</f>
        <v/>
      </c>
      <c r="K752" s="7" t="str">
        <f>IFERROR(IF(Dades!K752&lt;&gt;"",
IF(TYPE(Dades!K752)=1,Dades!K752,"Format incorrecte"),
IF(Dades!A752="","","Camp obligatori")),"Valor incorrecte")</f>
        <v/>
      </c>
      <c r="L752" s="7" t="str">
        <f>IFERROR(IF(Dades!L752&lt;&gt;"",
       IF(TYPE(Dades!L752)=1,IF(Dades!K752&lt;Dades!L752,"Import incorrecte",Dades!L752),"Format incorrecte"),
IF(Dades!A752="","","Camp obligatori")),"Valor incorrecte")</f>
        <v/>
      </c>
      <c r="M752" s="7" t="str">
        <f>IFERROR(IF(Dades!M752&lt;&gt;"",
IF(TYPE(Dades!M752)=1,Dades!M752,"Format incorrecte"),
IF(Dades!A752="","","")),"Valor incorrecte")</f>
        <v/>
      </c>
      <c r="N752" t="str">
        <f>IF(Dades!N752="","",
IF(LEN(Dades!N752)&gt;255,"Longitud superada",Dades!N752))</f>
        <v/>
      </c>
      <c r="O752" t="str">
        <f>IF(Dades!O752="","",
IF(LEN(Dades!O752)&gt;1000,"Longitud superada",Dades!O752))</f>
        <v/>
      </c>
      <c r="P752" t="str">
        <f>IF(OR(Dades!P752&lt;&gt;"",Dades!Q752&lt;&gt;"",Dades!R752&lt;&gt;"",Dades!S752&lt;&gt;"",Dades!T752&lt;&gt;"",Dades!U752&lt;&gt;"",Dades!V752&lt;&gt;""),"Buidar col P i endavant","")</f>
        <v/>
      </c>
      <c r="Q752" t="str">
        <f>IF(Dades!B752="DESPESA PERSONAL",
IFERROR(IF(
       AND(
         LEN(Dades!C752)=8,
         AND(ISNUMBER(VALUE(LEFT(Dades!C752,2))),VALUE(LEFT(Dades!C752,2))&gt;=1,VALUE(LEFT(Dades!C752,2))&lt;13),
         OR(MID(Dades!C752,3,1)="N",MID(Dades!C752,3,1)="E"),
         MID(Dades!C752,4,1)="/",
         AND(ISNUMBER(VALUE(RIGHT(Dades!C752,4))),VALUE(RIGHT(Dades!C752,4))&gt;=2000,VALUE(RIGHT(Dades!C752,4))&lt;2100)
       )
=FALSE,"Valor incorrecte",""),"Valor incorrecte"),"")</f>
        <v/>
      </c>
    </row>
    <row r="753" spans="1:17" x14ac:dyDescent="0.3">
      <c r="A753" t="str">
        <f>IF(Dades!A753&lt;&gt;"",IF(AND(Dades!A752="",Dades!B752="",Dades!C752="",Dades!D752="",Dades!E752="",Dades!F752="",Dades!G752="",Dades!H752="",Dades!I752="",Dades!J752="",Dades!K752="",Dades!L752="",Dades!M752="",Dades!N752="",Dades!O752=""),
"No es carregarà",
    IF(OR(Dades!A753="DIRECTA",Dades!A753="INDIRECTA"),Dades!A753,"Valor incorrecte")),
IF(Dades!B753="","","Camp obligatori"))</f>
        <v/>
      </c>
      <c r="B753" t="str">
        <f>IF(Dades!B753&lt;&gt;"",
IF(OR(Dades!B753="SERVEI PROFESSIONAL",
           Dades!B753="DESPESA PERSONAL",
           Dades!B753="ASSEGURANÇA",
           Dades!B753="DIETA",
           Dades!B753="AMORTITZACIO",
           Dades!B753="SUBMINISTRAMENT",
           Dades!B753="SERVEI GENERAL",
           Dades!B753="ALTRES"),
Dades!B753,"Valor incorrecte"),
IF(Dades!A753="","","Camp obligatori"))</f>
        <v/>
      </c>
      <c r="C753" s="6" t="str">
        <f>IF(Dades!C753&lt;&gt;"",
       IF(Dades!B753="DESPESA PERSONAL",
             IF(Q753="",Dades!C753,"Valor incorrecte"),
             Dades!C753),
IF(AND(Dades!B753&lt;&gt;"DIETA",Dades!B753&lt;&gt;"ALTRES"),
     IF(Dades!A753="", "", "Camp obligatori"),
      ""))</f>
        <v/>
      </c>
      <c r="D753" s="2" t="str">
        <f ca="1">IFERROR(IF(Dades!D753&lt;&gt;"",
       IF(OR(CELL("formato",Dades!D753)="D1",CELL("formato",Dades!D753)="D4"),Dades!D753+0,"Format incorrecte"),
      IF(Dades!A753="","","Camp obligatori")),"Valor incorrecte")</f>
        <v/>
      </c>
      <c r="E753" s="2" t="str">
        <f ca="1">IFERROR(IF(Dades!E753&lt;&gt;"",
       IF(OR(CELL("formato",Dades!E753)="D1",CELL("formato",Dades!E753)="D4"),Dades!E753+0,"Format incorrecte"),
      IF(Dades!A753="","","Camp obligatori")),"Valor incorrecte")</f>
        <v/>
      </c>
      <c r="F753" t="str">
        <f>IF(Dades!F753="",IF(Dades!A753="","",IF(Dades!B753="DESPESA PERSONAL","Camp obligatori","")),
IF(LEN(Dades!F753)&gt;255,"Longitud superada",Dades!F753))</f>
        <v/>
      </c>
      <c r="G753" t="str">
        <f>IF(Dades!G753&lt;&gt;"",Dades!G753,
IF(Dades!A753="","","Camp obligatori"))</f>
        <v/>
      </c>
      <c r="H753" t="str">
        <f>IF(Dades!H753="",IF(Dades!A753="","","Camp obligatori"),
IF(LEN(Dades!H753)&gt;255,"Longitud superada",Dades!H753))</f>
        <v/>
      </c>
      <c r="I753" s="7" t="str">
        <f>IFERROR(IF(Dades!I753&lt;&gt;"",
IF(TYPE(Dades!I753)=1,Dades!I753,"Format incorrecte"),
IF(Dades!A753="","","Camp obligatori")),"Valor incorrecte")</f>
        <v/>
      </c>
      <c r="J753" s="7" t="str">
        <f>IFERROR(IF(Dades!J753&lt;&gt;"",
       IF(TYPE(Dades!J753)=1,IF(Dades!I753&lt;Dades!J753,"Import incorrecte",Dades!J753),"Format incorrecte"),
IF(Dades!A753="","","")),"Valor incorrecte")</f>
        <v/>
      </c>
      <c r="K753" s="7" t="str">
        <f>IFERROR(IF(Dades!K753&lt;&gt;"",
IF(TYPE(Dades!K753)=1,Dades!K753,"Format incorrecte"),
IF(Dades!A753="","","Camp obligatori")),"Valor incorrecte")</f>
        <v/>
      </c>
      <c r="L753" s="7" t="str">
        <f>IFERROR(IF(Dades!L753&lt;&gt;"",
       IF(TYPE(Dades!L753)=1,IF(Dades!K753&lt;Dades!L753,"Import incorrecte",Dades!L753),"Format incorrecte"),
IF(Dades!A753="","","Camp obligatori")),"Valor incorrecte")</f>
        <v/>
      </c>
      <c r="M753" s="7" t="str">
        <f>IFERROR(IF(Dades!M753&lt;&gt;"",
IF(TYPE(Dades!M753)=1,Dades!M753,"Format incorrecte"),
IF(Dades!A753="","","")),"Valor incorrecte")</f>
        <v/>
      </c>
      <c r="N753" t="str">
        <f>IF(Dades!N753="","",
IF(LEN(Dades!N753)&gt;255,"Longitud superada",Dades!N753))</f>
        <v/>
      </c>
      <c r="O753" t="str">
        <f>IF(Dades!O753="","",
IF(LEN(Dades!O753)&gt;1000,"Longitud superada",Dades!O753))</f>
        <v/>
      </c>
      <c r="P753" t="str">
        <f>IF(OR(Dades!P753&lt;&gt;"",Dades!Q753&lt;&gt;"",Dades!R753&lt;&gt;"",Dades!S753&lt;&gt;"",Dades!T753&lt;&gt;"",Dades!U753&lt;&gt;"",Dades!V753&lt;&gt;""),"Buidar col P i endavant","")</f>
        <v/>
      </c>
      <c r="Q753" t="str">
        <f>IF(Dades!B753="DESPESA PERSONAL",
IFERROR(IF(
       AND(
         LEN(Dades!C753)=8,
         AND(ISNUMBER(VALUE(LEFT(Dades!C753,2))),VALUE(LEFT(Dades!C753,2))&gt;=1,VALUE(LEFT(Dades!C753,2))&lt;13),
         OR(MID(Dades!C753,3,1)="N",MID(Dades!C753,3,1)="E"),
         MID(Dades!C753,4,1)="/",
         AND(ISNUMBER(VALUE(RIGHT(Dades!C753,4))),VALUE(RIGHT(Dades!C753,4))&gt;=2000,VALUE(RIGHT(Dades!C753,4))&lt;2100)
       )
=FALSE,"Valor incorrecte",""),"Valor incorrecte"),"")</f>
        <v/>
      </c>
    </row>
    <row r="754" spans="1:17" x14ac:dyDescent="0.3">
      <c r="A754" t="str">
        <f>IF(Dades!A754&lt;&gt;"",IF(AND(Dades!A753="",Dades!B753="",Dades!C753="",Dades!D753="",Dades!E753="",Dades!F753="",Dades!G753="",Dades!H753="",Dades!I753="",Dades!J753="",Dades!K753="",Dades!L753="",Dades!M753="",Dades!N753="",Dades!O753=""),
"No es carregarà",
    IF(OR(Dades!A754="DIRECTA",Dades!A754="INDIRECTA"),Dades!A754,"Valor incorrecte")),
IF(Dades!B754="","","Camp obligatori"))</f>
        <v/>
      </c>
      <c r="B754" t="str">
        <f>IF(Dades!B754&lt;&gt;"",
IF(OR(Dades!B754="SERVEI PROFESSIONAL",
           Dades!B754="DESPESA PERSONAL",
           Dades!B754="ASSEGURANÇA",
           Dades!B754="DIETA",
           Dades!B754="AMORTITZACIO",
           Dades!B754="SUBMINISTRAMENT",
           Dades!B754="SERVEI GENERAL",
           Dades!B754="ALTRES"),
Dades!B754,"Valor incorrecte"),
IF(Dades!A754="","","Camp obligatori"))</f>
        <v/>
      </c>
      <c r="C754" s="6" t="str">
        <f>IF(Dades!C754&lt;&gt;"",
       IF(Dades!B754="DESPESA PERSONAL",
             IF(Q754="",Dades!C754,"Valor incorrecte"),
             Dades!C754),
IF(AND(Dades!B754&lt;&gt;"DIETA",Dades!B754&lt;&gt;"ALTRES"),
     IF(Dades!A754="", "", "Camp obligatori"),
      ""))</f>
        <v/>
      </c>
      <c r="D754" s="2" t="str">
        <f ca="1">IFERROR(IF(Dades!D754&lt;&gt;"",
       IF(OR(CELL("formato",Dades!D754)="D1",CELL("formato",Dades!D754)="D4"),Dades!D754+0,"Format incorrecte"),
      IF(Dades!A754="","","Camp obligatori")),"Valor incorrecte")</f>
        <v/>
      </c>
      <c r="E754" s="2" t="str">
        <f ca="1">IFERROR(IF(Dades!E754&lt;&gt;"",
       IF(OR(CELL("formato",Dades!E754)="D1",CELL("formato",Dades!E754)="D4"),Dades!E754+0,"Format incorrecte"),
      IF(Dades!A754="","","Camp obligatori")),"Valor incorrecte")</f>
        <v/>
      </c>
      <c r="F754" t="str">
        <f>IF(Dades!F754="",IF(Dades!A754="","",IF(Dades!B754="DESPESA PERSONAL","Camp obligatori","")),
IF(LEN(Dades!F754)&gt;255,"Longitud superada",Dades!F754))</f>
        <v/>
      </c>
      <c r="G754" t="str">
        <f>IF(Dades!G754&lt;&gt;"",Dades!G754,
IF(Dades!A754="","","Camp obligatori"))</f>
        <v/>
      </c>
      <c r="H754" t="str">
        <f>IF(Dades!H754="",IF(Dades!A754="","","Camp obligatori"),
IF(LEN(Dades!H754)&gt;255,"Longitud superada",Dades!H754))</f>
        <v/>
      </c>
      <c r="I754" s="7" t="str">
        <f>IFERROR(IF(Dades!I754&lt;&gt;"",
IF(TYPE(Dades!I754)=1,Dades!I754,"Format incorrecte"),
IF(Dades!A754="","","Camp obligatori")),"Valor incorrecte")</f>
        <v/>
      </c>
      <c r="J754" s="7" t="str">
        <f>IFERROR(IF(Dades!J754&lt;&gt;"",
       IF(TYPE(Dades!J754)=1,IF(Dades!I754&lt;Dades!J754,"Import incorrecte",Dades!J754),"Format incorrecte"),
IF(Dades!A754="","","")),"Valor incorrecte")</f>
        <v/>
      </c>
      <c r="K754" s="7" t="str">
        <f>IFERROR(IF(Dades!K754&lt;&gt;"",
IF(TYPE(Dades!K754)=1,Dades!K754,"Format incorrecte"),
IF(Dades!A754="","","Camp obligatori")),"Valor incorrecte")</f>
        <v/>
      </c>
      <c r="L754" s="7" t="str">
        <f>IFERROR(IF(Dades!L754&lt;&gt;"",
       IF(TYPE(Dades!L754)=1,IF(Dades!K754&lt;Dades!L754,"Import incorrecte",Dades!L754),"Format incorrecte"),
IF(Dades!A754="","","Camp obligatori")),"Valor incorrecte")</f>
        <v/>
      </c>
      <c r="M754" s="7" t="str">
        <f>IFERROR(IF(Dades!M754&lt;&gt;"",
IF(TYPE(Dades!M754)=1,Dades!M754,"Format incorrecte"),
IF(Dades!A754="","","")),"Valor incorrecte")</f>
        <v/>
      </c>
      <c r="N754" t="str">
        <f>IF(Dades!N754="","",
IF(LEN(Dades!N754)&gt;255,"Longitud superada",Dades!N754))</f>
        <v/>
      </c>
      <c r="O754" t="str">
        <f>IF(Dades!O754="","",
IF(LEN(Dades!O754)&gt;1000,"Longitud superada",Dades!O754))</f>
        <v/>
      </c>
      <c r="P754" t="str">
        <f>IF(OR(Dades!P754&lt;&gt;"",Dades!Q754&lt;&gt;"",Dades!R754&lt;&gt;"",Dades!S754&lt;&gt;"",Dades!T754&lt;&gt;"",Dades!U754&lt;&gt;"",Dades!V754&lt;&gt;""),"Buidar col P i endavant","")</f>
        <v/>
      </c>
      <c r="Q754" t="str">
        <f>IF(Dades!B754="DESPESA PERSONAL",
IFERROR(IF(
       AND(
         LEN(Dades!C754)=8,
         AND(ISNUMBER(VALUE(LEFT(Dades!C754,2))),VALUE(LEFT(Dades!C754,2))&gt;=1,VALUE(LEFT(Dades!C754,2))&lt;13),
         OR(MID(Dades!C754,3,1)="N",MID(Dades!C754,3,1)="E"),
         MID(Dades!C754,4,1)="/",
         AND(ISNUMBER(VALUE(RIGHT(Dades!C754,4))),VALUE(RIGHT(Dades!C754,4))&gt;=2000,VALUE(RIGHT(Dades!C754,4))&lt;2100)
       )
=FALSE,"Valor incorrecte",""),"Valor incorrecte"),"")</f>
        <v/>
      </c>
    </row>
    <row r="755" spans="1:17" x14ac:dyDescent="0.3">
      <c r="A755" t="str">
        <f>IF(Dades!A755&lt;&gt;"",IF(AND(Dades!A754="",Dades!B754="",Dades!C754="",Dades!D754="",Dades!E754="",Dades!F754="",Dades!G754="",Dades!H754="",Dades!I754="",Dades!J754="",Dades!K754="",Dades!L754="",Dades!M754="",Dades!N754="",Dades!O754=""),
"No es carregarà",
    IF(OR(Dades!A755="DIRECTA",Dades!A755="INDIRECTA"),Dades!A755,"Valor incorrecte")),
IF(Dades!B755="","","Camp obligatori"))</f>
        <v/>
      </c>
      <c r="B755" t="str">
        <f>IF(Dades!B755&lt;&gt;"",
IF(OR(Dades!B755="SERVEI PROFESSIONAL",
           Dades!B755="DESPESA PERSONAL",
           Dades!B755="ASSEGURANÇA",
           Dades!B755="DIETA",
           Dades!B755="AMORTITZACIO",
           Dades!B755="SUBMINISTRAMENT",
           Dades!B755="SERVEI GENERAL",
           Dades!B755="ALTRES"),
Dades!B755,"Valor incorrecte"),
IF(Dades!A755="","","Camp obligatori"))</f>
        <v/>
      </c>
      <c r="C755" s="6" t="str">
        <f>IF(Dades!C755&lt;&gt;"",
       IF(Dades!B755="DESPESA PERSONAL",
             IF(Q755="",Dades!C755,"Valor incorrecte"),
             Dades!C755),
IF(AND(Dades!B755&lt;&gt;"DIETA",Dades!B755&lt;&gt;"ALTRES"),
     IF(Dades!A755="", "", "Camp obligatori"),
      ""))</f>
        <v/>
      </c>
      <c r="D755" s="2" t="str">
        <f ca="1">IFERROR(IF(Dades!D755&lt;&gt;"",
       IF(OR(CELL("formato",Dades!D755)="D1",CELL("formato",Dades!D755)="D4"),Dades!D755+0,"Format incorrecte"),
      IF(Dades!A755="","","Camp obligatori")),"Valor incorrecte")</f>
        <v/>
      </c>
      <c r="E755" s="2" t="str">
        <f ca="1">IFERROR(IF(Dades!E755&lt;&gt;"",
       IF(OR(CELL("formato",Dades!E755)="D1",CELL("formato",Dades!E755)="D4"),Dades!E755+0,"Format incorrecte"),
      IF(Dades!A755="","","Camp obligatori")),"Valor incorrecte")</f>
        <v/>
      </c>
      <c r="F755" t="str">
        <f>IF(Dades!F755="",IF(Dades!A755="","",IF(Dades!B755="DESPESA PERSONAL","Camp obligatori","")),
IF(LEN(Dades!F755)&gt;255,"Longitud superada",Dades!F755))</f>
        <v/>
      </c>
      <c r="G755" t="str">
        <f>IF(Dades!G755&lt;&gt;"",Dades!G755,
IF(Dades!A755="","","Camp obligatori"))</f>
        <v/>
      </c>
      <c r="H755" t="str">
        <f>IF(Dades!H755="",IF(Dades!A755="","","Camp obligatori"),
IF(LEN(Dades!H755)&gt;255,"Longitud superada",Dades!H755))</f>
        <v/>
      </c>
      <c r="I755" s="7" t="str">
        <f>IFERROR(IF(Dades!I755&lt;&gt;"",
IF(TYPE(Dades!I755)=1,Dades!I755,"Format incorrecte"),
IF(Dades!A755="","","Camp obligatori")),"Valor incorrecte")</f>
        <v/>
      </c>
      <c r="J755" s="7" t="str">
        <f>IFERROR(IF(Dades!J755&lt;&gt;"",
       IF(TYPE(Dades!J755)=1,IF(Dades!I755&lt;Dades!J755,"Import incorrecte",Dades!J755),"Format incorrecte"),
IF(Dades!A755="","","")),"Valor incorrecte")</f>
        <v/>
      </c>
      <c r="K755" s="7" t="str">
        <f>IFERROR(IF(Dades!K755&lt;&gt;"",
IF(TYPE(Dades!K755)=1,Dades!K755,"Format incorrecte"),
IF(Dades!A755="","","Camp obligatori")),"Valor incorrecte")</f>
        <v/>
      </c>
      <c r="L755" s="7" t="str">
        <f>IFERROR(IF(Dades!L755&lt;&gt;"",
       IF(TYPE(Dades!L755)=1,IF(Dades!K755&lt;Dades!L755,"Import incorrecte",Dades!L755),"Format incorrecte"),
IF(Dades!A755="","","Camp obligatori")),"Valor incorrecte")</f>
        <v/>
      </c>
      <c r="M755" s="7" t="str">
        <f>IFERROR(IF(Dades!M755&lt;&gt;"",
IF(TYPE(Dades!M755)=1,Dades!M755,"Format incorrecte"),
IF(Dades!A755="","","")),"Valor incorrecte")</f>
        <v/>
      </c>
      <c r="N755" t="str">
        <f>IF(Dades!N755="","",
IF(LEN(Dades!N755)&gt;255,"Longitud superada",Dades!N755))</f>
        <v/>
      </c>
      <c r="O755" t="str">
        <f>IF(Dades!O755="","",
IF(LEN(Dades!O755)&gt;1000,"Longitud superada",Dades!O755))</f>
        <v/>
      </c>
      <c r="P755" t="str">
        <f>IF(OR(Dades!P755&lt;&gt;"",Dades!Q755&lt;&gt;"",Dades!R755&lt;&gt;"",Dades!S755&lt;&gt;"",Dades!T755&lt;&gt;"",Dades!U755&lt;&gt;"",Dades!V755&lt;&gt;""),"Buidar col P i endavant","")</f>
        <v/>
      </c>
      <c r="Q755" t="str">
        <f>IF(Dades!B755="DESPESA PERSONAL",
IFERROR(IF(
       AND(
         LEN(Dades!C755)=8,
         AND(ISNUMBER(VALUE(LEFT(Dades!C755,2))),VALUE(LEFT(Dades!C755,2))&gt;=1,VALUE(LEFT(Dades!C755,2))&lt;13),
         OR(MID(Dades!C755,3,1)="N",MID(Dades!C755,3,1)="E"),
         MID(Dades!C755,4,1)="/",
         AND(ISNUMBER(VALUE(RIGHT(Dades!C755,4))),VALUE(RIGHT(Dades!C755,4))&gt;=2000,VALUE(RIGHT(Dades!C755,4))&lt;2100)
       )
=FALSE,"Valor incorrecte",""),"Valor incorrecte"),"")</f>
        <v/>
      </c>
    </row>
    <row r="756" spans="1:17" x14ac:dyDescent="0.3">
      <c r="A756" t="str">
        <f>IF(Dades!A756&lt;&gt;"",IF(AND(Dades!A755="",Dades!B755="",Dades!C755="",Dades!D755="",Dades!E755="",Dades!F755="",Dades!G755="",Dades!H755="",Dades!I755="",Dades!J755="",Dades!K755="",Dades!L755="",Dades!M755="",Dades!N755="",Dades!O755=""),
"No es carregarà",
    IF(OR(Dades!A756="DIRECTA",Dades!A756="INDIRECTA"),Dades!A756,"Valor incorrecte")),
IF(Dades!B756="","","Camp obligatori"))</f>
        <v/>
      </c>
      <c r="B756" t="str">
        <f>IF(Dades!B756&lt;&gt;"",
IF(OR(Dades!B756="SERVEI PROFESSIONAL",
           Dades!B756="DESPESA PERSONAL",
           Dades!B756="ASSEGURANÇA",
           Dades!B756="DIETA",
           Dades!B756="AMORTITZACIO",
           Dades!B756="SUBMINISTRAMENT",
           Dades!B756="SERVEI GENERAL",
           Dades!B756="ALTRES"),
Dades!B756,"Valor incorrecte"),
IF(Dades!A756="","","Camp obligatori"))</f>
        <v/>
      </c>
      <c r="C756" s="6" t="str">
        <f>IF(Dades!C756&lt;&gt;"",
       IF(Dades!B756="DESPESA PERSONAL",
             IF(Q756="",Dades!C756,"Valor incorrecte"),
             Dades!C756),
IF(AND(Dades!B756&lt;&gt;"DIETA",Dades!B756&lt;&gt;"ALTRES"),
     IF(Dades!A756="", "", "Camp obligatori"),
      ""))</f>
        <v/>
      </c>
      <c r="D756" s="2" t="str">
        <f ca="1">IFERROR(IF(Dades!D756&lt;&gt;"",
       IF(OR(CELL("formato",Dades!D756)="D1",CELL("formato",Dades!D756)="D4"),Dades!D756+0,"Format incorrecte"),
      IF(Dades!A756="","","Camp obligatori")),"Valor incorrecte")</f>
        <v/>
      </c>
      <c r="E756" s="2" t="str">
        <f ca="1">IFERROR(IF(Dades!E756&lt;&gt;"",
       IF(OR(CELL("formato",Dades!E756)="D1",CELL("formato",Dades!E756)="D4"),Dades!E756+0,"Format incorrecte"),
      IF(Dades!A756="","","Camp obligatori")),"Valor incorrecte")</f>
        <v/>
      </c>
      <c r="F756" t="str">
        <f>IF(Dades!F756="",IF(Dades!A756="","",IF(Dades!B756="DESPESA PERSONAL","Camp obligatori","")),
IF(LEN(Dades!F756)&gt;255,"Longitud superada",Dades!F756))</f>
        <v/>
      </c>
      <c r="G756" t="str">
        <f>IF(Dades!G756&lt;&gt;"",Dades!G756,
IF(Dades!A756="","","Camp obligatori"))</f>
        <v/>
      </c>
      <c r="H756" t="str">
        <f>IF(Dades!H756="",IF(Dades!A756="","","Camp obligatori"),
IF(LEN(Dades!H756)&gt;255,"Longitud superada",Dades!H756))</f>
        <v/>
      </c>
      <c r="I756" s="7" t="str">
        <f>IFERROR(IF(Dades!I756&lt;&gt;"",
IF(TYPE(Dades!I756)=1,Dades!I756,"Format incorrecte"),
IF(Dades!A756="","","Camp obligatori")),"Valor incorrecte")</f>
        <v/>
      </c>
      <c r="J756" s="7" t="str">
        <f>IFERROR(IF(Dades!J756&lt;&gt;"",
       IF(TYPE(Dades!J756)=1,IF(Dades!I756&lt;Dades!J756,"Import incorrecte",Dades!J756),"Format incorrecte"),
IF(Dades!A756="","","")),"Valor incorrecte")</f>
        <v/>
      </c>
      <c r="K756" s="7" t="str">
        <f>IFERROR(IF(Dades!K756&lt;&gt;"",
IF(TYPE(Dades!K756)=1,Dades!K756,"Format incorrecte"),
IF(Dades!A756="","","Camp obligatori")),"Valor incorrecte")</f>
        <v/>
      </c>
      <c r="L756" s="7" t="str">
        <f>IFERROR(IF(Dades!L756&lt;&gt;"",
       IF(TYPE(Dades!L756)=1,IF(Dades!K756&lt;Dades!L756,"Import incorrecte",Dades!L756),"Format incorrecte"),
IF(Dades!A756="","","Camp obligatori")),"Valor incorrecte")</f>
        <v/>
      </c>
      <c r="M756" s="7" t="str">
        <f>IFERROR(IF(Dades!M756&lt;&gt;"",
IF(TYPE(Dades!M756)=1,Dades!M756,"Format incorrecte"),
IF(Dades!A756="","","")),"Valor incorrecte")</f>
        <v/>
      </c>
      <c r="N756" t="str">
        <f>IF(Dades!N756="","",
IF(LEN(Dades!N756)&gt;255,"Longitud superada",Dades!N756))</f>
        <v/>
      </c>
      <c r="O756" t="str">
        <f>IF(Dades!O756="","",
IF(LEN(Dades!O756)&gt;1000,"Longitud superada",Dades!O756))</f>
        <v/>
      </c>
      <c r="P756" t="str">
        <f>IF(OR(Dades!P756&lt;&gt;"",Dades!Q756&lt;&gt;"",Dades!R756&lt;&gt;"",Dades!S756&lt;&gt;"",Dades!T756&lt;&gt;"",Dades!U756&lt;&gt;"",Dades!V756&lt;&gt;""),"Buidar col P i endavant","")</f>
        <v/>
      </c>
      <c r="Q756" t="str">
        <f>IF(Dades!B756="DESPESA PERSONAL",
IFERROR(IF(
       AND(
         LEN(Dades!C756)=8,
         AND(ISNUMBER(VALUE(LEFT(Dades!C756,2))),VALUE(LEFT(Dades!C756,2))&gt;=1,VALUE(LEFT(Dades!C756,2))&lt;13),
         OR(MID(Dades!C756,3,1)="N",MID(Dades!C756,3,1)="E"),
         MID(Dades!C756,4,1)="/",
         AND(ISNUMBER(VALUE(RIGHT(Dades!C756,4))),VALUE(RIGHT(Dades!C756,4))&gt;=2000,VALUE(RIGHT(Dades!C756,4))&lt;2100)
       )
=FALSE,"Valor incorrecte",""),"Valor incorrecte"),"")</f>
        <v/>
      </c>
    </row>
    <row r="757" spans="1:17" x14ac:dyDescent="0.3">
      <c r="A757" t="str">
        <f>IF(Dades!A757&lt;&gt;"",IF(AND(Dades!A756="",Dades!B756="",Dades!C756="",Dades!D756="",Dades!E756="",Dades!F756="",Dades!G756="",Dades!H756="",Dades!I756="",Dades!J756="",Dades!K756="",Dades!L756="",Dades!M756="",Dades!N756="",Dades!O756=""),
"No es carregarà",
    IF(OR(Dades!A757="DIRECTA",Dades!A757="INDIRECTA"),Dades!A757,"Valor incorrecte")),
IF(Dades!B757="","","Camp obligatori"))</f>
        <v/>
      </c>
      <c r="B757" t="str">
        <f>IF(Dades!B757&lt;&gt;"",
IF(OR(Dades!B757="SERVEI PROFESSIONAL",
           Dades!B757="DESPESA PERSONAL",
           Dades!B757="ASSEGURANÇA",
           Dades!B757="DIETA",
           Dades!B757="AMORTITZACIO",
           Dades!B757="SUBMINISTRAMENT",
           Dades!B757="SERVEI GENERAL",
           Dades!B757="ALTRES"),
Dades!B757,"Valor incorrecte"),
IF(Dades!A757="","","Camp obligatori"))</f>
        <v/>
      </c>
      <c r="C757" s="6" t="str">
        <f>IF(Dades!C757&lt;&gt;"",
       IF(Dades!B757="DESPESA PERSONAL",
             IF(Q757="",Dades!C757,"Valor incorrecte"),
             Dades!C757),
IF(AND(Dades!B757&lt;&gt;"DIETA",Dades!B757&lt;&gt;"ALTRES"),
     IF(Dades!A757="", "", "Camp obligatori"),
      ""))</f>
        <v/>
      </c>
      <c r="D757" s="2" t="str">
        <f ca="1">IFERROR(IF(Dades!D757&lt;&gt;"",
       IF(OR(CELL("formato",Dades!D757)="D1",CELL("formato",Dades!D757)="D4"),Dades!D757+0,"Format incorrecte"),
      IF(Dades!A757="","","Camp obligatori")),"Valor incorrecte")</f>
        <v/>
      </c>
      <c r="E757" s="2" t="str">
        <f ca="1">IFERROR(IF(Dades!E757&lt;&gt;"",
       IF(OR(CELL("formato",Dades!E757)="D1",CELL("formato",Dades!E757)="D4"),Dades!E757+0,"Format incorrecte"),
      IF(Dades!A757="","","Camp obligatori")),"Valor incorrecte")</f>
        <v/>
      </c>
      <c r="F757" t="str">
        <f>IF(Dades!F757="",IF(Dades!A757="","",IF(Dades!B757="DESPESA PERSONAL","Camp obligatori","")),
IF(LEN(Dades!F757)&gt;255,"Longitud superada",Dades!F757))</f>
        <v/>
      </c>
      <c r="G757" t="str">
        <f>IF(Dades!G757&lt;&gt;"",Dades!G757,
IF(Dades!A757="","","Camp obligatori"))</f>
        <v/>
      </c>
      <c r="H757" t="str">
        <f>IF(Dades!H757="",IF(Dades!A757="","","Camp obligatori"),
IF(LEN(Dades!H757)&gt;255,"Longitud superada",Dades!H757))</f>
        <v/>
      </c>
      <c r="I757" s="7" t="str">
        <f>IFERROR(IF(Dades!I757&lt;&gt;"",
IF(TYPE(Dades!I757)=1,Dades!I757,"Format incorrecte"),
IF(Dades!A757="","","Camp obligatori")),"Valor incorrecte")</f>
        <v/>
      </c>
      <c r="J757" s="7" t="str">
        <f>IFERROR(IF(Dades!J757&lt;&gt;"",
       IF(TYPE(Dades!J757)=1,IF(Dades!I757&lt;Dades!J757,"Import incorrecte",Dades!J757),"Format incorrecte"),
IF(Dades!A757="","","")),"Valor incorrecte")</f>
        <v/>
      </c>
      <c r="K757" s="7" t="str">
        <f>IFERROR(IF(Dades!K757&lt;&gt;"",
IF(TYPE(Dades!K757)=1,Dades!K757,"Format incorrecte"),
IF(Dades!A757="","","Camp obligatori")),"Valor incorrecte")</f>
        <v/>
      </c>
      <c r="L757" s="7" t="str">
        <f>IFERROR(IF(Dades!L757&lt;&gt;"",
       IF(TYPE(Dades!L757)=1,IF(Dades!K757&lt;Dades!L757,"Import incorrecte",Dades!L757),"Format incorrecte"),
IF(Dades!A757="","","Camp obligatori")),"Valor incorrecte")</f>
        <v/>
      </c>
      <c r="M757" s="7" t="str">
        <f>IFERROR(IF(Dades!M757&lt;&gt;"",
IF(TYPE(Dades!M757)=1,Dades!M757,"Format incorrecte"),
IF(Dades!A757="","","")),"Valor incorrecte")</f>
        <v/>
      </c>
      <c r="N757" t="str">
        <f>IF(Dades!N757="","",
IF(LEN(Dades!N757)&gt;255,"Longitud superada",Dades!N757))</f>
        <v/>
      </c>
      <c r="O757" t="str">
        <f>IF(Dades!O757="","",
IF(LEN(Dades!O757)&gt;1000,"Longitud superada",Dades!O757))</f>
        <v/>
      </c>
      <c r="P757" t="str">
        <f>IF(OR(Dades!P757&lt;&gt;"",Dades!Q757&lt;&gt;"",Dades!R757&lt;&gt;"",Dades!S757&lt;&gt;"",Dades!T757&lt;&gt;"",Dades!U757&lt;&gt;"",Dades!V757&lt;&gt;""),"Buidar col P i endavant","")</f>
        <v/>
      </c>
      <c r="Q757" t="str">
        <f>IF(Dades!B757="DESPESA PERSONAL",
IFERROR(IF(
       AND(
         LEN(Dades!C757)=8,
         AND(ISNUMBER(VALUE(LEFT(Dades!C757,2))),VALUE(LEFT(Dades!C757,2))&gt;=1,VALUE(LEFT(Dades!C757,2))&lt;13),
         OR(MID(Dades!C757,3,1)="N",MID(Dades!C757,3,1)="E"),
         MID(Dades!C757,4,1)="/",
         AND(ISNUMBER(VALUE(RIGHT(Dades!C757,4))),VALUE(RIGHT(Dades!C757,4))&gt;=2000,VALUE(RIGHT(Dades!C757,4))&lt;2100)
       )
=FALSE,"Valor incorrecte",""),"Valor incorrecte"),"")</f>
        <v/>
      </c>
    </row>
    <row r="758" spans="1:17" x14ac:dyDescent="0.3">
      <c r="A758" t="str">
        <f>IF(Dades!A758&lt;&gt;"",IF(AND(Dades!A757="",Dades!B757="",Dades!C757="",Dades!D757="",Dades!E757="",Dades!F757="",Dades!G757="",Dades!H757="",Dades!I757="",Dades!J757="",Dades!K757="",Dades!L757="",Dades!M757="",Dades!N757="",Dades!O757=""),
"No es carregarà",
    IF(OR(Dades!A758="DIRECTA",Dades!A758="INDIRECTA"),Dades!A758,"Valor incorrecte")),
IF(Dades!B758="","","Camp obligatori"))</f>
        <v/>
      </c>
      <c r="B758" t="str">
        <f>IF(Dades!B758&lt;&gt;"",
IF(OR(Dades!B758="SERVEI PROFESSIONAL",
           Dades!B758="DESPESA PERSONAL",
           Dades!B758="ASSEGURANÇA",
           Dades!B758="DIETA",
           Dades!B758="AMORTITZACIO",
           Dades!B758="SUBMINISTRAMENT",
           Dades!B758="SERVEI GENERAL",
           Dades!B758="ALTRES"),
Dades!B758,"Valor incorrecte"),
IF(Dades!A758="","","Camp obligatori"))</f>
        <v/>
      </c>
      <c r="C758" s="6" t="str">
        <f>IF(Dades!C758&lt;&gt;"",
       IF(Dades!B758="DESPESA PERSONAL",
             IF(Q758="",Dades!C758,"Valor incorrecte"),
             Dades!C758),
IF(AND(Dades!B758&lt;&gt;"DIETA",Dades!B758&lt;&gt;"ALTRES"),
     IF(Dades!A758="", "", "Camp obligatori"),
      ""))</f>
        <v/>
      </c>
      <c r="D758" s="2" t="str">
        <f ca="1">IFERROR(IF(Dades!D758&lt;&gt;"",
       IF(OR(CELL("formato",Dades!D758)="D1",CELL("formato",Dades!D758)="D4"),Dades!D758+0,"Format incorrecte"),
      IF(Dades!A758="","","Camp obligatori")),"Valor incorrecte")</f>
        <v/>
      </c>
      <c r="E758" s="2" t="str">
        <f ca="1">IFERROR(IF(Dades!E758&lt;&gt;"",
       IF(OR(CELL("formato",Dades!E758)="D1",CELL("formato",Dades!E758)="D4"),Dades!E758+0,"Format incorrecte"),
      IF(Dades!A758="","","Camp obligatori")),"Valor incorrecte")</f>
        <v/>
      </c>
      <c r="F758" t="str">
        <f>IF(Dades!F758="",IF(Dades!A758="","",IF(Dades!B758="DESPESA PERSONAL","Camp obligatori","")),
IF(LEN(Dades!F758)&gt;255,"Longitud superada",Dades!F758))</f>
        <v/>
      </c>
      <c r="G758" t="str">
        <f>IF(Dades!G758&lt;&gt;"",Dades!G758,
IF(Dades!A758="","","Camp obligatori"))</f>
        <v/>
      </c>
      <c r="H758" t="str">
        <f>IF(Dades!H758="",IF(Dades!A758="","","Camp obligatori"),
IF(LEN(Dades!H758)&gt;255,"Longitud superada",Dades!H758))</f>
        <v/>
      </c>
      <c r="I758" s="7" t="str">
        <f>IFERROR(IF(Dades!I758&lt;&gt;"",
IF(TYPE(Dades!I758)=1,Dades!I758,"Format incorrecte"),
IF(Dades!A758="","","Camp obligatori")),"Valor incorrecte")</f>
        <v/>
      </c>
      <c r="J758" s="7" t="str">
        <f>IFERROR(IF(Dades!J758&lt;&gt;"",
       IF(TYPE(Dades!J758)=1,IF(Dades!I758&lt;Dades!J758,"Import incorrecte",Dades!J758),"Format incorrecte"),
IF(Dades!A758="","","")),"Valor incorrecte")</f>
        <v/>
      </c>
      <c r="K758" s="7" t="str">
        <f>IFERROR(IF(Dades!K758&lt;&gt;"",
IF(TYPE(Dades!K758)=1,Dades!K758,"Format incorrecte"),
IF(Dades!A758="","","Camp obligatori")),"Valor incorrecte")</f>
        <v/>
      </c>
      <c r="L758" s="7" t="str">
        <f>IFERROR(IF(Dades!L758&lt;&gt;"",
       IF(TYPE(Dades!L758)=1,IF(Dades!K758&lt;Dades!L758,"Import incorrecte",Dades!L758),"Format incorrecte"),
IF(Dades!A758="","","Camp obligatori")),"Valor incorrecte")</f>
        <v/>
      </c>
      <c r="M758" s="7" t="str">
        <f>IFERROR(IF(Dades!M758&lt;&gt;"",
IF(TYPE(Dades!M758)=1,Dades!M758,"Format incorrecte"),
IF(Dades!A758="","","")),"Valor incorrecte")</f>
        <v/>
      </c>
      <c r="N758" t="str">
        <f>IF(Dades!N758="","",
IF(LEN(Dades!N758)&gt;255,"Longitud superada",Dades!N758))</f>
        <v/>
      </c>
      <c r="O758" t="str">
        <f>IF(Dades!O758="","",
IF(LEN(Dades!O758)&gt;1000,"Longitud superada",Dades!O758))</f>
        <v/>
      </c>
      <c r="P758" t="str">
        <f>IF(OR(Dades!P758&lt;&gt;"",Dades!Q758&lt;&gt;"",Dades!R758&lt;&gt;"",Dades!S758&lt;&gt;"",Dades!T758&lt;&gt;"",Dades!U758&lt;&gt;"",Dades!V758&lt;&gt;""),"Buidar col P i endavant","")</f>
        <v/>
      </c>
      <c r="Q758" t="str">
        <f>IF(Dades!B758="DESPESA PERSONAL",
IFERROR(IF(
       AND(
         LEN(Dades!C758)=8,
         AND(ISNUMBER(VALUE(LEFT(Dades!C758,2))),VALUE(LEFT(Dades!C758,2))&gt;=1,VALUE(LEFT(Dades!C758,2))&lt;13),
         OR(MID(Dades!C758,3,1)="N",MID(Dades!C758,3,1)="E"),
         MID(Dades!C758,4,1)="/",
         AND(ISNUMBER(VALUE(RIGHT(Dades!C758,4))),VALUE(RIGHT(Dades!C758,4))&gt;=2000,VALUE(RIGHT(Dades!C758,4))&lt;2100)
       )
=FALSE,"Valor incorrecte",""),"Valor incorrecte"),"")</f>
        <v/>
      </c>
    </row>
    <row r="759" spans="1:17" x14ac:dyDescent="0.3">
      <c r="A759" t="str">
        <f>IF(Dades!A759&lt;&gt;"",IF(AND(Dades!A758="",Dades!B758="",Dades!C758="",Dades!D758="",Dades!E758="",Dades!F758="",Dades!G758="",Dades!H758="",Dades!I758="",Dades!J758="",Dades!K758="",Dades!L758="",Dades!M758="",Dades!N758="",Dades!O758=""),
"No es carregarà",
    IF(OR(Dades!A759="DIRECTA",Dades!A759="INDIRECTA"),Dades!A759,"Valor incorrecte")),
IF(Dades!B759="","","Camp obligatori"))</f>
        <v/>
      </c>
      <c r="B759" t="str">
        <f>IF(Dades!B759&lt;&gt;"",
IF(OR(Dades!B759="SERVEI PROFESSIONAL",
           Dades!B759="DESPESA PERSONAL",
           Dades!B759="ASSEGURANÇA",
           Dades!B759="DIETA",
           Dades!B759="AMORTITZACIO",
           Dades!B759="SUBMINISTRAMENT",
           Dades!B759="SERVEI GENERAL",
           Dades!B759="ALTRES"),
Dades!B759,"Valor incorrecte"),
IF(Dades!A759="","","Camp obligatori"))</f>
        <v/>
      </c>
      <c r="C759" s="6" t="str">
        <f>IF(Dades!C759&lt;&gt;"",
       IF(Dades!B759="DESPESA PERSONAL",
             IF(Q759="",Dades!C759,"Valor incorrecte"),
             Dades!C759),
IF(AND(Dades!B759&lt;&gt;"DIETA",Dades!B759&lt;&gt;"ALTRES"),
     IF(Dades!A759="", "", "Camp obligatori"),
      ""))</f>
        <v/>
      </c>
      <c r="D759" s="2" t="str">
        <f ca="1">IFERROR(IF(Dades!D759&lt;&gt;"",
       IF(OR(CELL("formato",Dades!D759)="D1",CELL("formato",Dades!D759)="D4"),Dades!D759+0,"Format incorrecte"),
      IF(Dades!A759="","","Camp obligatori")),"Valor incorrecte")</f>
        <v/>
      </c>
      <c r="E759" s="2" t="str">
        <f ca="1">IFERROR(IF(Dades!E759&lt;&gt;"",
       IF(OR(CELL("formato",Dades!E759)="D1",CELL("formato",Dades!E759)="D4"),Dades!E759+0,"Format incorrecte"),
      IF(Dades!A759="","","Camp obligatori")),"Valor incorrecte")</f>
        <v/>
      </c>
      <c r="F759" t="str">
        <f>IF(Dades!F759="",IF(Dades!A759="","",IF(Dades!B759="DESPESA PERSONAL","Camp obligatori","")),
IF(LEN(Dades!F759)&gt;255,"Longitud superada",Dades!F759))</f>
        <v/>
      </c>
      <c r="G759" t="str">
        <f>IF(Dades!G759&lt;&gt;"",Dades!G759,
IF(Dades!A759="","","Camp obligatori"))</f>
        <v/>
      </c>
      <c r="H759" t="str">
        <f>IF(Dades!H759="",IF(Dades!A759="","","Camp obligatori"),
IF(LEN(Dades!H759)&gt;255,"Longitud superada",Dades!H759))</f>
        <v/>
      </c>
      <c r="I759" s="7" t="str">
        <f>IFERROR(IF(Dades!I759&lt;&gt;"",
IF(TYPE(Dades!I759)=1,Dades!I759,"Format incorrecte"),
IF(Dades!A759="","","Camp obligatori")),"Valor incorrecte")</f>
        <v/>
      </c>
      <c r="J759" s="7" t="str">
        <f>IFERROR(IF(Dades!J759&lt;&gt;"",
       IF(TYPE(Dades!J759)=1,IF(Dades!I759&lt;Dades!J759,"Import incorrecte",Dades!J759),"Format incorrecte"),
IF(Dades!A759="","","")),"Valor incorrecte")</f>
        <v/>
      </c>
      <c r="K759" s="7" t="str">
        <f>IFERROR(IF(Dades!K759&lt;&gt;"",
IF(TYPE(Dades!K759)=1,Dades!K759,"Format incorrecte"),
IF(Dades!A759="","","Camp obligatori")),"Valor incorrecte")</f>
        <v/>
      </c>
      <c r="L759" s="7" t="str">
        <f>IFERROR(IF(Dades!L759&lt;&gt;"",
       IF(TYPE(Dades!L759)=1,IF(Dades!K759&lt;Dades!L759,"Import incorrecte",Dades!L759),"Format incorrecte"),
IF(Dades!A759="","","Camp obligatori")),"Valor incorrecte")</f>
        <v/>
      </c>
      <c r="M759" s="7" t="str">
        <f>IFERROR(IF(Dades!M759&lt;&gt;"",
IF(TYPE(Dades!M759)=1,Dades!M759,"Format incorrecte"),
IF(Dades!A759="","","")),"Valor incorrecte")</f>
        <v/>
      </c>
      <c r="N759" t="str">
        <f>IF(Dades!N759="","",
IF(LEN(Dades!N759)&gt;255,"Longitud superada",Dades!N759))</f>
        <v/>
      </c>
      <c r="O759" t="str">
        <f>IF(Dades!O759="","",
IF(LEN(Dades!O759)&gt;1000,"Longitud superada",Dades!O759))</f>
        <v/>
      </c>
      <c r="P759" t="str">
        <f>IF(OR(Dades!P759&lt;&gt;"",Dades!Q759&lt;&gt;"",Dades!R759&lt;&gt;"",Dades!S759&lt;&gt;"",Dades!T759&lt;&gt;"",Dades!U759&lt;&gt;"",Dades!V759&lt;&gt;""),"Buidar col P i endavant","")</f>
        <v/>
      </c>
      <c r="Q759" t="str">
        <f>IF(Dades!B759="DESPESA PERSONAL",
IFERROR(IF(
       AND(
         LEN(Dades!C759)=8,
         AND(ISNUMBER(VALUE(LEFT(Dades!C759,2))),VALUE(LEFT(Dades!C759,2))&gt;=1,VALUE(LEFT(Dades!C759,2))&lt;13),
         OR(MID(Dades!C759,3,1)="N",MID(Dades!C759,3,1)="E"),
         MID(Dades!C759,4,1)="/",
         AND(ISNUMBER(VALUE(RIGHT(Dades!C759,4))),VALUE(RIGHT(Dades!C759,4))&gt;=2000,VALUE(RIGHT(Dades!C759,4))&lt;2100)
       )
=FALSE,"Valor incorrecte",""),"Valor incorrecte"),"")</f>
        <v/>
      </c>
    </row>
    <row r="760" spans="1:17" x14ac:dyDescent="0.3">
      <c r="A760" t="str">
        <f>IF(Dades!A760&lt;&gt;"",IF(AND(Dades!A759="",Dades!B759="",Dades!C759="",Dades!D759="",Dades!E759="",Dades!F759="",Dades!G759="",Dades!H759="",Dades!I759="",Dades!J759="",Dades!K759="",Dades!L759="",Dades!M759="",Dades!N759="",Dades!O759=""),
"No es carregarà",
    IF(OR(Dades!A760="DIRECTA",Dades!A760="INDIRECTA"),Dades!A760,"Valor incorrecte")),
IF(Dades!B760="","","Camp obligatori"))</f>
        <v/>
      </c>
      <c r="B760" t="str">
        <f>IF(Dades!B760&lt;&gt;"",
IF(OR(Dades!B760="SERVEI PROFESSIONAL",
           Dades!B760="DESPESA PERSONAL",
           Dades!B760="ASSEGURANÇA",
           Dades!B760="DIETA",
           Dades!B760="AMORTITZACIO",
           Dades!B760="SUBMINISTRAMENT",
           Dades!B760="SERVEI GENERAL",
           Dades!B760="ALTRES"),
Dades!B760,"Valor incorrecte"),
IF(Dades!A760="","","Camp obligatori"))</f>
        <v/>
      </c>
      <c r="C760" s="6" t="str">
        <f>IF(Dades!C760&lt;&gt;"",
       IF(Dades!B760="DESPESA PERSONAL",
             IF(Q760="",Dades!C760,"Valor incorrecte"),
             Dades!C760),
IF(AND(Dades!B760&lt;&gt;"DIETA",Dades!B760&lt;&gt;"ALTRES"),
     IF(Dades!A760="", "", "Camp obligatori"),
      ""))</f>
        <v/>
      </c>
      <c r="D760" s="2" t="str">
        <f ca="1">IFERROR(IF(Dades!D760&lt;&gt;"",
       IF(OR(CELL("formato",Dades!D760)="D1",CELL("formato",Dades!D760)="D4"),Dades!D760+0,"Format incorrecte"),
      IF(Dades!A760="","","Camp obligatori")),"Valor incorrecte")</f>
        <v/>
      </c>
      <c r="E760" s="2" t="str">
        <f ca="1">IFERROR(IF(Dades!E760&lt;&gt;"",
       IF(OR(CELL("formato",Dades!E760)="D1",CELL("formato",Dades!E760)="D4"),Dades!E760+0,"Format incorrecte"),
      IF(Dades!A760="","","Camp obligatori")),"Valor incorrecte")</f>
        <v/>
      </c>
      <c r="F760" t="str">
        <f>IF(Dades!F760="",IF(Dades!A760="","",IF(Dades!B760="DESPESA PERSONAL","Camp obligatori","")),
IF(LEN(Dades!F760)&gt;255,"Longitud superada",Dades!F760))</f>
        <v/>
      </c>
      <c r="G760" t="str">
        <f>IF(Dades!G760&lt;&gt;"",Dades!G760,
IF(Dades!A760="","","Camp obligatori"))</f>
        <v/>
      </c>
      <c r="H760" t="str">
        <f>IF(Dades!H760="",IF(Dades!A760="","","Camp obligatori"),
IF(LEN(Dades!H760)&gt;255,"Longitud superada",Dades!H760))</f>
        <v/>
      </c>
      <c r="I760" s="7" t="str">
        <f>IFERROR(IF(Dades!I760&lt;&gt;"",
IF(TYPE(Dades!I760)=1,Dades!I760,"Format incorrecte"),
IF(Dades!A760="","","Camp obligatori")),"Valor incorrecte")</f>
        <v/>
      </c>
      <c r="J760" s="7" t="str">
        <f>IFERROR(IF(Dades!J760&lt;&gt;"",
       IF(TYPE(Dades!J760)=1,IF(Dades!I760&lt;Dades!J760,"Import incorrecte",Dades!J760),"Format incorrecte"),
IF(Dades!A760="","","")),"Valor incorrecte")</f>
        <v/>
      </c>
      <c r="K760" s="7" t="str">
        <f>IFERROR(IF(Dades!K760&lt;&gt;"",
IF(TYPE(Dades!K760)=1,Dades!K760,"Format incorrecte"),
IF(Dades!A760="","","Camp obligatori")),"Valor incorrecte")</f>
        <v/>
      </c>
      <c r="L760" s="7" t="str">
        <f>IFERROR(IF(Dades!L760&lt;&gt;"",
       IF(TYPE(Dades!L760)=1,IF(Dades!K760&lt;Dades!L760,"Import incorrecte",Dades!L760),"Format incorrecte"),
IF(Dades!A760="","","Camp obligatori")),"Valor incorrecte")</f>
        <v/>
      </c>
      <c r="M760" s="7" t="str">
        <f>IFERROR(IF(Dades!M760&lt;&gt;"",
IF(TYPE(Dades!M760)=1,Dades!M760,"Format incorrecte"),
IF(Dades!A760="","","")),"Valor incorrecte")</f>
        <v/>
      </c>
      <c r="N760" t="str">
        <f>IF(Dades!N760="","",
IF(LEN(Dades!N760)&gt;255,"Longitud superada",Dades!N760))</f>
        <v/>
      </c>
      <c r="O760" t="str">
        <f>IF(Dades!O760="","",
IF(LEN(Dades!O760)&gt;1000,"Longitud superada",Dades!O760))</f>
        <v/>
      </c>
      <c r="P760" t="str">
        <f>IF(OR(Dades!P760&lt;&gt;"",Dades!Q760&lt;&gt;"",Dades!R760&lt;&gt;"",Dades!S760&lt;&gt;"",Dades!T760&lt;&gt;"",Dades!U760&lt;&gt;"",Dades!V760&lt;&gt;""),"Buidar col P i endavant","")</f>
        <v/>
      </c>
      <c r="Q760" t="str">
        <f>IF(Dades!B760="DESPESA PERSONAL",
IFERROR(IF(
       AND(
         LEN(Dades!C760)=8,
         AND(ISNUMBER(VALUE(LEFT(Dades!C760,2))),VALUE(LEFT(Dades!C760,2))&gt;=1,VALUE(LEFT(Dades!C760,2))&lt;13),
         OR(MID(Dades!C760,3,1)="N",MID(Dades!C760,3,1)="E"),
         MID(Dades!C760,4,1)="/",
         AND(ISNUMBER(VALUE(RIGHT(Dades!C760,4))),VALUE(RIGHT(Dades!C760,4))&gt;=2000,VALUE(RIGHT(Dades!C760,4))&lt;2100)
       )
=FALSE,"Valor incorrecte",""),"Valor incorrecte"),"")</f>
        <v/>
      </c>
    </row>
    <row r="761" spans="1:17" x14ac:dyDescent="0.3">
      <c r="A761" t="str">
        <f>IF(Dades!A761&lt;&gt;"",IF(AND(Dades!A760="",Dades!B760="",Dades!C760="",Dades!D760="",Dades!E760="",Dades!F760="",Dades!G760="",Dades!H760="",Dades!I760="",Dades!J760="",Dades!K760="",Dades!L760="",Dades!M760="",Dades!N760="",Dades!O760=""),
"No es carregarà",
    IF(OR(Dades!A761="DIRECTA",Dades!A761="INDIRECTA"),Dades!A761,"Valor incorrecte")),
IF(Dades!B761="","","Camp obligatori"))</f>
        <v/>
      </c>
      <c r="B761" t="str">
        <f>IF(Dades!B761&lt;&gt;"",
IF(OR(Dades!B761="SERVEI PROFESSIONAL",
           Dades!B761="DESPESA PERSONAL",
           Dades!B761="ASSEGURANÇA",
           Dades!B761="DIETA",
           Dades!B761="AMORTITZACIO",
           Dades!B761="SUBMINISTRAMENT",
           Dades!B761="SERVEI GENERAL",
           Dades!B761="ALTRES"),
Dades!B761,"Valor incorrecte"),
IF(Dades!A761="","","Camp obligatori"))</f>
        <v/>
      </c>
      <c r="C761" s="6" t="str">
        <f>IF(Dades!C761&lt;&gt;"",
       IF(Dades!B761="DESPESA PERSONAL",
             IF(Q761="",Dades!C761,"Valor incorrecte"),
             Dades!C761),
IF(AND(Dades!B761&lt;&gt;"DIETA",Dades!B761&lt;&gt;"ALTRES"),
     IF(Dades!A761="", "", "Camp obligatori"),
      ""))</f>
        <v/>
      </c>
      <c r="D761" s="2" t="str">
        <f ca="1">IFERROR(IF(Dades!D761&lt;&gt;"",
       IF(OR(CELL("formato",Dades!D761)="D1",CELL("formato",Dades!D761)="D4"),Dades!D761+0,"Format incorrecte"),
      IF(Dades!A761="","","Camp obligatori")),"Valor incorrecte")</f>
        <v/>
      </c>
      <c r="E761" s="2" t="str">
        <f ca="1">IFERROR(IF(Dades!E761&lt;&gt;"",
       IF(OR(CELL("formato",Dades!E761)="D1",CELL("formato",Dades!E761)="D4"),Dades!E761+0,"Format incorrecte"),
      IF(Dades!A761="","","Camp obligatori")),"Valor incorrecte")</f>
        <v/>
      </c>
      <c r="F761" t="str">
        <f>IF(Dades!F761="",IF(Dades!A761="","",IF(Dades!B761="DESPESA PERSONAL","Camp obligatori","")),
IF(LEN(Dades!F761)&gt;255,"Longitud superada",Dades!F761))</f>
        <v/>
      </c>
      <c r="G761" t="str">
        <f>IF(Dades!G761&lt;&gt;"",Dades!G761,
IF(Dades!A761="","","Camp obligatori"))</f>
        <v/>
      </c>
      <c r="H761" t="str">
        <f>IF(Dades!H761="",IF(Dades!A761="","","Camp obligatori"),
IF(LEN(Dades!H761)&gt;255,"Longitud superada",Dades!H761))</f>
        <v/>
      </c>
      <c r="I761" s="7" t="str">
        <f>IFERROR(IF(Dades!I761&lt;&gt;"",
IF(TYPE(Dades!I761)=1,Dades!I761,"Format incorrecte"),
IF(Dades!A761="","","Camp obligatori")),"Valor incorrecte")</f>
        <v/>
      </c>
      <c r="J761" s="7" t="str">
        <f>IFERROR(IF(Dades!J761&lt;&gt;"",
       IF(TYPE(Dades!J761)=1,IF(Dades!I761&lt;Dades!J761,"Import incorrecte",Dades!J761),"Format incorrecte"),
IF(Dades!A761="","","")),"Valor incorrecte")</f>
        <v/>
      </c>
      <c r="K761" s="7" t="str">
        <f>IFERROR(IF(Dades!K761&lt;&gt;"",
IF(TYPE(Dades!K761)=1,Dades!K761,"Format incorrecte"),
IF(Dades!A761="","","Camp obligatori")),"Valor incorrecte")</f>
        <v/>
      </c>
      <c r="L761" s="7" t="str">
        <f>IFERROR(IF(Dades!L761&lt;&gt;"",
       IF(TYPE(Dades!L761)=1,IF(Dades!K761&lt;Dades!L761,"Import incorrecte",Dades!L761),"Format incorrecte"),
IF(Dades!A761="","","Camp obligatori")),"Valor incorrecte")</f>
        <v/>
      </c>
      <c r="M761" s="7" t="str">
        <f>IFERROR(IF(Dades!M761&lt;&gt;"",
IF(TYPE(Dades!M761)=1,Dades!M761,"Format incorrecte"),
IF(Dades!A761="","","")),"Valor incorrecte")</f>
        <v/>
      </c>
      <c r="N761" t="str">
        <f>IF(Dades!N761="","",
IF(LEN(Dades!N761)&gt;255,"Longitud superada",Dades!N761))</f>
        <v/>
      </c>
      <c r="O761" t="str">
        <f>IF(Dades!O761="","",
IF(LEN(Dades!O761)&gt;1000,"Longitud superada",Dades!O761))</f>
        <v/>
      </c>
      <c r="P761" t="str">
        <f>IF(OR(Dades!P761&lt;&gt;"",Dades!Q761&lt;&gt;"",Dades!R761&lt;&gt;"",Dades!S761&lt;&gt;"",Dades!T761&lt;&gt;"",Dades!U761&lt;&gt;"",Dades!V761&lt;&gt;""),"Buidar col P i endavant","")</f>
        <v/>
      </c>
      <c r="Q761" t="str">
        <f>IF(Dades!B761="DESPESA PERSONAL",
IFERROR(IF(
       AND(
         LEN(Dades!C761)=8,
         AND(ISNUMBER(VALUE(LEFT(Dades!C761,2))),VALUE(LEFT(Dades!C761,2))&gt;=1,VALUE(LEFT(Dades!C761,2))&lt;13),
         OR(MID(Dades!C761,3,1)="N",MID(Dades!C761,3,1)="E"),
         MID(Dades!C761,4,1)="/",
         AND(ISNUMBER(VALUE(RIGHT(Dades!C761,4))),VALUE(RIGHT(Dades!C761,4))&gt;=2000,VALUE(RIGHT(Dades!C761,4))&lt;2100)
       )
=FALSE,"Valor incorrecte",""),"Valor incorrecte"),"")</f>
        <v/>
      </c>
    </row>
    <row r="762" spans="1:17" x14ac:dyDescent="0.3">
      <c r="A762" t="str">
        <f>IF(Dades!A762&lt;&gt;"",IF(AND(Dades!A761="",Dades!B761="",Dades!C761="",Dades!D761="",Dades!E761="",Dades!F761="",Dades!G761="",Dades!H761="",Dades!I761="",Dades!J761="",Dades!K761="",Dades!L761="",Dades!M761="",Dades!N761="",Dades!O761=""),
"No es carregarà",
    IF(OR(Dades!A762="DIRECTA",Dades!A762="INDIRECTA"),Dades!A762,"Valor incorrecte")),
IF(Dades!B762="","","Camp obligatori"))</f>
        <v/>
      </c>
      <c r="B762" t="str">
        <f>IF(Dades!B762&lt;&gt;"",
IF(OR(Dades!B762="SERVEI PROFESSIONAL",
           Dades!B762="DESPESA PERSONAL",
           Dades!B762="ASSEGURANÇA",
           Dades!B762="DIETA",
           Dades!B762="AMORTITZACIO",
           Dades!B762="SUBMINISTRAMENT",
           Dades!B762="SERVEI GENERAL",
           Dades!B762="ALTRES"),
Dades!B762,"Valor incorrecte"),
IF(Dades!A762="","","Camp obligatori"))</f>
        <v/>
      </c>
      <c r="C762" s="6" t="str">
        <f>IF(Dades!C762&lt;&gt;"",
       IF(Dades!B762="DESPESA PERSONAL",
             IF(Q762="",Dades!C762,"Valor incorrecte"),
             Dades!C762),
IF(AND(Dades!B762&lt;&gt;"DIETA",Dades!B762&lt;&gt;"ALTRES"),
     IF(Dades!A762="", "", "Camp obligatori"),
      ""))</f>
        <v/>
      </c>
      <c r="D762" s="2" t="str">
        <f ca="1">IFERROR(IF(Dades!D762&lt;&gt;"",
       IF(OR(CELL("formato",Dades!D762)="D1",CELL("formato",Dades!D762)="D4"),Dades!D762+0,"Format incorrecte"),
      IF(Dades!A762="","","Camp obligatori")),"Valor incorrecte")</f>
        <v/>
      </c>
      <c r="E762" s="2" t="str">
        <f ca="1">IFERROR(IF(Dades!E762&lt;&gt;"",
       IF(OR(CELL("formato",Dades!E762)="D1",CELL("formato",Dades!E762)="D4"),Dades!E762+0,"Format incorrecte"),
      IF(Dades!A762="","","Camp obligatori")),"Valor incorrecte")</f>
        <v/>
      </c>
      <c r="F762" t="str">
        <f>IF(Dades!F762="",IF(Dades!A762="","",IF(Dades!B762="DESPESA PERSONAL","Camp obligatori","")),
IF(LEN(Dades!F762)&gt;255,"Longitud superada",Dades!F762))</f>
        <v/>
      </c>
      <c r="G762" t="str">
        <f>IF(Dades!G762&lt;&gt;"",Dades!G762,
IF(Dades!A762="","","Camp obligatori"))</f>
        <v/>
      </c>
      <c r="H762" t="str">
        <f>IF(Dades!H762="",IF(Dades!A762="","","Camp obligatori"),
IF(LEN(Dades!H762)&gt;255,"Longitud superada",Dades!H762))</f>
        <v/>
      </c>
      <c r="I762" s="7" t="str">
        <f>IFERROR(IF(Dades!I762&lt;&gt;"",
IF(TYPE(Dades!I762)=1,Dades!I762,"Format incorrecte"),
IF(Dades!A762="","","Camp obligatori")),"Valor incorrecte")</f>
        <v/>
      </c>
      <c r="J762" s="7" t="str">
        <f>IFERROR(IF(Dades!J762&lt;&gt;"",
       IF(TYPE(Dades!J762)=1,IF(Dades!I762&lt;Dades!J762,"Import incorrecte",Dades!J762),"Format incorrecte"),
IF(Dades!A762="","","")),"Valor incorrecte")</f>
        <v/>
      </c>
      <c r="K762" s="7" t="str">
        <f>IFERROR(IF(Dades!K762&lt;&gt;"",
IF(TYPE(Dades!K762)=1,Dades!K762,"Format incorrecte"),
IF(Dades!A762="","","Camp obligatori")),"Valor incorrecte")</f>
        <v/>
      </c>
      <c r="L762" s="7" t="str">
        <f>IFERROR(IF(Dades!L762&lt;&gt;"",
       IF(TYPE(Dades!L762)=1,IF(Dades!K762&lt;Dades!L762,"Import incorrecte",Dades!L762),"Format incorrecte"),
IF(Dades!A762="","","Camp obligatori")),"Valor incorrecte")</f>
        <v/>
      </c>
      <c r="M762" s="7" t="str">
        <f>IFERROR(IF(Dades!M762&lt;&gt;"",
IF(TYPE(Dades!M762)=1,Dades!M762,"Format incorrecte"),
IF(Dades!A762="","","")),"Valor incorrecte")</f>
        <v/>
      </c>
      <c r="N762" t="str">
        <f>IF(Dades!N762="","",
IF(LEN(Dades!N762)&gt;255,"Longitud superada",Dades!N762))</f>
        <v/>
      </c>
      <c r="O762" t="str">
        <f>IF(Dades!O762="","",
IF(LEN(Dades!O762)&gt;1000,"Longitud superada",Dades!O762))</f>
        <v/>
      </c>
      <c r="P762" t="str">
        <f>IF(OR(Dades!P762&lt;&gt;"",Dades!Q762&lt;&gt;"",Dades!R762&lt;&gt;"",Dades!S762&lt;&gt;"",Dades!T762&lt;&gt;"",Dades!U762&lt;&gt;"",Dades!V762&lt;&gt;""),"Buidar col P i endavant","")</f>
        <v/>
      </c>
      <c r="Q762" t="str">
        <f>IF(Dades!B762="DESPESA PERSONAL",
IFERROR(IF(
       AND(
         LEN(Dades!C762)=8,
         AND(ISNUMBER(VALUE(LEFT(Dades!C762,2))),VALUE(LEFT(Dades!C762,2))&gt;=1,VALUE(LEFT(Dades!C762,2))&lt;13),
         OR(MID(Dades!C762,3,1)="N",MID(Dades!C762,3,1)="E"),
         MID(Dades!C762,4,1)="/",
         AND(ISNUMBER(VALUE(RIGHT(Dades!C762,4))),VALUE(RIGHT(Dades!C762,4))&gt;=2000,VALUE(RIGHT(Dades!C762,4))&lt;2100)
       )
=FALSE,"Valor incorrecte",""),"Valor incorrecte"),"")</f>
        <v/>
      </c>
    </row>
    <row r="763" spans="1:17" x14ac:dyDescent="0.3">
      <c r="A763" t="str">
        <f>IF(Dades!A763&lt;&gt;"",IF(AND(Dades!A762="",Dades!B762="",Dades!C762="",Dades!D762="",Dades!E762="",Dades!F762="",Dades!G762="",Dades!H762="",Dades!I762="",Dades!J762="",Dades!K762="",Dades!L762="",Dades!M762="",Dades!N762="",Dades!O762=""),
"No es carregarà",
    IF(OR(Dades!A763="DIRECTA",Dades!A763="INDIRECTA"),Dades!A763,"Valor incorrecte")),
IF(Dades!B763="","","Camp obligatori"))</f>
        <v/>
      </c>
      <c r="B763" t="str">
        <f>IF(Dades!B763&lt;&gt;"",
IF(OR(Dades!B763="SERVEI PROFESSIONAL",
           Dades!B763="DESPESA PERSONAL",
           Dades!B763="ASSEGURANÇA",
           Dades!B763="DIETA",
           Dades!B763="AMORTITZACIO",
           Dades!B763="SUBMINISTRAMENT",
           Dades!B763="SERVEI GENERAL",
           Dades!B763="ALTRES"),
Dades!B763,"Valor incorrecte"),
IF(Dades!A763="","","Camp obligatori"))</f>
        <v/>
      </c>
      <c r="C763" s="6" t="str">
        <f>IF(Dades!C763&lt;&gt;"",
       IF(Dades!B763="DESPESA PERSONAL",
             IF(Q763="",Dades!C763,"Valor incorrecte"),
             Dades!C763),
IF(AND(Dades!B763&lt;&gt;"DIETA",Dades!B763&lt;&gt;"ALTRES"),
     IF(Dades!A763="", "", "Camp obligatori"),
      ""))</f>
        <v/>
      </c>
      <c r="D763" s="2" t="str">
        <f ca="1">IFERROR(IF(Dades!D763&lt;&gt;"",
       IF(OR(CELL("formato",Dades!D763)="D1",CELL("formato",Dades!D763)="D4"),Dades!D763+0,"Format incorrecte"),
      IF(Dades!A763="","","Camp obligatori")),"Valor incorrecte")</f>
        <v/>
      </c>
      <c r="E763" s="2" t="str">
        <f ca="1">IFERROR(IF(Dades!E763&lt;&gt;"",
       IF(OR(CELL("formato",Dades!E763)="D1",CELL("formato",Dades!E763)="D4"),Dades!E763+0,"Format incorrecte"),
      IF(Dades!A763="","","Camp obligatori")),"Valor incorrecte")</f>
        <v/>
      </c>
      <c r="F763" t="str">
        <f>IF(Dades!F763="",IF(Dades!A763="","",IF(Dades!B763="DESPESA PERSONAL","Camp obligatori","")),
IF(LEN(Dades!F763)&gt;255,"Longitud superada",Dades!F763))</f>
        <v/>
      </c>
      <c r="G763" t="str">
        <f>IF(Dades!G763&lt;&gt;"",Dades!G763,
IF(Dades!A763="","","Camp obligatori"))</f>
        <v/>
      </c>
      <c r="H763" t="str">
        <f>IF(Dades!H763="",IF(Dades!A763="","","Camp obligatori"),
IF(LEN(Dades!H763)&gt;255,"Longitud superada",Dades!H763))</f>
        <v/>
      </c>
      <c r="I763" s="7" t="str">
        <f>IFERROR(IF(Dades!I763&lt;&gt;"",
IF(TYPE(Dades!I763)=1,Dades!I763,"Format incorrecte"),
IF(Dades!A763="","","Camp obligatori")),"Valor incorrecte")</f>
        <v/>
      </c>
      <c r="J763" s="7" t="str">
        <f>IFERROR(IF(Dades!J763&lt;&gt;"",
       IF(TYPE(Dades!J763)=1,IF(Dades!I763&lt;Dades!J763,"Import incorrecte",Dades!J763),"Format incorrecte"),
IF(Dades!A763="","","")),"Valor incorrecte")</f>
        <v/>
      </c>
      <c r="K763" s="7" t="str">
        <f>IFERROR(IF(Dades!K763&lt;&gt;"",
IF(TYPE(Dades!K763)=1,Dades!K763,"Format incorrecte"),
IF(Dades!A763="","","Camp obligatori")),"Valor incorrecte")</f>
        <v/>
      </c>
      <c r="L763" s="7" t="str">
        <f>IFERROR(IF(Dades!L763&lt;&gt;"",
       IF(TYPE(Dades!L763)=1,IF(Dades!K763&lt;Dades!L763,"Import incorrecte",Dades!L763),"Format incorrecte"),
IF(Dades!A763="","","Camp obligatori")),"Valor incorrecte")</f>
        <v/>
      </c>
      <c r="M763" s="7" t="str">
        <f>IFERROR(IF(Dades!M763&lt;&gt;"",
IF(TYPE(Dades!M763)=1,Dades!M763,"Format incorrecte"),
IF(Dades!A763="","","")),"Valor incorrecte")</f>
        <v/>
      </c>
      <c r="N763" t="str">
        <f>IF(Dades!N763="","",
IF(LEN(Dades!N763)&gt;255,"Longitud superada",Dades!N763))</f>
        <v/>
      </c>
      <c r="O763" t="str">
        <f>IF(Dades!O763="","",
IF(LEN(Dades!O763)&gt;1000,"Longitud superada",Dades!O763))</f>
        <v/>
      </c>
      <c r="P763" t="str">
        <f>IF(OR(Dades!P763&lt;&gt;"",Dades!Q763&lt;&gt;"",Dades!R763&lt;&gt;"",Dades!S763&lt;&gt;"",Dades!T763&lt;&gt;"",Dades!U763&lt;&gt;"",Dades!V763&lt;&gt;""),"Buidar col P i endavant","")</f>
        <v/>
      </c>
      <c r="Q763" t="str">
        <f>IF(Dades!B763="DESPESA PERSONAL",
IFERROR(IF(
       AND(
         LEN(Dades!C763)=8,
         AND(ISNUMBER(VALUE(LEFT(Dades!C763,2))),VALUE(LEFT(Dades!C763,2))&gt;=1,VALUE(LEFT(Dades!C763,2))&lt;13),
         OR(MID(Dades!C763,3,1)="N",MID(Dades!C763,3,1)="E"),
         MID(Dades!C763,4,1)="/",
         AND(ISNUMBER(VALUE(RIGHT(Dades!C763,4))),VALUE(RIGHT(Dades!C763,4))&gt;=2000,VALUE(RIGHT(Dades!C763,4))&lt;2100)
       )
=FALSE,"Valor incorrecte",""),"Valor incorrecte"),"")</f>
        <v/>
      </c>
    </row>
    <row r="764" spans="1:17" x14ac:dyDescent="0.3">
      <c r="A764" t="str">
        <f>IF(Dades!A764&lt;&gt;"",IF(AND(Dades!A763="",Dades!B763="",Dades!C763="",Dades!D763="",Dades!E763="",Dades!F763="",Dades!G763="",Dades!H763="",Dades!I763="",Dades!J763="",Dades!K763="",Dades!L763="",Dades!M763="",Dades!N763="",Dades!O763=""),
"No es carregarà",
    IF(OR(Dades!A764="DIRECTA",Dades!A764="INDIRECTA"),Dades!A764,"Valor incorrecte")),
IF(Dades!B764="","","Camp obligatori"))</f>
        <v/>
      </c>
      <c r="B764" t="str">
        <f>IF(Dades!B764&lt;&gt;"",
IF(OR(Dades!B764="SERVEI PROFESSIONAL",
           Dades!B764="DESPESA PERSONAL",
           Dades!B764="ASSEGURANÇA",
           Dades!B764="DIETA",
           Dades!B764="AMORTITZACIO",
           Dades!B764="SUBMINISTRAMENT",
           Dades!B764="SERVEI GENERAL",
           Dades!B764="ALTRES"),
Dades!B764,"Valor incorrecte"),
IF(Dades!A764="","","Camp obligatori"))</f>
        <v/>
      </c>
      <c r="C764" s="6" t="str">
        <f>IF(Dades!C764&lt;&gt;"",
       IF(Dades!B764="DESPESA PERSONAL",
             IF(Q764="",Dades!C764,"Valor incorrecte"),
             Dades!C764),
IF(AND(Dades!B764&lt;&gt;"DIETA",Dades!B764&lt;&gt;"ALTRES"),
     IF(Dades!A764="", "", "Camp obligatori"),
      ""))</f>
        <v/>
      </c>
      <c r="D764" s="2" t="str">
        <f ca="1">IFERROR(IF(Dades!D764&lt;&gt;"",
       IF(OR(CELL("formato",Dades!D764)="D1",CELL("formato",Dades!D764)="D4"),Dades!D764+0,"Format incorrecte"),
      IF(Dades!A764="","","Camp obligatori")),"Valor incorrecte")</f>
        <v/>
      </c>
      <c r="E764" s="2" t="str">
        <f ca="1">IFERROR(IF(Dades!E764&lt;&gt;"",
       IF(OR(CELL("formato",Dades!E764)="D1",CELL("formato",Dades!E764)="D4"),Dades!E764+0,"Format incorrecte"),
      IF(Dades!A764="","","Camp obligatori")),"Valor incorrecte")</f>
        <v/>
      </c>
      <c r="F764" t="str">
        <f>IF(Dades!F764="",IF(Dades!A764="","",IF(Dades!B764="DESPESA PERSONAL","Camp obligatori","")),
IF(LEN(Dades!F764)&gt;255,"Longitud superada",Dades!F764))</f>
        <v/>
      </c>
      <c r="G764" t="str">
        <f>IF(Dades!G764&lt;&gt;"",Dades!G764,
IF(Dades!A764="","","Camp obligatori"))</f>
        <v/>
      </c>
      <c r="H764" t="str">
        <f>IF(Dades!H764="",IF(Dades!A764="","","Camp obligatori"),
IF(LEN(Dades!H764)&gt;255,"Longitud superada",Dades!H764))</f>
        <v/>
      </c>
      <c r="I764" s="7" t="str">
        <f>IFERROR(IF(Dades!I764&lt;&gt;"",
IF(TYPE(Dades!I764)=1,Dades!I764,"Format incorrecte"),
IF(Dades!A764="","","Camp obligatori")),"Valor incorrecte")</f>
        <v/>
      </c>
      <c r="J764" s="7" t="str">
        <f>IFERROR(IF(Dades!J764&lt;&gt;"",
       IF(TYPE(Dades!J764)=1,IF(Dades!I764&lt;Dades!J764,"Import incorrecte",Dades!J764),"Format incorrecte"),
IF(Dades!A764="","","")),"Valor incorrecte")</f>
        <v/>
      </c>
      <c r="K764" s="7" t="str">
        <f>IFERROR(IF(Dades!K764&lt;&gt;"",
IF(TYPE(Dades!K764)=1,Dades!K764,"Format incorrecte"),
IF(Dades!A764="","","Camp obligatori")),"Valor incorrecte")</f>
        <v/>
      </c>
      <c r="L764" s="7" t="str">
        <f>IFERROR(IF(Dades!L764&lt;&gt;"",
       IF(TYPE(Dades!L764)=1,IF(Dades!K764&lt;Dades!L764,"Import incorrecte",Dades!L764),"Format incorrecte"),
IF(Dades!A764="","","Camp obligatori")),"Valor incorrecte")</f>
        <v/>
      </c>
      <c r="M764" s="7" t="str">
        <f>IFERROR(IF(Dades!M764&lt;&gt;"",
IF(TYPE(Dades!M764)=1,Dades!M764,"Format incorrecte"),
IF(Dades!A764="","","")),"Valor incorrecte")</f>
        <v/>
      </c>
      <c r="N764" t="str">
        <f>IF(Dades!N764="","",
IF(LEN(Dades!N764)&gt;255,"Longitud superada",Dades!N764))</f>
        <v/>
      </c>
      <c r="O764" t="str">
        <f>IF(Dades!O764="","",
IF(LEN(Dades!O764)&gt;1000,"Longitud superada",Dades!O764))</f>
        <v/>
      </c>
      <c r="P764" t="str">
        <f>IF(OR(Dades!P764&lt;&gt;"",Dades!Q764&lt;&gt;"",Dades!R764&lt;&gt;"",Dades!S764&lt;&gt;"",Dades!T764&lt;&gt;"",Dades!U764&lt;&gt;"",Dades!V764&lt;&gt;""),"Buidar col P i endavant","")</f>
        <v/>
      </c>
      <c r="Q764" t="str">
        <f>IF(Dades!B764="DESPESA PERSONAL",
IFERROR(IF(
       AND(
         LEN(Dades!C764)=8,
         AND(ISNUMBER(VALUE(LEFT(Dades!C764,2))),VALUE(LEFT(Dades!C764,2))&gt;=1,VALUE(LEFT(Dades!C764,2))&lt;13),
         OR(MID(Dades!C764,3,1)="N",MID(Dades!C764,3,1)="E"),
         MID(Dades!C764,4,1)="/",
         AND(ISNUMBER(VALUE(RIGHT(Dades!C764,4))),VALUE(RIGHT(Dades!C764,4))&gt;=2000,VALUE(RIGHT(Dades!C764,4))&lt;2100)
       )
=FALSE,"Valor incorrecte",""),"Valor incorrecte"),"")</f>
        <v/>
      </c>
    </row>
    <row r="765" spans="1:17" x14ac:dyDescent="0.3">
      <c r="A765" t="str">
        <f>IF(Dades!A765&lt;&gt;"",IF(AND(Dades!A764="",Dades!B764="",Dades!C764="",Dades!D764="",Dades!E764="",Dades!F764="",Dades!G764="",Dades!H764="",Dades!I764="",Dades!J764="",Dades!K764="",Dades!L764="",Dades!M764="",Dades!N764="",Dades!O764=""),
"No es carregarà",
    IF(OR(Dades!A765="DIRECTA",Dades!A765="INDIRECTA"),Dades!A765,"Valor incorrecte")),
IF(Dades!B765="","","Camp obligatori"))</f>
        <v/>
      </c>
      <c r="B765" t="str">
        <f>IF(Dades!B765&lt;&gt;"",
IF(OR(Dades!B765="SERVEI PROFESSIONAL",
           Dades!B765="DESPESA PERSONAL",
           Dades!B765="ASSEGURANÇA",
           Dades!B765="DIETA",
           Dades!B765="AMORTITZACIO",
           Dades!B765="SUBMINISTRAMENT",
           Dades!B765="SERVEI GENERAL",
           Dades!B765="ALTRES"),
Dades!B765,"Valor incorrecte"),
IF(Dades!A765="","","Camp obligatori"))</f>
        <v/>
      </c>
      <c r="C765" s="6" t="str">
        <f>IF(Dades!C765&lt;&gt;"",
       IF(Dades!B765="DESPESA PERSONAL",
             IF(Q765="",Dades!C765,"Valor incorrecte"),
             Dades!C765),
IF(AND(Dades!B765&lt;&gt;"DIETA",Dades!B765&lt;&gt;"ALTRES"),
     IF(Dades!A765="", "", "Camp obligatori"),
      ""))</f>
        <v/>
      </c>
      <c r="D765" s="2" t="str">
        <f ca="1">IFERROR(IF(Dades!D765&lt;&gt;"",
       IF(OR(CELL("formato",Dades!D765)="D1",CELL("formato",Dades!D765)="D4"),Dades!D765+0,"Format incorrecte"),
      IF(Dades!A765="","","Camp obligatori")),"Valor incorrecte")</f>
        <v/>
      </c>
      <c r="E765" s="2" t="str">
        <f ca="1">IFERROR(IF(Dades!E765&lt;&gt;"",
       IF(OR(CELL("formato",Dades!E765)="D1",CELL("formato",Dades!E765)="D4"),Dades!E765+0,"Format incorrecte"),
      IF(Dades!A765="","","Camp obligatori")),"Valor incorrecte")</f>
        <v/>
      </c>
      <c r="F765" t="str">
        <f>IF(Dades!F765="",IF(Dades!A765="","",IF(Dades!B765="DESPESA PERSONAL","Camp obligatori","")),
IF(LEN(Dades!F765)&gt;255,"Longitud superada",Dades!F765))</f>
        <v/>
      </c>
      <c r="G765" t="str">
        <f>IF(Dades!G765&lt;&gt;"",Dades!G765,
IF(Dades!A765="","","Camp obligatori"))</f>
        <v/>
      </c>
      <c r="H765" t="str">
        <f>IF(Dades!H765="",IF(Dades!A765="","","Camp obligatori"),
IF(LEN(Dades!H765)&gt;255,"Longitud superada",Dades!H765))</f>
        <v/>
      </c>
      <c r="I765" s="7" t="str">
        <f>IFERROR(IF(Dades!I765&lt;&gt;"",
IF(TYPE(Dades!I765)=1,Dades!I765,"Format incorrecte"),
IF(Dades!A765="","","Camp obligatori")),"Valor incorrecte")</f>
        <v/>
      </c>
      <c r="J765" s="7" t="str">
        <f>IFERROR(IF(Dades!J765&lt;&gt;"",
       IF(TYPE(Dades!J765)=1,IF(Dades!I765&lt;Dades!J765,"Import incorrecte",Dades!J765),"Format incorrecte"),
IF(Dades!A765="","","")),"Valor incorrecte")</f>
        <v/>
      </c>
      <c r="K765" s="7" t="str">
        <f>IFERROR(IF(Dades!K765&lt;&gt;"",
IF(TYPE(Dades!K765)=1,Dades!K765,"Format incorrecte"),
IF(Dades!A765="","","Camp obligatori")),"Valor incorrecte")</f>
        <v/>
      </c>
      <c r="L765" s="7" t="str">
        <f>IFERROR(IF(Dades!L765&lt;&gt;"",
       IF(TYPE(Dades!L765)=1,IF(Dades!K765&lt;Dades!L765,"Import incorrecte",Dades!L765),"Format incorrecte"),
IF(Dades!A765="","","Camp obligatori")),"Valor incorrecte")</f>
        <v/>
      </c>
      <c r="M765" s="7" t="str">
        <f>IFERROR(IF(Dades!M765&lt;&gt;"",
IF(TYPE(Dades!M765)=1,Dades!M765,"Format incorrecte"),
IF(Dades!A765="","","")),"Valor incorrecte")</f>
        <v/>
      </c>
      <c r="N765" t="str">
        <f>IF(Dades!N765="","",
IF(LEN(Dades!N765)&gt;255,"Longitud superada",Dades!N765))</f>
        <v/>
      </c>
      <c r="O765" t="str">
        <f>IF(Dades!O765="","",
IF(LEN(Dades!O765)&gt;1000,"Longitud superada",Dades!O765))</f>
        <v/>
      </c>
      <c r="P765" t="str">
        <f>IF(OR(Dades!P765&lt;&gt;"",Dades!Q765&lt;&gt;"",Dades!R765&lt;&gt;"",Dades!S765&lt;&gt;"",Dades!T765&lt;&gt;"",Dades!U765&lt;&gt;"",Dades!V765&lt;&gt;""),"Buidar col P i endavant","")</f>
        <v/>
      </c>
      <c r="Q765" t="str">
        <f>IF(Dades!B765="DESPESA PERSONAL",
IFERROR(IF(
       AND(
         LEN(Dades!C765)=8,
         AND(ISNUMBER(VALUE(LEFT(Dades!C765,2))),VALUE(LEFT(Dades!C765,2))&gt;=1,VALUE(LEFT(Dades!C765,2))&lt;13),
         OR(MID(Dades!C765,3,1)="N",MID(Dades!C765,3,1)="E"),
         MID(Dades!C765,4,1)="/",
         AND(ISNUMBER(VALUE(RIGHT(Dades!C765,4))),VALUE(RIGHT(Dades!C765,4))&gt;=2000,VALUE(RIGHT(Dades!C765,4))&lt;2100)
       )
=FALSE,"Valor incorrecte",""),"Valor incorrecte"),"")</f>
        <v/>
      </c>
    </row>
    <row r="766" spans="1:17" x14ac:dyDescent="0.3">
      <c r="A766" t="str">
        <f>IF(Dades!A766&lt;&gt;"",IF(AND(Dades!A765="",Dades!B765="",Dades!C765="",Dades!D765="",Dades!E765="",Dades!F765="",Dades!G765="",Dades!H765="",Dades!I765="",Dades!J765="",Dades!K765="",Dades!L765="",Dades!M765="",Dades!N765="",Dades!O765=""),
"No es carregarà",
    IF(OR(Dades!A766="DIRECTA",Dades!A766="INDIRECTA"),Dades!A766,"Valor incorrecte")),
IF(Dades!B766="","","Camp obligatori"))</f>
        <v/>
      </c>
      <c r="B766" t="str">
        <f>IF(Dades!B766&lt;&gt;"",
IF(OR(Dades!B766="SERVEI PROFESSIONAL",
           Dades!B766="DESPESA PERSONAL",
           Dades!B766="ASSEGURANÇA",
           Dades!B766="DIETA",
           Dades!B766="AMORTITZACIO",
           Dades!B766="SUBMINISTRAMENT",
           Dades!B766="SERVEI GENERAL",
           Dades!B766="ALTRES"),
Dades!B766,"Valor incorrecte"),
IF(Dades!A766="","","Camp obligatori"))</f>
        <v/>
      </c>
      <c r="C766" s="6" t="str">
        <f>IF(Dades!C766&lt;&gt;"",
       IF(Dades!B766="DESPESA PERSONAL",
             IF(Q766="",Dades!C766,"Valor incorrecte"),
             Dades!C766),
IF(AND(Dades!B766&lt;&gt;"DIETA",Dades!B766&lt;&gt;"ALTRES"),
     IF(Dades!A766="", "", "Camp obligatori"),
      ""))</f>
        <v/>
      </c>
      <c r="D766" s="2" t="str">
        <f ca="1">IFERROR(IF(Dades!D766&lt;&gt;"",
       IF(OR(CELL("formato",Dades!D766)="D1",CELL("formato",Dades!D766)="D4"),Dades!D766+0,"Format incorrecte"),
      IF(Dades!A766="","","Camp obligatori")),"Valor incorrecte")</f>
        <v/>
      </c>
      <c r="E766" s="2" t="str">
        <f ca="1">IFERROR(IF(Dades!E766&lt;&gt;"",
       IF(OR(CELL("formato",Dades!E766)="D1",CELL("formato",Dades!E766)="D4"),Dades!E766+0,"Format incorrecte"),
      IF(Dades!A766="","","Camp obligatori")),"Valor incorrecte")</f>
        <v/>
      </c>
      <c r="F766" t="str">
        <f>IF(Dades!F766="",IF(Dades!A766="","",IF(Dades!B766="DESPESA PERSONAL","Camp obligatori","")),
IF(LEN(Dades!F766)&gt;255,"Longitud superada",Dades!F766))</f>
        <v/>
      </c>
      <c r="G766" t="str">
        <f>IF(Dades!G766&lt;&gt;"",Dades!G766,
IF(Dades!A766="","","Camp obligatori"))</f>
        <v/>
      </c>
      <c r="H766" t="str">
        <f>IF(Dades!H766="",IF(Dades!A766="","","Camp obligatori"),
IF(LEN(Dades!H766)&gt;255,"Longitud superada",Dades!H766))</f>
        <v/>
      </c>
      <c r="I766" s="7" t="str">
        <f>IFERROR(IF(Dades!I766&lt;&gt;"",
IF(TYPE(Dades!I766)=1,Dades!I766,"Format incorrecte"),
IF(Dades!A766="","","Camp obligatori")),"Valor incorrecte")</f>
        <v/>
      </c>
      <c r="J766" s="7" t="str">
        <f>IFERROR(IF(Dades!J766&lt;&gt;"",
       IF(TYPE(Dades!J766)=1,IF(Dades!I766&lt;Dades!J766,"Import incorrecte",Dades!J766),"Format incorrecte"),
IF(Dades!A766="","","")),"Valor incorrecte")</f>
        <v/>
      </c>
      <c r="K766" s="7" t="str">
        <f>IFERROR(IF(Dades!K766&lt;&gt;"",
IF(TYPE(Dades!K766)=1,Dades!K766,"Format incorrecte"),
IF(Dades!A766="","","Camp obligatori")),"Valor incorrecte")</f>
        <v/>
      </c>
      <c r="L766" s="7" t="str">
        <f>IFERROR(IF(Dades!L766&lt;&gt;"",
       IF(TYPE(Dades!L766)=1,IF(Dades!K766&lt;Dades!L766,"Import incorrecte",Dades!L766),"Format incorrecte"),
IF(Dades!A766="","","Camp obligatori")),"Valor incorrecte")</f>
        <v/>
      </c>
      <c r="M766" s="7" t="str">
        <f>IFERROR(IF(Dades!M766&lt;&gt;"",
IF(TYPE(Dades!M766)=1,Dades!M766,"Format incorrecte"),
IF(Dades!A766="","","")),"Valor incorrecte")</f>
        <v/>
      </c>
      <c r="N766" t="str">
        <f>IF(Dades!N766="","",
IF(LEN(Dades!N766)&gt;255,"Longitud superada",Dades!N766))</f>
        <v/>
      </c>
      <c r="O766" t="str">
        <f>IF(Dades!O766="","",
IF(LEN(Dades!O766)&gt;1000,"Longitud superada",Dades!O766))</f>
        <v/>
      </c>
      <c r="P766" t="str">
        <f>IF(OR(Dades!P766&lt;&gt;"",Dades!Q766&lt;&gt;"",Dades!R766&lt;&gt;"",Dades!S766&lt;&gt;"",Dades!T766&lt;&gt;"",Dades!U766&lt;&gt;"",Dades!V766&lt;&gt;""),"Buidar col P i endavant","")</f>
        <v/>
      </c>
      <c r="Q766" t="str">
        <f>IF(Dades!B766="DESPESA PERSONAL",
IFERROR(IF(
       AND(
         LEN(Dades!C766)=8,
         AND(ISNUMBER(VALUE(LEFT(Dades!C766,2))),VALUE(LEFT(Dades!C766,2))&gt;=1,VALUE(LEFT(Dades!C766,2))&lt;13),
         OR(MID(Dades!C766,3,1)="N",MID(Dades!C766,3,1)="E"),
         MID(Dades!C766,4,1)="/",
         AND(ISNUMBER(VALUE(RIGHT(Dades!C766,4))),VALUE(RIGHT(Dades!C766,4))&gt;=2000,VALUE(RIGHT(Dades!C766,4))&lt;2100)
       )
=FALSE,"Valor incorrecte",""),"Valor incorrecte"),"")</f>
        <v/>
      </c>
    </row>
    <row r="767" spans="1:17" x14ac:dyDescent="0.3">
      <c r="A767" t="str">
        <f>IF(Dades!A767&lt;&gt;"",IF(AND(Dades!A766="",Dades!B766="",Dades!C766="",Dades!D766="",Dades!E766="",Dades!F766="",Dades!G766="",Dades!H766="",Dades!I766="",Dades!J766="",Dades!K766="",Dades!L766="",Dades!M766="",Dades!N766="",Dades!O766=""),
"No es carregarà",
    IF(OR(Dades!A767="DIRECTA",Dades!A767="INDIRECTA"),Dades!A767,"Valor incorrecte")),
IF(Dades!B767="","","Camp obligatori"))</f>
        <v/>
      </c>
      <c r="B767" t="str">
        <f>IF(Dades!B767&lt;&gt;"",
IF(OR(Dades!B767="SERVEI PROFESSIONAL",
           Dades!B767="DESPESA PERSONAL",
           Dades!B767="ASSEGURANÇA",
           Dades!B767="DIETA",
           Dades!B767="AMORTITZACIO",
           Dades!B767="SUBMINISTRAMENT",
           Dades!B767="SERVEI GENERAL",
           Dades!B767="ALTRES"),
Dades!B767,"Valor incorrecte"),
IF(Dades!A767="","","Camp obligatori"))</f>
        <v/>
      </c>
      <c r="C767" s="6" t="str">
        <f>IF(Dades!C767&lt;&gt;"",
       IF(Dades!B767="DESPESA PERSONAL",
             IF(Q767="",Dades!C767,"Valor incorrecte"),
             Dades!C767),
IF(AND(Dades!B767&lt;&gt;"DIETA",Dades!B767&lt;&gt;"ALTRES"),
     IF(Dades!A767="", "", "Camp obligatori"),
      ""))</f>
        <v/>
      </c>
      <c r="D767" s="2" t="str">
        <f ca="1">IFERROR(IF(Dades!D767&lt;&gt;"",
       IF(OR(CELL("formato",Dades!D767)="D1",CELL("formato",Dades!D767)="D4"),Dades!D767+0,"Format incorrecte"),
      IF(Dades!A767="","","Camp obligatori")),"Valor incorrecte")</f>
        <v/>
      </c>
      <c r="E767" s="2" t="str">
        <f ca="1">IFERROR(IF(Dades!E767&lt;&gt;"",
       IF(OR(CELL("formato",Dades!E767)="D1",CELL("formato",Dades!E767)="D4"),Dades!E767+0,"Format incorrecte"),
      IF(Dades!A767="","","Camp obligatori")),"Valor incorrecte")</f>
        <v/>
      </c>
      <c r="F767" t="str">
        <f>IF(Dades!F767="",IF(Dades!A767="","",IF(Dades!B767="DESPESA PERSONAL","Camp obligatori","")),
IF(LEN(Dades!F767)&gt;255,"Longitud superada",Dades!F767))</f>
        <v/>
      </c>
      <c r="G767" t="str">
        <f>IF(Dades!G767&lt;&gt;"",Dades!G767,
IF(Dades!A767="","","Camp obligatori"))</f>
        <v/>
      </c>
      <c r="H767" t="str">
        <f>IF(Dades!H767="",IF(Dades!A767="","","Camp obligatori"),
IF(LEN(Dades!H767)&gt;255,"Longitud superada",Dades!H767))</f>
        <v/>
      </c>
      <c r="I767" s="7" t="str">
        <f>IFERROR(IF(Dades!I767&lt;&gt;"",
IF(TYPE(Dades!I767)=1,Dades!I767,"Format incorrecte"),
IF(Dades!A767="","","Camp obligatori")),"Valor incorrecte")</f>
        <v/>
      </c>
      <c r="J767" s="7" t="str">
        <f>IFERROR(IF(Dades!J767&lt;&gt;"",
       IF(TYPE(Dades!J767)=1,IF(Dades!I767&lt;Dades!J767,"Import incorrecte",Dades!J767),"Format incorrecte"),
IF(Dades!A767="","","")),"Valor incorrecte")</f>
        <v/>
      </c>
      <c r="K767" s="7" t="str">
        <f>IFERROR(IF(Dades!K767&lt;&gt;"",
IF(TYPE(Dades!K767)=1,Dades!K767,"Format incorrecte"),
IF(Dades!A767="","","Camp obligatori")),"Valor incorrecte")</f>
        <v/>
      </c>
      <c r="L767" s="7" t="str">
        <f>IFERROR(IF(Dades!L767&lt;&gt;"",
       IF(TYPE(Dades!L767)=1,IF(Dades!K767&lt;Dades!L767,"Import incorrecte",Dades!L767),"Format incorrecte"),
IF(Dades!A767="","","Camp obligatori")),"Valor incorrecte")</f>
        <v/>
      </c>
      <c r="M767" s="7" t="str">
        <f>IFERROR(IF(Dades!M767&lt;&gt;"",
IF(TYPE(Dades!M767)=1,Dades!M767,"Format incorrecte"),
IF(Dades!A767="","","")),"Valor incorrecte")</f>
        <v/>
      </c>
      <c r="N767" t="str">
        <f>IF(Dades!N767="","",
IF(LEN(Dades!N767)&gt;255,"Longitud superada",Dades!N767))</f>
        <v/>
      </c>
      <c r="O767" t="str">
        <f>IF(Dades!O767="","",
IF(LEN(Dades!O767)&gt;1000,"Longitud superada",Dades!O767))</f>
        <v/>
      </c>
      <c r="P767" t="str">
        <f>IF(OR(Dades!P767&lt;&gt;"",Dades!Q767&lt;&gt;"",Dades!R767&lt;&gt;"",Dades!S767&lt;&gt;"",Dades!T767&lt;&gt;"",Dades!U767&lt;&gt;"",Dades!V767&lt;&gt;""),"Buidar col P i endavant","")</f>
        <v/>
      </c>
      <c r="Q767" t="str">
        <f>IF(Dades!B767="DESPESA PERSONAL",
IFERROR(IF(
       AND(
         LEN(Dades!C767)=8,
         AND(ISNUMBER(VALUE(LEFT(Dades!C767,2))),VALUE(LEFT(Dades!C767,2))&gt;=1,VALUE(LEFT(Dades!C767,2))&lt;13),
         OR(MID(Dades!C767,3,1)="N",MID(Dades!C767,3,1)="E"),
         MID(Dades!C767,4,1)="/",
         AND(ISNUMBER(VALUE(RIGHT(Dades!C767,4))),VALUE(RIGHT(Dades!C767,4))&gt;=2000,VALUE(RIGHT(Dades!C767,4))&lt;2100)
       )
=FALSE,"Valor incorrecte",""),"Valor incorrecte"),"")</f>
        <v/>
      </c>
    </row>
    <row r="768" spans="1:17" x14ac:dyDescent="0.3">
      <c r="A768" t="str">
        <f>IF(Dades!A768&lt;&gt;"",IF(AND(Dades!A767="",Dades!B767="",Dades!C767="",Dades!D767="",Dades!E767="",Dades!F767="",Dades!G767="",Dades!H767="",Dades!I767="",Dades!J767="",Dades!K767="",Dades!L767="",Dades!M767="",Dades!N767="",Dades!O767=""),
"No es carregarà",
    IF(OR(Dades!A768="DIRECTA",Dades!A768="INDIRECTA"),Dades!A768,"Valor incorrecte")),
IF(Dades!B768="","","Camp obligatori"))</f>
        <v/>
      </c>
      <c r="B768" t="str">
        <f>IF(Dades!B768&lt;&gt;"",
IF(OR(Dades!B768="SERVEI PROFESSIONAL",
           Dades!B768="DESPESA PERSONAL",
           Dades!B768="ASSEGURANÇA",
           Dades!B768="DIETA",
           Dades!B768="AMORTITZACIO",
           Dades!B768="SUBMINISTRAMENT",
           Dades!B768="SERVEI GENERAL",
           Dades!B768="ALTRES"),
Dades!B768,"Valor incorrecte"),
IF(Dades!A768="","","Camp obligatori"))</f>
        <v/>
      </c>
      <c r="C768" s="6" t="str">
        <f>IF(Dades!C768&lt;&gt;"",
       IF(Dades!B768="DESPESA PERSONAL",
             IF(Q768="",Dades!C768,"Valor incorrecte"),
             Dades!C768),
IF(AND(Dades!B768&lt;&gt;"DIETA",Dades!B768&lt;&gt;"ALTRES"),
     IF(Dades!A768="", "", "Camp obligatori"),
      ""))</f>
        <v/>
      </c>
      <c r="D768" s="2" t="str">
        <f ca="1">IFERROR(IF(Dades!D768&lt;&gt;"",
       IF(OR(CELL("formato",Dades!D768)="D1",CELL("formato",Dades!D768)="D4"),Dades!D768+0,"Format incorrecte"),
      IF(Dades!A768="","","Camp obligatori")),"Valor incorrecte")</f>
        <v/>
      </c>
      <c r="E768" s="2" t="str">
        <f ca="1">IFERROR(IF(Dades!E768&lt;&gt;"",
       IF(OR(CELL("formato",Dades!E768)="D1",CELL("formato",Dades!E768)="D4"),Dades!E768+0,"Format incorrecte"),
      IF(Dades!A768="","","Camp obligatori")),"Valor incorrecte")</f>
        <v/>
      </c>
      <c r="F768" t="str">
        <f>IF(Dades!F768="",IF(Dades!A768="","",IF(Dades!B768="DESPESA PERSONAL","Camp obligatori","")),
IF(LEN(Dades!F768)&gt;255,"Longitud superada",Dades!F768))</f>
        <v/>
      </c>
      <c r="G768" t="str">
        <f>IF(Dades!G768&lt;&gt;"",Dades!G768,
IF(Dades!A768="","","Camp obligatori"))</f>
        <v/>
      </c>
      <c r="H768" t="str">
        <f>IF(Dades!H768="",IF(Dades!A768="","","Camp obligatori"),
IF(LEN(Dades!H768)&gt;255,"Longitud superada",Dades!H768))</f>
        <v/>
      </c>
      <c r="I768" s="7" t="str">
        <f>IFERROR(IF(Dades!I768&lt;&gt;"",
IF(TYPE(Dades!I768)=1,Dades!I768,"Format incorrecte"),
IF(Dades!A768="","","Camp obligatori")),"Valor incorrecte")</f>
        <v/>
      </c>
      <c r="J768" s="7" t="str">
        <f>IFERROR(IF(Dades!J768&lt;&gt;"",
       IF(TYPE(Dades!J768)=1,IF(Dades!I768&lt;Dades!J768,"Import incorrecte",Dades!J768),"Format incorrecte"),
IF(Dades!A768="","","")),"Valor incorrecte")</f>
        <v/>
      </c>
      <c r="K768" s="7" t="str">
        <f>IFERROR(IF(Dades!K768&lt;&gt;"",
IF(TYPE(Dades!K768)=1,Dades!K768,"Format incorrecte"),
IF(Dades!A768="","","Camp obligatori")),"Valor incorrecte")</f>
        <v/>
      </c>
      <c r="L768" s="7" t="str">
        <f>IFERROR(IF(Dades!L768&lt;&gt;"",
       IF(TYPE(Dades!L768)=1,IF(Dades!K768&lt;Dades!L768,"Import incorrecte",Dades!L768),"Format incorrecte"),
IF(Dades!A768="","","Camp obligatori")),"Valor incorrecte")</f>
        <v/>
      </c>
      <c r="M768" s="7" t="str">
        <f>IFERROR(IF(Dades!M768&lt;&gt;"",
IF(TYPE(Dades!M768)=1,Dades!M768,"Format incorrecte"),
IF(Dades!A768="","","")),"Valor incorrecte")</f>
        <v/>
      </c>
      <c r="N768" t="str">
        <f>IF(Dades!N768="","",
IF(LEN(Dades!N768)&gt;255,"Longitud superada",Dades!N768))</f>
        <v/>
      </c>
      <c r="O768" t="str">
        <f>IF(Dades!O768="","",
IF(LEN(Dades!O768)&gt;1000,"Longitud superada",Dades!O768))</f>
        <v/>
      </c>
      <c r="P768" t="str">
        <f>IF(OR(Dades!P768&lt;&gt;"",Dades!Q768&lt;&gt;"",Dades!R768&lt;&gt;"",Dades!S768&lt;&gt;"",Dades!T768&lt;&gt;"",Dades!U768&lt;&gt;"",Dades!V768&lt;&gt;""),"Buidar col P i endavant","")</f>
        <v/>
      </c>
      <c r="Q768" t="str">
        <f>IF(Dades!B768="DESPESA PERSONAL",
IFERROR(IF(
       AND(
         LEN(Dades!C768)=8,
         AND(ISNUMBER(VALUE(LEFT(Dades!C768,2))),VALUE(LEFT(Dades!C768,2))&gt;=1,VALUE(LEFT(Dades!C768,2))&lt;13),
         OR(MID(Dades!C768,3,1)="N",MID(Dades!C768,3,1)="E"),
         MID(Dades!C768,4,1)="/",
         AND(ISNUMBER(VALUE(RIGHT(Dades!C768,4))),VALUE(RIGHT(Dades!C768,4))&gt;=2000,VALUE(RIGHT(Dades!C768,4))&lt;2100)
       )
=FALSE,"Valor incorrecte",""),"Valor incorrecte"),"")</f>
        <v/>
      </c>
    </row>
    <row r="769" spans="1:17" x14ac:dyDescent="0.3">
      <c r="A769" t="str">
        <f>IF(Dades!A769&lt;&gt;"",IF(AND(Dades!A768="",Dades!B768="",Dades!C768="",Dades!D768="",Dades!E768="",Dades!F768="",Dades!G768="",Dades!H768="",Dades!I768="",Dades!J768="",Dades!K768="",Dades!L768="",Dades!M768="",Dades!N768="",Dades!O768=""),
"No es carregarà",
    IF(OR(Dades!A769="DIRECTA",Dades!A769="INDIRECTA"),Dades!A769,"Valor incorrecte")),
IF(Dades!B769="","","Camp obligatori"))</f>
        <v/>
      </c>
      <c r="B769" t="str">
        <f>IF(Dades!B769&lt;&gt;"",
IF(OR(Dades!B769="SERVEI PROFESSIONAL",
           Dades!B769="DESPESA PERSONAL",
           Dades!B769="ASSEGURANÇA",
           Dades!B769="DIETA",
           Dades!B769="AMORTITZACIO",
           Dades!B769="SUBMINISTRAMENT",
           Dades!B769="SERVEI GENERAL",
           Dades!B769="ALTRES"),
Dades!B769,"Valor incorrecte"),
IF(Dades!A769="","","Camp obligatori"))</f>
        <v/>
      </c>
      <c r="C769" s="6" t="str">
        <f>IF(Dades!C769&lt;&gt;"",
       IF(Dades!B769="DESPESA PERSONAL",
             IF(Q769="",Dades!C769,"Valor incorrecte"),
             Dades!C769),
IF(AND(Dades!B769&lt;&gt;"DIETA",Dades!B769&lt;&gt;"ALTRES"),
     IF(Dades!A769="", "", "Camp obligatori"),
      ""))</f>
        <v/>
      </c>
      <c r="D769" s="2" t="str">
        <f ca="1">IFERROR(IF(Dades!D769&lt;&gt;"",
       IF(OR(CELL("formato",Dades!D769)="D1",CELL("formato",Dades!D769)="D4"),Dades!D769+0,"Format incorrecte"),
      IF(Dades!A769="","","Camp obligatori")),"Valor incorrecte")</f>
        <v/>
      </c>
      <c r="E769" s="2" t="str">
        <f ca="1">IFERROR(IF(Dades!E769&lt;&gt;"",
       IF(OR(CELL("formato",Dades!E769)="D1",CELL("formato",Dades!E769)="D4"),Dades!E769+0,"Format incorrecte"),
      IF(Dades!A769="","","Camp obligatori")),"Valor incorrecte")</f>
        <v/>
      </c>
      <c r="F769" t="str">
        <f>IF(Dades!F769="",IF(Dades!A769="","",IF(Dades!B769="DESPESA PERSONAL","Camp obligatori","")),
IF(LEN(Dades!F769)&gt;255,"Longitud superada",Dades!F769))</f>
        <v/>
      </c>
      <c r="G769" t="str">
        <f>IF(Dades!G769&lt;&gt;"",Dades!G769,
IF(Dades!A769="","","Camp obligatori"))</f>
        <v/>
      </c>
      <c r="H769" t="str">
        <f>IF(Dades!H769="",IF(Dades!A769="","","Camp obligatori"),
IF(LEN(Dades!H769)&gt;255,"Longitud superada",Dades!H769))</f>
        <v/>
      </c>
      <c r="I769" s="7" t="str">
        <f>IFERROR(IF(Dades!I769&lt;&gt;"",
IF(TYPE(Dades!I769)=1,Dades!I769,"Format incorrecte"),
IF(Dades!A769="","","Camp obligatori")),"Valor incorrecte")</f>
        <v/>
      </c>
      <c r="J769" s="7" t="str">
        <f>IFERROR(IF(Dades!J769&lt;&gt;"",
       IF(TYPE(Dades!J769)=1,IF(Dades!I769&lt;Dades!J769,"Import incorrecte",Dades!J769),"Format incorrecte"),
IF(Dades!A769="","","")),"Valor incorrecte")</f>
        <v/>
      </c>
      <c r="K769" s="7" t="str">
        <f>IFERROR(IF(Dades!K769&lt;&gt;"",
IF(TYPE(Dades!K769)=1,Dades!K769,"Format incorrecte"),
IF(Dades!A769="","","Camp obligatori")),"Valor incorrecte")</f>
        <v/>
      </c>
      <c r="L769" s="7" t="str">
        <f>IFERROR(IF(Dades!L769&lt;&gt;"",
       IF(TYPE(Dades!L769)=1,IF(Dades!K769&lt;Dades!L769,"Import incorrecte",Dades!L769),"Format incorrecte"),
IF(Dades!A769="","","Camp obligatori")),"Valor incorrecte")</f>
        <v/>
      </c>
      <c r="M769" s="7" t="str">
        <f>IFERROR(IF(Dades!M769&lt;&gt;"",
IF(TYPE(Dades!M769)=1,Dades!M769,"Format incorrecte"),
IF(Dades!A769="","","")),"Valor incorrecte")</f>
        <v/>
      </c>
      <c r="N769" t="str">
        <f>IF(Dades!N769="","",
IF(LEN(Dades!N769)&gt;255,"Longitud superada",Dades!N769))</f>
        <v/>
      </c>
      <c r="O769" t="str">
        <f>IF(Dades!O769="","",
IF(LEN(Dades!O769)&gt;1000,"Longitud superada",Dades!O769))</f>
        <v/>
      </c>
      <c r="P769" t="str">
        <f>IF(OR(Dades!P769&lt;&gt;"",Dades!Q769&lt;&gt;"",Dades!R769&lt;&gt;"",Dades!S769&lt;&gt;"",Dades!T769&lt;&gt;"",Dades!U769&lt;&gt;"",Dades!V769&lt;&gt;""),"Buidar col P i endavant","")</f>
        <v/>
      </c>
      <c r="Q769" t="str">
        <f>IF(Dades!B769="DESPESA PERSONAL",
IFERROR(IF(
       AND(
         LEN(Dades!C769)=8,
         AND(ISNUMBER(VALUE(LEFT(Dades!C769,2))),VALUE(LEFT(Dades!C769,2))&gt;=1,VALUE(LEFT(Dades!C769,2))&lt;13),
         OR(MID(Dades!C769,3,1)="N",MID(Dades!C769,3,1)="E"),
         MID(Dades!C769,4,1)="/",
         AND(ISNUMBER(VALUE(RIGHT(Dades!C769,4))),VALUE(RIGHT(Dades!C769,4))&gt;=2000,VALUE(RIGHT(Dades!C769,4))&lt;2100)
       )
=FALSE,"Valor incorrecte",""),"Valor incorrecte"),"")</f>
        <v/>
      </c>
    </row>
    <row r="770" spans="1:17" x14ac:dyDescent="0.3">
      <c r="A770" t="str">
        <f>IF(Dades!A770&lt;&gt;"",IF(AND(Dades!A769="",Dades!B769="",Dades!C769="",Dades!D769="",Dades!E769="",Dades!F769="",Dades!G769="",Dades!H769="",Dades!I769="",Dades!J769="",Dades!K769="",Dades!L769="",Dades!M769="",Dades!N769="",Dades!O769=""),
"No es carregarà",
    IF(OR(Dades!A770="DIRECTA",Dades!A770="INDIRECTA"),Dades!A770,"Valor incorrecte")),
IF(Dades!B770="","","Camp obligatori"))</f>
        <v/>
      </c>
      <c r="B770" t="str">
        <f>IF(Dades!B770&lt;&gt;"",
IF(OR(Dades!B770="SERVEI PROFESSIONAL",
           Dades!B770="DESPESA PERSONAL",
           Dades!B770="ASSEGURANÇA",
           Dades!B770="DIETA",
           Dades!B770="AMORTITZACIO",
           Dades!B770="SUBMINISTRAMENT",
           Dades!B770="SERVEI GENERAL",
           Dades!B770="ALTRES"),
Dades!B770,"Valor incorrecte"),
IF(Dades!A770="","","Camp obligatori"))</f>
        <v/>
      </c>
      <c r="C770" s="6" t="str">
        <f>IF(Dades!C770&lt;&gt;"",
       IF(Dades!B770="DESPESA PERSONAL",
             IF(Q770="",Dades!C770,"Valor incorrecte"),
             Dades!C770),
IF(AND(Dades!B770&lt;&gt;"DIETA",Dades!B770&lt;&gt;"ALTRES"),
     IF(Dades!A770="", "", "Camp obligatori"),
      ""))</f>
        <v/>
      </c>
      <c r="D770" s="2" t="str">
        <f ca="1">IFERROR(IF(Dades!D770&lt;&gt;"",
       IF(OR(CELL("formato",Dades!D770)="D1",CELL("formato",Dades!D770)="D4"),Dades!D770+0,"Format incorrecte"),
      IF(Dades!A770="","","Camp obligatori")),"Valor incorrecte")</f>
        <v/>
      </c>
      <c r="E770" s="2" t="str">
        <f ca="1">IFERROR(IF(Dades!E770&lt;&gt;"",
       IF(OR(CELL("formato",Dades!E770)="D1",CELL("formato",Dades!E770)="D4"),Dades!E770+0,"Format incorrecte"),
      IF(Dades!A770="","","Camp obligatori")),"Valor incorrecte")</f>
        <v/>
      </c>
      <c r="F770" t="str">
        <f>IF(Dades!F770="",IF(Dades!A770="","",IF(Dades!B770="DESPESA PERSONAL","Camp obligatori","")),
IF(LEN(Dades!F770)&gt;255,"Longitud superada",Dades!F770))</f>
        <v/>
      </c>
      <c r="G770" t="str">
        <f>IF(Dades!G770&lt;&gt;"",Dades!G770,
IF(Dades!A770="","","Camp obligatori"))</f>
        <v/>
      </c>
      <c r="H770" t="str">
        <f>IF(Dades!H770="",IF(Dades!A770="","","Camp obligatori"),
IF(LEN(Dades!H770)&gt;255,"Longitud superada",Dades!H770))</f>
        <v/>
      </c>
      <c r="I770" s="7" t="str">
        <f>IFERROR(IF(Dades!I770&lt;&gt;"",
IF(TYPE(Dades!I770)=1,Dades!I770,"Format incorrecte"),
IF(Dades!A770="","","Camp obligatori")),"Valor incorrecte")</f>
        <v/>
      </c>
      <c r="J770" s="7" t="str">
        <f>IFERROR(IF(Dades!J770&lt;&gt;"",
       IF(TYPE(Dades!J770)=1,IF(Dades!I770&lt;Dades!J770,"Import incorrecte",Dades!J770),"Format incorrecte"),
IF(Dades!A770="","","")),"Valor incorrecte")</f>
        <v/>
      </c>
      <c r="K770" s="7" t="str">
        <f>IFERROR(IF(Dades!K770&lt;&gt;"",
IF(TYPE(Dades!K770)=1,Dades!K770,"Format incorrecte"),
IF(Dades!A770="","","Camp obligatori")),"Valor incorrecte")</f>
        <v/>
      </c>
      <c r="L770" s="7" t="str">
        <f>IFERROR(IF(Dades!L770&lt;&gt;"",
       IF(TYPE(Dades!L770)=1,IF(Dades!K770&lt;Dades!L770,"Import incorrecte",Dades!L770),"Format incorrecte"),
IF(Dades!A770="","","Camp obligatori")),"Valor incorrecte")</f>
        <v/>
      </c>
      <c r="M770" s="7" t="str">
        <f>IFERROR(IF(Dades!M770&lt;&gt;"",
IF(TYPE(Dades!M770)=1,Dades!M770,"Format incorrecte"),
IF(Dades!A770="","","")),"Valor incorrecte")</f>
        <v/>
      </c>
      <c r="N770" t="str">
        <f>IF(Dades!N770="","",
IF(LEN(Dades!N770)&gt;255,"Longitud superada",Dades!N770))</f>
        <v/>
      </c>
      <c r="O770" t="str">
        <f>IF(Dades!O770="","",
IF(LEN(Dades!O770)&gt;1000,"Longitud superada",Dades!O770))</f>
        <v/>
      </c>
      <c r="P770" t="str">
        <f>IF(OR(Dades!P770&lt;&gt;"",Dades!Q770&lt;&gt;"",Dades!R770&lt;&gt;"",Dades!S770&lt;&gt;"",Dades!T770&lt;&gt;"",Dades!U770&lt;&gt;"",Dades!V770&lt;&gt;""),"Buidar col P i endavant","")</f>
        <v/>
      </c>
      <c r="Q770" t="str">
        <f>IF(Dades!B770="DESPESA PERSONAL",
IFERROR(IF(
       AND(
         LEN(Dades!C770)=8,
         AND(ISNUMBER(VALUE(LEFT(Dades!C770,2))),VALUE(LEFT(Dades!C770,2))&gt;=1,VALUE(LEFT(Dades!C770,2))&lt;13),
         OR(MID(Dades!C770,3,1)="N",MID(Dades!C770,3,1)="E"),
         MID(Dades!C770,4,1)="/",
         AND(ISNUMBER(VALUE(RIGHT(Dades!C770,4))),VALUE(RIGHT(Dades!C770,4))&gt;=2000,VALUE(RIGHT(Dades!C770,4))&lt;2100)
       )
=FALSE,"Valor incorrecte",""),"Valor incorrecte"),"")</f>
        <v/>
      </c>
    </row>
    <row r="771" spans="1:17" x14ac:dyDescent="0.3">
      <c r="A771" t="str">
        <f>IF(Dades!A771&lt;&gt;"",IF(AND(Dades!A770="",Dades!B770="",Dades!C770="",Dades!D770="",Dades!E770="",Dades!F770="",Dades!G770="",Dades!H770="",Dades!I770="",Dades!J770="",Dades!K770="",Dades!L770="",Dades!M770="",Dades!N770="",Dades!O770=""),
"No es carregarà",
    IF(OR(Dades!A771="DIRECTA",Dades!A771="INDIRECTA"),Dades!A771,"Valor incorrecte")),
IF(Dades!B771="","","Camp obligatori"))</f>
        <v/>
      </c>
      <c r="B771" t="str">
        <f>IF(Dades!B771&lt;&gt;"",
IF(OR(Dades!B771="SERVEI PROFESSIONAL",
           Dades!B771="DESPESA PERSONAL",
           Dades!B771="ASSEGURANÇA",
           Dades!B771="DIETA",
           Dades!B771="AMORTITZACIO",
           Dades!B771="SUBMINISTRAMENT",
           Dades!B771="SERVEI GENERAL",
           Dades!B771="ALTRES"),
Dades!B771,"Valor incorrecte"),
IF(Dades!A771="","","Camp obligatori"))</f>
        <v/>
      </c>
      <c r="C771" s="6" t="str">
        <f>IF(Dades!C771&lt;&gt;"",
       IF(Dades!B771="DESPESA PERSONAL",
             IF(Q771="",Dades!C771,"Valor incorrecte"),
             Dades!C771),
IF(AND(Dades!B771&lt;&gt;"DIETA",Dades!B771&lt;&gt;"ALTRES"),
     IF(Dades!A771="", "", "Camp obligatori"),
      ""))</f>
        <v/>
      </c>
      <c r="D771" s="2" t="str">
        <f ca="1">IFERROR(IF(Dades!D771&lt;&gt;"",
       IF(OR(CELL("formato",Dades!D771)="D1",CELL("formato",Dades!D771)="D4"),Dades!D771+0,"Format incorrecte"),
      IF(Dades!A771="","","Camp obligatori")),"Valor incorrecte")</f>
        <v/>
      </c>
      <c r="E771" s="2" t="str">
        <f ca="1">IFERROR(IF(Dades!E771&lt;&gt;"",
       IF(OR(CELL("formato",Dades!E771)="D1",CELL("formato",Dades!E771)="D4"),Dades!E771+0,"Format incorrecte"),
      IF(Dades!A771="","","Camp obligatori")),"Valor incorrecte")</f>
        <v/>
      </c>
      <c r="F771" t="str">
        <f>IF(Dades!F771="",IF(Dades!A771="","",IF(Dades!B771="DESPESA PERSONAL","Camp obligatori","")),
IF(LEN(Dades!F771)&gt;255,"Longitud superada",Dades!F771))</f>
        <v/>
      </c>
      <c r="G771" t="str">
        <f>IF(Dades!G771&lt;&gt;"",Dades!G771,
IF(Dades!A771="","","Camp obligatori"))</f>
        <v/>
      </c>
      <c r="H771" t="str">
        <f>IF(Dades!H771="",IF(Dades!A771="","","Camp obligatori"),
IF(LEN(Dades!H771)&gt;255,"Longitud superada",Dades!H771))</f>
        <v/>
      </c>
      <c r="I771" s="7" t="str">
        <f>IFERROR(IF(Dades!I771&lt;&gt;"",
IF(TYPE(Dades!I771)=1,Dades!I771,"Format incorrecte"),
IF(Dades!A771="","","Camp obligatori")),"Valor incorrecte")</f>
        <v/>
      </c>
      <c r="J771" s="7" t="str">
        <f>IFERROR(IF(Dades!J771&lt;&gt;"",
       IF(TYPE(Dades!J771)=1,IF(Dades!I771&lt;Dades!J771,"Import incorrecte",Dades!J771),"Format incorrecte"),
IF(Dades!A771="","","")),"Valor incorrecte")</f>
        <v/>
      </c>
      <c r="K771" s="7" t="str">
        <f>IFERROR(IF(Dades!K771&lt;&gt;"",
IF(TYPE(Dades!K771)=1,Dades!K771,"Format incorrecte"),
IF(Dades!A771="","","Camp obligatori")),"Valor incorrecte")</f>
        <v/>
      </c>
      <c r="L771" s="7" t="str">
        <f>IFERROR(IF(Dades!L771&lt;&gt;"",
       IF(TYPE(Dades!L771)=1,IF(Dades!K771&lt;Dades!L771,"Import incorrecte",Dades!L771),"Format incorrecte"),
IF(Dades!A771="","","Camp obligatori")),"Valor incorrecte")</f>
        <v/>
      </c>
      <c r="M771" s="7" t="str">
        <f>IFERROR(IF(Dades!M771&lt;&gt;"",
IF(TYPE(Dades!M771)=1,Dades!M771,"Format incorrecte"),
IF(Dades!A771="","","")),"Valor incorrecte")</f>
        <v/>
      </c>
      <c r="N771" t="str">
        <f>IF(Dades!N771="","",
IF(LEN(Dades!N771)&gt;255,"Longitud superada",Dades!N771))</f>
        <v/>
      </c>
      <c r="O771" t="str">
        <f>IF(Dades!O771="","",
IF(LEN(Dades!O771)&gt;1000,"Longitud superada",Dades!O771))</f>
        <v/>
      </c>
      <c r="P771" t="str">
        <f>IF(OR(Dades!P771&lt;&gt;"",Dades!Q771&lt;&gt;"",Dades!R771&lt;&gt;"",Dades!S771&lt;&gt;"",Dades!T771&lt;&gt;"",Dades!U771&lt;&gt;"",Dades!V771&lt;&gt;""),"Buidar col P i endavant","")</f>
        <v/>
      </c>
      <c r="Q771" t="str">
        <f>IF(Dades!B771="DESPESA PERSONAL",
IFERROR(IF(
       AND(
         LEN(Dades!C771)=8,
         AND(ISNUMBER(VALUE(LEFT(Dades!C771,2))),VALUE(LEFT(Dades!C771,2))&gt;=1,VALUE(LEFT(Dades!C771,2))&lt;13),
         OR(MID(Dades!C771,3,1)="N",MID(Dades!C771,3,1)="E"),
         MID(Dades!C771,4,1)="/",
         AND(ISNUMBER(VALUE(RIGHT(Dades!C771,4))),VALUE(RIGHT(Dades!C771,4))&gt;=2000,VALUE(RIGHT(Dades!C771,4))&lt;2100)
       )
=FALSE,"Valor incorrecte",""),"Valor incorrecte"),"")</f>
        <v/>
      </c>
    </row>
    <row r="772" spans="1:17" x14ac:dyDescent="0.3">
      <c r="A772" t="str">
        <f>IF(Dades!A772&lt;&gt;"",IF(AND(Dades!A771="",Dades!B771="",Dades!C771="",Dades!D771="",Dades!E771="",Dades!F771="",Dades!G771="",Dades!H771="",Dades!I771="",Dades!J771="",Dades!K771="",Dades!L771="",Dades!M771="",Dades!N771="",Dades!O771=""),
"No es carregarà",
    IF(OR(Dades!A772="DIRECTA",Dades!A772="INDIRECTA"),Dades!A772,"Valor incorrecte")),
IF(Dades!B772="","","Camp obligatori"))</f>
        <v/>
      </c>
      <c r="B772" t="str">
        <f>IF(Dades!B772&lt;&gt;"",
IF(OR(Dades!B772="SERVEI PROFESSIONAL",
           Dades!B772="DESPESA PERSONAL",
           Dades!B772="ASSEGURANÇA",
           Dades!B772="DIETA",
           Dades!B772="AMORTITZACIO",
           Dades!B772="SUBMINISTRAMENT",
           Dades!B772="SERVEI GENERAL",
           Dades!B772="ALTRES"),
Dades!B772,"Valor incorrecte"),
IF(Dades!A772="","","Camp obligatori"))</f>
        <v/>
      </c>
      <c r="C772" s="6" t="str">
        <f>IF(Dades!C772&lt;&gt;"",
       IF(Dades!B772="DESPESA PERSONAL",
             IF(Q772="",Dades!C772,"Valor incorrecte"),
             Dades!C772),
IF(AND(Dades!B772&lt;&gt;"DIETA",Dades!B772&lt;&gt;"ALTRES"),
     IF(Dades!A772="", "", "Camp obligatori"),
      ""))</f>
        <v/>
      </c>
      <c r="D772" s="2" t="str">
        <f ca="1">IFERROR(IF(Dades!D772&lt;&gt;"",
       IF(OR(CELL("formato",Dades!D772)="D1",CELL("formato",Dades!D772)="D4"),Dades!D772+0,"Format incorrecte"),
      IF(Dades!A772="","","Camp obligatori")),"Valor incorrecte")</f>
        <v/>
      </c>
      <c r="E772" s="2" t="str">
        <f ca="1">IFERROR(IF(Dades!E772&lt;&gt;"",
       IF(OR(CELL("formato",Dades!E772)="D1",CELL("formato",Dades!E772)="D4"),Dades!E772+0,"Format incorrecte"),
      IF(Dades!A772="","","Camp obligatori")),"Valor incorrecte")</f>
        <v/>
      </c>
      <c r="F772" t="str">
        <f>IF(Dades!F772="",IF(Dades!A772="","",IF(Dades!B772="DESPESA PERSONAL","Camp obligatori","")),
IF(LEN(Dades!F772)&gt;255,"Longitud superada",Dades!F772))</f>
        <v/>
      </c>
      <c r="G772" t="str">
        <f>IF(Dades!G772&lt;&gt;"",Dades!G772,
IF(Dades!A772="","","Camp obligatori"))</f>
        <v/>
      </c>
      <c r="H772" t="str">
        <f>IF(Dades!H772="",IF(Dades!A772="","","Camp obligatori"),
IF(LEN(Dades!H772)&gt;255,"Longitud superada",Dades!H772))</f>
        <v/>
      </c>
      <c r="I772" s="7" t="str">
        <f>IFERROR(IF(Dades!I772&lt;&gt;"",
IF(TYPE(Dades!I772)=1,Dades!I772,"Format incorrecte"),
IF(Dades!A772="","","Camp obligatori")),"Valor incorrecte")</f>
        <v/>
      </c>
      <c r="J772" s="7" t="str">
        <f>IFERROR(IF(Dades!J772&lt;&gt;"",
       IF(TYPE(Dades!J772)=1,IF(Dades!I772&lt;Dades!J772,"Import incorrecte",Dades!J772),"Format incorrecte"),
IF(Dades!A772="","","")),"Valor incorrecte")</f>
        <v/>
      </c>
      <c r="K772" s="7" t="str">
        <f>IFERROR(IF(Dades!K772&lt;&gt;"",
IF(TYPE(Dades!K772)=1,Dades!K772,"Format incorrecte"),
IF(Dades!A772="","","Camp obligatori")),"Valor incorrecte")</f>
        <v/>
      </c>
      <c r="L772" s="7" t="str">
        <f>IFERROR(IF(Dades!L772&lt;&gt;"",
       IF(TYPE(Dades!L772)=1,IF(Dades!K772&lt;Dades!L772,"Import incorrecte",Dades!L772),"Format incorrecte"),
IF(Dades!A772="","","Camp obligatori")),"Valor incorrecte")</f>
        <v/>
      </c>
      <c r="M772" s="7" t="str">
        <f>IFERROR(IF(Dades!M772&lt;&gt;"",
IF(TYPE(Dades!M772)=1,Dades!M772,"Format incorrecte"),
IF(Dades!A772="","","")),"Valor incorrecte")</f>
        <v/>
      </c>
      <c r="N772" t="str">
        <f>IF(Dades!N772="","",
IF(LEN(Dades!N772)&gt;255,"Longitud superada",Dades!N772))</f>
        <v/>
      </c>
      <c r="O772" t="str">
        <f>IF(Dades!O772="","",
IF(LEN(Dades!O772)&gt;1000,"Longitud superada",Dades!O772))</f>
        <v/>
      </c>
      <c r="P772" t="str">
        <f>IF(OR(Dades!P772&lt;&gt;"",Dades!Q772&lt;&gt;"",Dades!R772&lt;&gt;"",Dades!S772&lt;&gt;"",Dades!T772&lt;&gt;"",Dades!U772&lt;&gt;"",Dades!V772&lt;&gt;""),"Buidar col P i endavant","")</f>
        <v/>
      </c>
      <c r="Q772" t="str">
        <f>IF(Dades!B772="DESPESA PERSONAL",
IFERROR(IF(
       AND(
         LEN(Dades!C772)=8,
         AND(ISNUMBER(VALUE(LEFT(Dades!C772,2))),VALUE(LEFT(Dades!C772,2))&gt;=1,VALUE(LEFT(Dades!C772,2))&lt;13),
         OR(MID(Dades!C772,3,1)="N",MID(Dades!C772,3,1)="E"),
         MID(Dades!C772,4,1)="/",
         AND(ISNUMBER(VALUE(RIGHT(Dades!C772,4))),VALUE(RIGHT(Dades!C772,4))&gt;=2000,VALUE(RIGHT(Dades!C772,4))&lt;2100)
       )
=FALSE,"Valor incorrecte",""),"Valor incorrecte"),"")</f>
        <v/>
      </c>
    </row>
    <row r="773" spans="1:17" x14ac:dyDescent="0.3">
      <c r="A773" t="str">
        <f>IF(Dades!A773&lt;&gt;"",IF(AND(Dades!A772="",Dades!B772="",Dades!C772="",Dades!D772="",Dades!E772="",Dades!F772="",Dades!G772="",Dades!H772="",Dades!I772="",Dades!J772="",Dades!K772="",Dades!L772="",Dades!M772="",Dades!N772="",Dades!O772=""),
"No es carregarà",
    IF(OR(Dades!A773="DIRECTA",Dades!A773="INDIRECTA"),Dades!A773,"Valor incorrecte")),
IF(Dades!B773="","","Camp obligatori"))</f>
        <v/>
      </c>
      <c r="B773" t="str">
        <f>IF(Dades!B773&lt;&gt;"",
IF(OR(Dades!B773="SERVEI PROFESSIONAL",
           Dades!B773="DESPESA PERSONAL",
           Dades!B773="ASSEGURANÇA",
           Dades!B773="DIETA",
           Dades!B773="AMORTITZACIO",
           Dades!B773="SUBMINISTRAMENT",
           Dades!B773="SERVEI GENERAL",
           Dades!B773="ALTRES"),
Dades!B773,"Valor incorrecte"),
IF(Dades!A773="","","Camp obligatori"))</f>
        <v/>
      </c>
      <c r="C773" s="6" t="str">
        <f>IF(Dades!C773&lt;&gt;"",
       IF(Dades!B773="DESPESA PERSONAL",
             IF(Q773="",Dades!C773,"Valor incorrecte"),
             Dades!C773),
IF(AND(Dades!B773&lt;&gt;"DIETA",Dades!B773&lt;&gt;"ALTRES"),
     IF(Dades!A773="", "", "Camp obligatori"),
      ""))</f>
        <v/>
      </c>
      <c r="D773" s="2" t="str">
        <f ca="1">IFERROR(IF(Dades!D773&lt;&gt;"",
       IF(OR(CELL("formato",Dades!D773)="D1",CELL("formato",Dades!D773)="D4"),Dades!D773+0,"Format incorrecte"),
      IF(Dades!A773="","","Camp obligatori")),"Valor incorrecte")</f>
        <v/>
      </c>
      <c r="E773" s="2" t="str">
        <f ca="1">IFERROR(IF(Dades!E773&lt;&gt;"",
       IF(OR(CELL("formato",Dades!E773)="D1",CELL("formato",Dades!E773)="D4"),Dades!E773+0,"Format incorrecte"),
      IF(Dades!A773="","","Camp obligatori")),"Valor incorrecte")</f>
        <v/>
      </c>
      <c r="F773" t="str">
        <f>IF(Dades!F773="",IF(Dades!A773="","",IF(Dades!B773="DESPESA PERSONAL","Camp obligatori","")),
IF(LEN(Dades!F773)&gt;255,"Longitud superada",Dades!F773))</f>
        <v/>
      </c>
      <c r="G773" t="str">
        <f>IF(Dades!G773&lt;&gt;"",Dades!G773,
IF(Dades!A773="","","Camp obligatori"))</f>
        <v/>
      </c>
      <c r="H773" t="str">
        <f>IF(Dades!H773="",IF(Dades!A773="","","Camp obligatori"),
IF(LEN(Dades!H773)&gt;255,"Longitud superada",Dades!H773))</f>
        <v/>
      </c>
      <c r="I773" s="7" t="str">
        <f>IFERROR(IF(Dades!I773&lt;&gt;"",
IF(TYPE(Dades!I773)=1,Dades!I773,"Format incorrecte"),
IF(Dades!A773="","","Camp obligatori")),"Valor incorrecte")</f>
        <v/>
      </c>
      <c r="J773" s="7" t="str">
        <f>IFERROR(IF(Dades!J773&lt;&gt;"",
       IF(TYPE(Dades!J773)=1,IF(Dades!I773&lt;Dades!J773,"Import incorrecte",Dades!J773),"Format incorrecte"),
IF(Dades!A773="","","")),"Valor incorrecte")</f>
        <v/>
      </c>
      <c r="K773" s="7" t="str">
        <f>IFERROR(IF(Dades!K773&lt;&gt;"",
IF(TYPE(Dades!K773)=1,Dades!K773,"Format incorrecte"),
IF(Dades!A773="","","Camp obligatori")),"Valor incorrecte")</f>
        <v/>
      </c>
      <c r="L773" s="7" t="str">
        <f>IFERROR(IF(Dades!L773&lt;&gt;"",
       IF(TYPE(Dades!L773)=1,IF(Dades!K773&lt;Dades!L773,"Import incorrecte",Dades!L773),"Format incorrecte"),
IF(Dades!A773="","","Camp obligatori")),"Valor incorrecte")</f>
        <v/>
      </c>
      <c r="M773" s="7" t="str">
        <f>IFERROR(IF(Dades!M773&lt;&gt;"",
IF(TYPE(Dades!M773)=1,Dades!M773,"Format incorrecte"),
IF(Dades!A773="","","")),"Valor incorrecte")</f>
        <v/>
      </c>
      <c r="N773" t="str">
        <f>IF(Dades!N773="","",
IF(LEN(Dades!N773)&gt;255,"Longitud superada",Dades!N773))</f>
        <v/>
      </c>
      <c r="O773" t="str">
        <f>IF(Dades!O773="","",
IF(LEN(Dades!O773)&gt;1000,"Longitud superada",Dades!O773))</f>
        <v/>
      </c>
      <c r="P773" t="str">
        <f>IF(OR(Dades!P773&lt;&gt;"",Dades!Q773&lt;&gt;"",Dades!R773&lt;&gt;"",Dades!S773&lt;&gt;"",Dades!T773&lt;&gt;"",Dades!U773&lt;&gt;"",Dades!V773&lt;&gt;""),"Buidar col P i endavant","")</f>
        <v/>
      </c>
      <c r="Q773" t="str">
        <f>IF(Dades!B773="DESPESA PERSONAL",
IFERROR(IF(
       AND(
         LEN(Dades!C773)=8,
         AND(ISNUMBER(VALUE(LEFT(Dades!C773,2))),VALUE(LEFT(Dades!C773,2))&gt;=1,VALUE(LEFT(Dades!C773,2))&lt;13),
         OR(MID(Dades!C773,3,1)="N",MID(Dades!C773,3,1)="E"),
         MID(Dades!C773,4,1)="/",
         AND(ISNUMBER(VALUE(RIGHT(Dades!C773,4))),VALUE(RIGHT(Dades!C773,4))&gt;=2000,VALUE(RIGHT(Dades!C773,4))&lt;2100)
       )
=FALSE,"Valor incorrecte",""),"Valor incorrecte"),"")</f>
        <v/>
      </c>
    </row>
    <row r="774" spans="1:17" x14ac:dyDescent="0.3">
      <c r="A774" t="str">
        <f>IF(Dades!A774&lt;&gt;"",IF(AND(Dades!A773="",Dades!B773="",Dades!C773="",Dades!D773="",Dades!E773="",Dades!F773="",Dades!G773="",Dades!H773="",Dades!I773="",Dades!J773="",Dades!K773="",Dades!L773="",Dades!M773="",Dades!N773="",Dades!O773=""),
"No es carregarà",
    IF(OR(Dades!A774="DIRECTA",Dades!A774="INDIRECTA"),Dades!A774,"Valor incorrecte")),
IF(Dades!B774="","","Camp obligatori"))</f>
        <v/>
      </c>
      <c r="B774" t="str">
        <f>IF(Dades!B774&lt;&gt;"",
IF(OR(Dades!B774="SERVEI PROFESSIONAL",
           Dades!B774="DESPESA PERSONAL",
           Dades!B774="ASSEGURANÇA",
           Dades!B774="DIETA",
           Dades!B774="AMORTITZACIO",
           Dades!B774="SUBMINISTRAMENT",
           Dades!B774="SERVEI GENERAL",
           Dades!B774="ALTRES"),
Dades!B774,"Valor incorrecte"),
IF(Dades!A774="","","Camp obligatori"))</f>
        <v/>
      </c>
      <c r="C774" s="6" t="str">
        <f>IF(Dades!C774&lt;&gt;"",
       IF(Dades!B774="DESPESA PERSONAL",
             IF(Q774="",Dades!C774,"Valor incorrecte"),
             Dades!C774),
IF(AND(Dades!B774&lt;&gt;"DIETA",Dades!B774&lt;&gt;"ALTRES"),
     IF(Dades!A774="", "", "Camp obligatori"),
      ""))</f>
        <v/>
      </c>
      <c r="D774" s="2" t="str">
        <f ca="1">IFERROR(IF(Dades!D774&lt;&gt;"",
       IF(OR(CELL("formato",Dades!D774)="D1",CELL("formato",Dades!D774)="D4"),Dades!D774+0,"Format incorrecte"),
      IF(Dades!A774="","","Camp obligatori")),"Valor incorrecte")</f>
        <v/>
      </c>
      <c r="E774" s="2" t="str">
        <f ca="1">IFERROR(IF(Dades!E774&lt;&gt;"",
       IF(OR(CELL("formato",Dades!E774)="D1",CELL("formato",Dades!E774)="D4"),Dades!E774+0,"Format incorrecte"),
      IF(Dades!A774="","","Camp obligatori")),"Valor incorrecte")</f>
        <v/>
      </c>
      <c r="F774" t="str">
        <f>IF(Dades!F774="",IF(Dades!A774="","",IF(Dades!B774="DESPESA PERSONAL","Camp obligatori","")),
IF(LEN(Dades!F774)&gt;255,"Longitud superada",Dades!F774))</f>
        <v/>
      </c>
      <c r="G774" t="str">
        <f>IF(Dades!G774&lt;&gt;"",Dades!G774,
IF(Dades!A774="","","Camp obligatori"))</f>
        <v/>
      </c>
      <c r="H774" t="str">
        <f>IF(Dades!H774="",IF(Dades!A774="","","Camp obligatori"),
IF(LEN(Dades!H774)&gt;255,"Longitud superada",Dades!H774))</f>
        <v/>
      </c>
      <c r="I774" s="7" t="str">
        <f>IFERROR(IF(Dades!I774&lt;&gt;"",
IF(TYPE(Dades!I774)=1,Dades!I774,"Format incorrecte"),
IF(Dades!A774="","","Camp obligatori")),"Valor incorrecte")</f>
        <v/>
      </c>
      <c r="J774" s="7" t="str">
        <f>IFERROR(IF(Dades!J774&lt;&gt;"",
       IF(TYPE(Dades!J774)=1,IF(Dades!I774&lt;Dades!J774,"Import incorrecte",Dades!J774),"Format incorrecte"),
IF(Dades!A774="","","")),"Valor incorrecte")</f>
        <v/>
      </c>
      <c r="K774" s="7" t="str">
        <f>IFERROR(IF(Dades!K774&lt;&gt;"",
IF(TYPE(Dades!K774)=1,Dades!K774,"Format incorrecte"),
IF(Dades!A774="","","Camp obligatori")),"Valor incorrecte")</f>
        <v/>
      </c>
      <c r="L774" s="7" t="str">
        <f>IFERROR(IF(Dades!L774&lt;&gt;"",
       IF(TYPE(Dades!L774)=1,IF(Dades!K774&lt;Dades!L774,"Import incorrecte",Dades!L774),"Format incorrecte"),
IF(Dades!A774="","","Camp obligatori")),"Valor incorrecte")</f>
        <v/>
      </c>
      <c r="M774" s="7" t="str">
        <f>IFERROR(IF(Dades!M774&lt;&gt;"",
IF(TYPE(Dades!M774)=1,Dades!M774,"Format incorrecte"),
IF(Dades!A774="","","")),"Valor incorrecte")</f>
        <v/>
      </c>
      <c r="N774" t="str">
        <f>IF(Dades!N774="","",
IF(LEN(Dades!N774)&gt;255,"Longitud superada",Dades!N774))</f>
        <v/>
      </c>
      <c r="O774" t="str">
        <f>IF(Dades!O774="","",
IF(LEN(Dades!O774)&gt;1000,"Longitud superada",Dades!O774))</f>
        <v/>
      </c>
      <c r="P774" t="str">
        <f>IF(OR(Dades!P774&lt;&gt;"",Dades!Q774&lt;&gt;"",Dades!R774&lt;&gt;"",Dades!S774&lt;&gt;"",Dades!T774&lt;&gt;"",Dades!U774&lt;&gt;"",Dades!V774&lt;&gt;""),"Buidar col P i endavant","")</f>
        <v/>
      </c>
      <c r="Q774" t="str">
        <f>IF(Dades!B774="DESPESA PERSONAL",
IFERROR(IF(
       AND(
         LEN(Dades!C774)=8,
         AND(ISNUMBER(VALUE(LEFT(Dades!C774,2))),VALUE(LEFT(Dades!C774,2))&gt;=1,VALUE(LEFT(Dades!C774,2))&lt;13),
         OR(MID(Dades!C774,3,1)="N",MID(Dades!C774,3,1)="E"),
         MID(Dades!C774,4,1)="/",
         AND(ISNUMBER(VALUE(RIGHT(Dades!C774,4))),VALUE(RIGHT(Dades!C774,4))&gt;=2000,VALUE(RIGHT(Dades!C774,4))&lt;2100)
       )
=FALSE,"Valor incorrecte",""),"Valor incorrecte"),"")</f>
        <v/>
      </c>
    </row>
    <row r="775" spans="1:17" x14ac:dyDescent="0.3">
      <c r="A775" t="str">
        <f>IF(Dades!A775&lt;&gt;"",IF(AND(Dades!A774="",Dades!B774="",Dades!C774="",Dades!D774="",Dades!E774="",Dades!F774="",Dades!G774="",Dades!H774="",Dades!I774="",Dades!J774="",Dades!K774="",Dades!L774="",Dades!M774="",Dades!N774="",Dades!O774=""),
"No es carregarà",
    IF(OR(Dades!A775="DIRECTA",Dades!A775="INDIRECTA"),Dades!A775,"Valor incorrecte")),
IF(Dades!B775="","","Camp obligatori"))</f>
        <v/>
      </c>
      <c r="B775" t="str">
        <f>IF(Dades!B775&lt;&gt;"",
IF(OR(Dades!B775="SERVEI PROFESSIONAL",
           Dades!B775="DESPESA PERSONAL",
           Dades!B775="ASSEGURANÇA",
           Dades!B775="DIETA",
           Dades!B775="AMORTITZACIO",
           Dades!B775="SUBMINISTRAMENT",
           Dades!B775="SERVEI GENERAL",
           Dades!B775="ALTRES"),
Dades!B775,"Valor incorrecte"),
IF(Dades!A775="","","Camp obligatori"))</f>
        <v/>
      </c>
      <c r="C775" s="6" t="str">
        <f>IF(Dades!C775&lt;&gt;"",
       IF(Dades!B775="DESPESA PERSONAL",
             IF(Q775="",Dades!C775,"Valor incorrecte"),
             Dades!C775),
IF(AND(Dades!B775&lt;&gt;"DIETA",Dades!B775&lt;&gt;"ALTRES"),
     IF(Dades!A775="", "", "Camp obligatori"),
      ""))</f>
        <v/>
      </c>
      <c r="D775" s="2" t="str">
        <f ca="1">IFERROR(IF(Dades!D775&lt;&gt;"",
       IF(OR(CELL("formato",Dades!D775)="D1",CELL("formato",Dades!D775)="D4"),Dades!D775+0,"Format incorrecte"),
      IF(Dades!A775="","","Camp obligatori")),"Valor incorrecte")</f>
        <v/>
      </c>
      <c r="E775" s="2" t="str">
        <f ca="1">IFERROR(IF(Dades!E775&lt;&gt;"",
       IF(OR(CELL("formato",Dades!E775)="D1",CELL("formato",Dades!E775)="D4"),Dades!E775+0,"Format incorrecte"),
      IF(Dades!A775="","","Camp obligatori")),"Valor incorrecte")</f>
        <v/>
      </c>
      <c r="F775" t="str">
        <f>IF(Dades!F775="",IF(Dades!A775="","",IF(Dades!B775="DESPESA PERSONAL","Camp obligatori","")),
IF(LEN(Dades!F775)&gt;255,"Longitud superada",Dades!F775))</f>
        <v/>
      </c>
      <c r="G775" t="str">
        <f>IF(Dades!G775&lt;&gt;"",Dades!G775,
IF(Dades!A775="","","Camp obligatori"))</f>
        <v/>
      </c>
      <c r="H775" t="str">
        <f>IF(Dades!H775="",IF(Dades!A775="","","Camp obligatori"),
IF(LEN(Dades!H775)&gt;255,"Longitud superada",Dades!H775))</f>
        <v/>
      </c>
      <c r="I775" s="7" t="str">
        <f>IFERROR(IF(Dades!I775&lt;&gt;"",
IF(TYPE(Dades!I775)=1,Dades!I775,"Format incorrecte"),
IF(Dades!A775="","","Camp obligatori")),"Valor incorrecte")</f>
        <v/>
      </c>
      <c r="J775" s="7" t="str">
        <f>IFERROR(IF(Dades!J775&lt;&gt;"",
       IF(TYPE(Dades!J775)=1,IF(Dades!I775&lt;Dades!J775,"Import incorrecte",Dades!J775),"Format incorrecte"),
IF(Dades!A775="","","")),"Valor incorrecte")</f>
        <v/>
      </c>
      <c r="K775" s="7" t="str">
        <f>IFERROR(IF(Dades!K775&lt;&gt;"",
IF(TYPE(Dades!K775)=1,Dades!K775,"Format incorrecte"),
IF(Dades!A775="","","Camp obligatori")),"Valor incorrecte")</f>
        <v/>
      </c>
      <c r="L775" s="7" t="str">
        <f>IFERROR(IF(Dades!L775&lt;&gt;"",
       IF(TYPE(Dades!L775)=1,IF(Dades!K775&lt;Dades!L775,"Import incorrecte",Dades!L775),"Format incorrecte"),
IF(Dades!A775="","","Camp obligatori")),"Valor incorrecte")</f>
        <v/>
      </c>
      <c r="M775" s="7" t="str">
        <f>IFERROR(IF(Dades!M775&lt;&gt;"",
IF(TYPE(Dades!M775)=1,Dades!M775,"Format incorrecte"),
IF(Dades!A775="","","")),"Valor incorrecte")</f>
        <v/>
      </c>
      <c r="N775" t="str">
        <f>IF(Dades!N775="","",
IF(LEN(Dades!N775)&gt;255,"Longitud superada",Dades!N775))</f>
        <v/>
      </c>
      <c r="O775" t="str">
        <f>IF(Dades!O775="","",
IF(LEN(Dades!O775)&gt;1000,"Longitud superada",Dades!O775))</f>
        <v/>
      </c>
      <c r="P775" t="str">
        <f>IF(OR(Dades!P775&lt;&gt;"",Dades!Q775&lt;&gt;"",Dades!R775&lt;&gt;"",Dades!S775&lt;&gt;"",Dades!T775&lt;&gt;"",Dades!U775&lt;&gt;"",Dades!V775&lt;&gt;""),"Buidar col P i endavant","")</f>
        <v/>
      </c>
      <c r="Q775" t="str">
        <f>IF(Dades!B775="DESPESA PERSONAL",
IFERROR(IF(
       AND(
         LEN(Dades!C775)=8,
         AND(ISNUMBER(VALUE(LEFT(Dades!C775,2))),VALUE(LEFT(Dades!C775,2))&gt;=1,VALUE(LEFT(Dades!C775,2))&lt;13),
         OR(MID(Dades!C775,3,1)="N",MID(Dades!C775,3,1)="E"),
         MID(Dades!C775,4,1)="/",
         AND(ISNUMBER(VALUE(RIGHT(Dades!C775,4))),VALUE(RIGHT(Dades!C775,4))&gt;=2000,VALUE(RIGHT(Dades!C775,4))&lt;2100)
       )
=FALSE,"Valor incorrecte",""),"Valor incorrecte"),"")</f>
        <v/>
      </c>
    </row>
    <row r="776" spans="1:17" x14ac:dyDescent="0.3">
      <c r="A776" t="str">
        <f>IF(Dades!A776&lt;&gt;"",IF(AND(Dades!A775="",Dades!B775="",Dades!C775="",Dades!D775="",Dades!E775="",Dades!F775="",Dades!G775="",Dades!H775="",Dades!I775="",Dades!J775="",Dades!K775="",Dades!L775="",Dades!M775="",Dades!N775="",Dades!O775=""),
"No es carregarà",
    IF(OR(Dades!A776="DIRECTA",Dades!A776="INDIRECTA"),Dades!A776,"Valor incorrecte")),
IF(Dades!B776="","","Camp obligatori"))</f>
        <v/>
      </c>
      <c r="B776" t="str">
        <f>IF(Dades!B776&lt;&gt;"",
IF(OR(Dades!B776="SERVEI PROFESSIONAL",
           Dades!B776="DESPESA PERSONAL",
           Dades!B776="ASSEGURANÇA",
           Dades!B776="DIETA",
           Dades!B776="AMORTITZACIO",
           Dades!B776="SUBMINISTRAMENT",
           Dades!B776="SERVEI GENERAL",
           Dades!B776="ALTRES"),
Dades!B776,"Valor incorrecte"),
IF(Dades!A776="","","Camp obligatori"))</f>
        <v/>
      </c>
      <c r="C776" s="6" t="str">
        <f>IF(Dades!C776&lt;&gt;"",
       IF(Dades!B776="DESPESA PERSONAL",
             IF(Q776="",Dades!C776,"Valor incorrecte"),
             Dades!C776),
IF(AND(Dades!B776&lt;&gt;"DIETA",Dades!B776&lt;&gt;"ALTRES"),
     IF(Dades!A776="", "", "Camp obligatori"),
      ""))</f>
        <v/>
      </c>
      <c r="D776" s="2" t="str">
        <f ca="1">IFERROR(IF(Dades!D776&lt;&gt;"",
       IF(OR(CELL("formato",Dades!D776)="D1",CELL("formato",Dades!D776)="D4"),Dades!D776+0,"Format incorrecte"),
      IF(Dades!A776="","","Camp obligatori")),"Valor incorrecte")</f>
        <v/>
      </c>
      <c r="E776" s="2" t="str">
        <f ca="1">IFERROR(IF(Dades!E776&lt;&gt;"",
       IF(OR(CELL("formato",Dades!E776)="D1",CELL("formato",Dades!E776)="D4"),Dades!E776+0,"Format incorrecte"),
      IF(Dades!A776="","","Camp obligatori")),"Valor incorrecte")</f>
        <v/>
      </c>
      <c r="F776" t="str">
        <f>IF(Dades!F776="",IF(Dades!A776="","",IF(Dades!B776="DESPESA PERSONAL","Camp obligatori","")),
IF(LEN(Dades!F776)&gt;255,"Longitud superada",Dades!F776))</f>
        <v/>
      </c>
      <c r="G776" t="str">
        <f>IF(Dades!G776&lt;&gt;"",Dades!G776,
IF(Dades!A776="","","Camp obligatori"))</f>
        <v/>
      </c>
      <c r="H776" t="str">
        <f>IF(Dades!H776="",IF(Dades!A776="","","Camp obligatori"),
IF(LEN(Dades!H776)&gt;255,"Longitud superada",Dades!H776))</f>
        <v/>
      </c>
      <c r="I776" s="7" t="str">
        <f>IFERROR(IF(Dades!I776&lt;&gt;"",
IF(TYPE(Dades!I776)=1,Dades!I776,"Format incorrecte"),
IF(Dades!A776="","","Camp obligatori")),"Valor incorrecte")</f>
        <v/>
      </c>
      <c r="J776" s="7" t="str">
        <f>IFERROR(IF(Dades!J776&lt;&gt;"",
       IF(TYPE(Dades!J776)=1,IF(Dades!I776&lt;Dades!J776,"Import incorrecte",Dades!J776),"Format incorrecte"),
IF(Dades!A776="","","")),"Valor incorrecte")</f>
        <v/>
      </c>
      <c r="K776" s="7" t="str">
        <f>IFERROR(IF(Dades!K776&lt;&gt;"",
IF(TYPE(Dades!K776)=1,Dades!K776,"Format incorrecte"),
IF(Dades!A776="","","Camp obligatori")),"Valor incorrecte")</f>
        <v/>
      </c>
      <c r="L776" s="7" t="str">
        <f>IFERROR(IF(Dades!L776&lt;&gt;"",
       IF(TYPE(Dades!L776)=1,IF(Dades!K776&lt;Dades!L776,"Import incorrecte",Dades!L776),"Format incorrecte"),
IF(Dades!A776="","","Camp obligatori")),"Valor incorrecte")</f>
        <v/>
      </c>
      <c r="M776" s="7" t="str">
        <f>IFERROR(IF(Dades!M776&lt;&gt;"",
IF(TYPE(Dades!M776)=1,Dades!M776,"Format incorrecte"),
IF(Dades!A776="","","")),"Valor incorrecte")</f>
        <v/>
      </c>
      <c r="N776" t="str">
        <f>IF(Dades!N776="","",
IF(LEN(Dades!N776)&gt;255,"Longitud superada",Dades!N776))</f>
        <v/>
      </c>
      <c r="O776" t="str">
        <f>IF(Dades!O776="","",
IF(LEN(Dades!O776)&gt;1000,"Longitud superada",Dades!O776))</f>
        <v/>
      </c>
      <c r="P776" t="str">
        <f>IF(OR(Dades!P776&lt;&gt;"",Dades!Q776&lt;&gt;"",Dades!R776&lt;&gt;"",Dades!S776&lt;&gt;"",Dades!T776&lt;&gt;"",Dades!U776&lt;&gt;"",Dades!V776&lt;&gt;""),"Buidar col P i endavant","")</f>
        <v/>
      </c>
      <c r="Q776" t="str">
        <f>IF(Dades!B776="DESPESA PERSONAL",
IFERROR(IF(
       AND(
         LEN(Dades!C776)=8,
         AND(ISNUMBER(VALUE(LEFT(Dades!C776,2))),VALUE(LEFT(Dades!C776,2))&gt;=1,VALUE(LEFT(Dades!C776,2))&lt;13),
         OR(MID(Dades!C776,3,1)="N",MID(Dades!C776,3,1)="E"),
         MID(Dades!C776,4,1)="/",
         AND(ISNUMBER(VALUE(RIGHT(Dades!C776,4))),VALUE(RIGHT(Dades!C776,4))&gt;=2000,VALUE(RIGHT(Dades!C776,4))&lt;2100)
       )
=FALSE,"Valor incorrecte",""),"Valor incorrecte"),"")</f>
        <v/>
      </c>
    </row>
    <row r="777" spans="1:17" x14ac:dyDescent="0.3">
      <c r="A777" t="str">
        <f>IF(Dades!A777&lt;&gt;"",IF(AND(Dades!A776="",Dades!B776="",Dades!C776="",Dades!D776="",Dades!E776="",Dades!F776="",Dades!G776="",Dades!H776="",Dades!I776="",Dades!J776="",Dades!K776="",Dades!L776="",Dades!M776="",Dades!N776="",Dades!O776=""),
"No es carregarà",
    IF(OR(Dades!A777="DIRECTA",Dades!A777="INDIRECTA"),Dades!A777,"Valor incorrecte")),
IF(Dades!B777="","","Camp obligatori"))</f>
        <v/>
      </c>
      <c r="B777" t="str">
        <f>IF(Dades!B777&lt;&gt;"",
IF(OR(Dades!B777="SERVEI PROFESSIONAL",
           Dades!B777="DESPESA PERSONAL",
           Dades!B777="ASSEGURANÇA",
           Dades!B777="DIETA",
           Dades!B777="AMORTITZACIO",
           Dades!B777="SUBMINISTRAMENT",
           Dades!B777="SERVEI GENERAL",
           Dades!B777="ALTRES"),
Dades!B777,"Valor incorrecte"),
IF(Dades!A777="","","Camp obligatori"))</f>
        <v/>
      </c>
      <c r="C777" s="6" t="str">
        <f>IF(Dades!C777&lt;&gt;"",
       IF(Dades!B777="DESPESA PERSONAL",
             IF(Q777="",Dades!C777,"Valor incorrecte"),
             Dades!C777),
IF(AND(Dades!B777&lt;&gt;"DIETA",Dades!B777&lt;&gt;"ALTRES"),
     IF(Dades!A777="", "", "Camp obligatori"),
      ""))</f>
        <v/>
      </c>
      <c r="D777" s="2" t="str">
        <f ca="1">IFERROR(IF(Dades!D777&lt;&gt;"",
       IF(OR(CELL("formato",Dades!D777)="D1",CELL("formato",Dades!D777)="D4"),Dades!D777+0,"Format incorrecte"),
      IF(Dades!A777="","","Camp obligatori")),"Valor incorrecte")</f>
        <v/>
      </c>
      <c r="E777" s="2" t="str">
        <f ca="1">IFERROR(IF(Dades!E777&lt;&gt;"",
       IF(OR(CELL("formato",Dades!E777)="D1",CELL("formato",Dades!E777)="D4"),Dades!E777+0,"Format incorrecte"),
      IF(Dades!A777="","","Camp obligatori")),"Valor incorrecte")</f>
        <v/>
      </c>
      <c r="F777" t="str">
        <f>IF(Dades!F777="",IF(Dades!A777="","",IF(Dades!B777="DESPESA PERSONAL","Camp obligatori","")),
IF(LEN(Dades!F777)&gt;255,"Longitud superada",Dades!F777))</f>
        <v/>
      </c>
      <c r="G777" t="str">
        <f>IF(Dades!G777&lt;&gt;"",Dades!G777,
IF(Dades!A777="","","Camp obligatori"))</f>
        <v/>
      </c>
      <c r="H777" t="str">
        <f>IF(Dades!H777="",IF(Dades!A777="","","Camp obligatori"),
IF(LEN(Dades!H777)&gt;255,"Longitud superada",Dades!H777))</f>
        <v/>
      </c>
      <c r="I777" s="7" t="str">
        <f>IFERROR(IF(Dades!I777&lt;&gt;"",
IF(TYPE(Dades!I777)=1,Dades!I777,"Format incorrecte"),
IF(Dades!A777="","","Camp obligatori")),"Valor incorrecte")</f>
        <v/>
      </c>
      <c r="J777" s="7" t="str">
        <f>IFERROR(IF(Dades!J777&lt;&gt;"",
       IF(TYPE(Dades!J777)=1,IF(Dades!I777&lt;Dades!J777,"Import incorrecte",Dades!J777),"Format incorrecte"),
IF(Dades!A777="","","")),"Valor incorrecte")</f>
        <v/>
      </c>
      <c r="K777" s="7" t="str">
        <f>IFERROR(IF(Dades!K777&lt;&gt;"",
IF(TYPE(Dades!K777)=1,Dades!K777,"Format incorrecte"),
IF(Dades!A777="","","Camp obligatori")),"Valor incorrecte")</f>
        <v/>
      </c>
      <c r="L777" s="7" t="str">
        <f>IFERROR(IF(Dades!L777&lt;&gt;"",
       IF(TYPE(Dades!L777)=1,IF(Dades!K777&lt;Dades!L777,"Import incorrecte",Dades!L777),"Format incorrecte"),
IF(Dades!A777="","","Camp obligatori")),"Valor incorrecte")</f>
        <v/>
      </c>
      <c r="M777" s="7" t="str">
        <f>IFERROR(IF(Dades!M777&lt;&gt;"",
IF(TYPE(Dades!M777)=1,Dades!M777,"Format incorrecte"),
IF(Dades!A777="","","")),"Valor incorrecte")</f>
        <v/>
      </c>
      <c r="N777" t="str">
        <f>IF(Dades!N777="","",
IF(LEN(Dades!N777)&gt;255,"Longitud superada",Dades!N777))</f>
        <v/>
      </c>
      <c r="O777" t="str">
        <f>IF(Dades!O777="","",
IF(LEN(Dades!O777)&gt;1000,"Longitud superada",Dades!O777))</f>
        <v/>
      </c>
      <c r="P777" t="str">
        <f>IF(OR(Dades!P777&lt;&gt;"",Dades!Q777&lt;&gt;"",Dades!R777&lt;&gt;"",Dades!S777&lt;&gt;"",Dades!T777&lt;&gt;"",Dades!U777&lt;&gt;"",Dades!V777&lt;&gt;""),"Buidar col P i endavant","")</f>
        <v/>
      </c>
      <c r="Q777" t="str">
        <f>IF(Dades!B777="DESPESA PERSONAL",
IFERROR(IF(
       AND(
         LEN(Dades!C777)=8,
         AND(ISNUMBER(VALUE(LEFT(Dades!C777,2))),VALUE(LEFT(Dades!C777,2))&gt;=1,VALUE(LEFT(Dades!C777,2))&lt;13),
         OR(MID(Dades!C777,3,1)="N",MID(Dades!C777,3,1)="E"),
         MID(Dades!C777,4,1)="/",
         AND(ISNUMBER(VALUE(RIGHT(Dades!C777,4))),VALUE(RIGHT(Dades!C777,4))&gt;=2000,VALUE(RIGHT(Dades!C777,4))&lt;2100)
       )
=FALSE,"Valor incorrecte",""),"Valor incorrecte"),"")</f>
        <v/>
      </c>
    </row>
    <row r="778" spans="1:17" x14ac:dyDescent="0.3">
      <c r="A778" t="str">
        <f>IF(Dades!A778&lt;&gt;"",IF(AND(Dades!A777="",Dades!B777="",Dades!C777="",Dades!D777="",Dades!E777="",Dades!F777="",Dades!G777="",Dades!H777="",Dades!I777="",Dades!J777="",Dades!K777="",Dades!L777="",Dades!M777="",Dades!N777="",Dades!O777=""),
"No es carregarà",
    IF(OR(Dades!A778="DIRECTA",Dades!A778="INDIRECTA"),Dades!A778,"Valor incorrecte")),
IF(Dades!B778="","","Camp obligatori"))</f>
        <v/>
      </c>
      <c r="B778" t="str">
        <f>IF(Dades!B778&lt;&gt;"",
IF(OR(Dades!B778="SERVEI PROFESSIONAL",
           Dades!B778="DESPESA PERSONAL",
           Dades!B778="ASSEGURANÇA",
           Dades!B778="DIETA",
           Dades!B778="AMORTITZACIO",
           Dades!B778="SUBMINISTRAMENT",
           Dades!B778="SERVEI GENERAL",
           Dades!B778="ALTRES"),
Dades!B778,"Valor incorrecte"),
IF(Dades!A778="","","Camp obligatori"))</f>
        <v/>
      </c>
      <c r="C778" s="6" t="str">
        <f>IF(Dades!C778&lt;&gt;"",
       IF(Dades!B778="DESPESA PERSONAL",
             IF(Q778="",Dades!C778,"Valor incorrecte"),
             Dades!C778),
IF(AND(Dades!B778&lt;&gt;"DIETA",Dades!B778&lt;&gt;"ALTRES"),
     IF(Dades!A778="", "", "Camp obligatori"),
      ""))</f>
        <v/>
      </c>
      <c r="D778" s="2" t="str">
        <f ca="1">IFERROR(IF(Dades!D778&lt;&gt;"",
       IF(OR(CELL("formato",Dades!D778)="D1",CELL("formato",Dades!D778)="D4"),Dades!D778+0,"Format incorrecte"),
      IF(Dades!A778="","","Camp obligatori")),"Valor incorrecte")</f>
        <v/>
      </c>
      <c r="E778" s="2" t="str">
        <f ca="1">IFERROR(IF(Dades!E778&lt;&gt;"",
       IF(OR(CELL("formato",Dades!E778)="D1",CELL("formato",Dades!E778)="D4"),Dades!E778+0,"Format incorrecte"),
      IF(Dades!A778="","","Camp obligatori")),"Valor incorrecte")</f>
        <v/>
      </c>
      <c r="F778" t="str">
        <f>IF(Dades!F778="",IF(Dades!A778="","",IF(Dades!B778="DESPESA PERSONAL","Camp obligatori","")),
IF(LEN(Dades!F778)&gt;255,"Longitud superada",Dades!F778))</f>
        <v/>
      </c>
      <c r="G778" t="str">
        <f>IF(Dades!G778&lt;&gt;"",Dades!G778,
IF(Dades!A778="","","Camp obligatori"))</f>
        <v/>
      </c>
      <c r="H778" t="str">
        <f>IF(Dades!H778="",IF(Dades!A778="","","Camp obligatori"),
IF(LEN(Dades!H778)&gt;255,"Longitud superada",Dades!H778))</f>
        <v/>
      </c>
      <c r="I778" s="7" t="str">
        <f>IFERROR(IF(Dades!I778&lt;&gt;"",
IF(TYPE(Dades!I778)=1,Dades!I778,"Format incorrecte"),
IF(Dades!A778="","","Camp obligatori")),"Valor incorrecte")</f>
        <v/>
      </c>
      <c r="J778" s="7" t="str">
        <f>IFERROR(IF(Dades!J778&lt;&gt;"",
       IF(TYPE(Dades!J778)=1,IF(Dades!I778&lt;Dades!J778,"Import incorrecte",Dades!J778),"Format incorrecte"),
IF(Dades!A778="","","")),"Valor incorrecte")</f>
        <v/>
      </c>
      <c r="K778" s="7" t="str">
        <f>IFERROR(IF(Dades!K778&lt;&gt;"",
IF(TYPE(Dades!K778)=1,Dades!K778,"Format incorrecte"),
IF(Dades!A778="","","Camp obligatori")),"Valor incorrecte")</f>
        <v/>
      </c>
      <c r="L778" s="7" t="str">
        <f>IFERROR(IF(Dades!L778&lt;&gt;"",
       IF(TYPE(Dades!L778)=1,IF(Dades!K778&lt;Dades!L778,"Import incorrecte",Dades!L778),"Format incorrecte"),
IF(Dades!A778="","","Camp obligatori")),"Valor incorrecte")</f>
        <v/>
      </c>
      <c r="M778" s="7" t="str">
        <f>IFERROR(IF(Dades!M778&lt;&gt;"",
IF(TYPE(Dades!M778)=1,Dades!M778,"Format incorrecte"),
IF(Dades!A778="","","")),"Valor incorrecte")</f>
        <v/>
      </c>
      <c r="N778" t="str">
        <f>IF(Dades!N778="","",
IF(LEN(Dades!N778)&gt;255,"Longitud superada",Dades!N778))</f>
        <v/>
      </c>
      <c r="O778" t="str">
        <f>IF(Dades!O778="","",
IF(LEN(Dades!O778)&gt;1000,"Longitud superada",Dades!O778))</f>
        <v/>
      </c>
      <c r="P778" t="str">
        <f>IF(OR(Dades!P778&lt;&gt;"",Dades!Q778&lt;&gt;"",Dades!R778&lt;&gt;"",Dades!S778&lt;&gt;"",Dades!T778&lt;&gt;"",Dades!U778&lt;&gt;"",Dades!V778&lt;&gt;""),"Buidar col P i endavant","")</f>
        <v/>
      </c>
      <c r="Q778" t="str">
        <f>IF(Dades!B778="DESPESA PERSONAL",
IFERROR(IF(
       AND(
         LEN(Dades!C778)=8,
         AND(ISNUMBER(VALUE(LEFT(Dades!C778,2))),VALUE(LEFT(Dades!C778,2))&gt;=1,VALUE(LEFT(Dades!C778,2))&lt;13),
         OR(MID(Dades!C778,3,1)="N",MID(Dades!C778,3,1)="E"),
         MID(Dades!C778,4,1)="/",
         AND(ISNUMBER(VALUE(RIGHT(Dades!C778,4))),VALUE(RIGHT(Dades!C778,4))&gt;=2000,VALUE(RIGHT(Dades!C778,4))&lt;2100)
       )
=FALSE,"Valor incorrecte",""),"Valor incorrecte"),"")</f>
        <v/>
      </c>
    </row>
    <row r="779" spans="1:17" x14ac:dyDescent="0.3">
      <c r="A779" t="str">
        <f>IF(Dades!A779&lt;&gt;"",IF(AND(Dades!A778="",Dades!B778="",Dades!C778="",Dades!D778="",Dades!E778="",Dades!F778="",Dades!G778="",Dades!H778="",Dades!I778="",Dades!J778="",Dades!K778="",Dades!L778="",Dades!M778="",Dades!N778="",Dades!O778=""),
"No es carregarà",
    IF(OR(Dades!A779="DIRECTA",Dades!A779="INDIRECTA"),Dades!A779,"Valor incorrecte")),
IF(Dades!B779="","","Camp obligatori"))</f>
        <v/>
      </c>
      <c r="B779" t="str">
        <f>IF(Dades!B779&lt;&gt;"",
IF(OR(Dades!B779="SERVEI PROFESSIONAL",
           Dades!B779="DESPESA PERSONAL",
           Dades!B779="ASSEGURANÇA",
           Dades!B779="DIETA",
           Dades!B779="AMORTITZACIO",
           Dades!B779="SUBMINISTRAMENT",
           Dades!B779="SERVEI GENERAL",
           Dades!B779="ALTRES"),
Dades!B779,"Valor incorrecte"),
IF(Dades!A779="","","Camp obligatori"))</f>
        <v/>
      </c>
      <c r="C779" s="6" t="str">
        <f>IF(Dades!C779&lt;&gt;"",
       IF(Dades!B779="DESPESA PERSONAL",
             IF(Q779="",Dades!C779,"Valor incorrecte"),
             Dades!C779),
IF(AND(Dades!B779&lt;&gt;"DIETA",Dades!B779&lt;&gt;"ALTRES"),
     IF(Dades!A779="", "", "Camp obligatori"),
      ""))</f>
        <v/>
      </c>
      <c r="D779" s="2" t="str">
        <f ca="1">IFERROR(IF(Dades!D779&lt;&gt;"",
       IF(OR(CELL("formato",Dades!D779)="D1",CELL("formato",Dades!D779)="D4"),Dades!D779+0,"Format incorrecte"),
      IF(Dades!A779="","","Camp obligatori")),"Valor incorrecte")</f>
        <v/>
      </c>
      <c r="E779" s="2" t="str">
        <f ca="1">IFERROR(IF(Dades!E779&lt;&gt;"",
       IF(OR(CELL("formato",Dades!E779)="D1",CELL("formato",Dades!E779)="D4"),Dades!E779+0,"Format incorrecte"),
      IF(Dades!A779="","","Camp obligatori")),"Valor incorrecte")</f>
        <v/>
      </c>
      <c r="F779" t="str">
        <f>IF(Dades!F779="",IF(Dades!A779="","",IF(Dades!B779="DESPESA PERSONAL","Camp obligatori","")),
IF(LEN(Dades!F779)&gt;255,"Longitud superada",Dades!F779))</f>
        <v/>
      </c>
      <c r="G779" t="str">
        <f>IF(Dades!G779&lt;&gt;"",Dades!G779,
IF(Dades!A779="","","Camp obligatori"))</f>
        <v/>
      </c>
      <c r="H779" t="str">
        <f>IF(Dades!H779="",IF(Dades!A779="","","Camp obligatori"),
IF(LEN(Dades!H779)&gt;255,"Longitud superada",Dades!H779))</f>
        <v/>
      </c>
      <c r="I779" s="7" t="str">
        <f>IFERROR(IF(Dades!I779&lt;&gt;"",
IF(TYPE(Dades!I779)=1,Dades!I779,"Format incorrecte"),
IF(Dades!A779="","","Camp obligatori")),"Valor incorrecte")</f>
        <v/>
      </c>
      <c r="J779" s="7" t="str">
        <f>IFERROR(IF(Dades!J779&lt;&gt;"",
       IF(TYPE(Dades!J779)=1,IF(Dades!I779&lt;Dades!J779,"Import incorrecte",Dades!J779),"Format incorrecte"),
IF(Dades!A779="","","")),"Valor incorrecte")</f>
        <v/>
      </c>
      <c r="K779" s="7" t="str">
        <f>IFERROR(IF(Dades!K779&lt;&gt;"",
IF(TYPE(Dades!K779)=1,Dades!K779,"Format incorrecte"),
IF(Dades!A779="","","Camp obligatori")),"Valor incorrecte")</f>
        <v/>
      </c>
      <c r="L779" s="7" t="str">
        <f>IFERROR(IF(Dades!L779&lt;&gt;"",
       IF(TYPE(Dades!L779)=1,IF(Dades!K779&lt;Dades!L779,"Import incorrecte",Dades!L779),"Format incorrecte"),
IF(Dades!A779="","","Camp obligatori")),"Valor incorrecte")</f>
        <v/>
      </c>
      <c r="M779" s="7" t="str">
        <f>IFERROR(IF(Dades!M779&lt;&gt;"",
IF(TYPE(Dades!M779)=1,Dades!M779,"Format incorrecte"),
IF(Dades!A779="","","")),"Valor incorrecte")</f>
        <v/>
      </c>
      <c r="N779" t="str">
        <f>IF(Dades!N779="","",
IF(LEN(Dades!N779)&gt;255,"Longitud superada",Dades!N779))</f>
        <v/>
      </c>
      <c r="O779" t="str">
        <f>IF(Dades!O779="","",
IF(LEN(Dades!O779)&gt;1000,"Longitud superada",Dades!O779))</f>
        <v/>
      </c>
      <c r="P779" t="str">
        <f>IF(OR(Dades!P779&lt;&gt;"",Dades!Q779&lt;&gt;"",Dades!R779&lt;&gt;"",Dades!S779&lt;&gt;"",Dades!T779&lt;&gt;"",Dades!U779&lt;&gt;"",Dades!V779&lt;&gt;""),"Buidar col P i endavant","")</f>
        <v/>
      </c>
      <c r="Q779" t="str">
        <f>IF(Dades!B779="DESPESA PERSONAL",
IFERROR(IF(
       AND(
         LEN(Dades!C779)=8,
         AND(ISNUMBER(VALUE(LEFT(Dades!C779,2))),VALUE(LEFT(Dades!C779,2))&gt;=1,VALUE(LEFT(Dades!C779,2))&lt;13),
         OR(MID(Dades!C779,3,1)="N",MID(Dades!C779,3,1)="E"),
         MID(Dades!C779,4,1)="/",
         AND(ISNUMBER(VALUE(RIGHT(Dades!C779,4))),VALUE(RIGHT(Dades!C779,4))&gt;=2000,VALUE(RIGHT(Dades!C779,4))&lt;2100)
       )
=FALSE,"Valor incorrecte",""),"Valor incorrecte"),"")</f>
        <v/>
      </c>
    </row>
    <row r="780" spans="1:17" x14ac:dyDescent="0.3">
      <c r="A780" t="str">
        <f>IF(Dades!A780&lt;&gt;"",IF(AND(Dades!A779="",Dades!B779="",Dades!C779="",Dades!D779="",Dades!E779="",Dades!F779="",Dades!G779="",Dades!H779="",Dades!I779="",Dades!J779="",Dades!K779="",Dades!L779="",Dades!M779="",Dades!N779="",Dades!O779=""),
"No es carregarà",
    IF(OR(Dades!A780="DIRECTA",Dades!A780="INDIRECTA"),Dades!A780,"Valor incorrecte")),
IF(Dades!B780="","","Camp obligatori"))</f>
        <v/>
      </c>
      <c r="B780" t="str">
        <f>IF(Dades!B780&lt;&gt;"",
IF(OR(Dades!B780="SERVEI PROFESSIONAL",
           Dades!B780="DESPESA PERSONAL",
           Dades!B780="ASSEGURANÇA",
           Dades!B780="DIETA",
           Dades!B780="AMORTITZACIO",
           Dades!B780="SUBMINISTRAMENT",
           Dades!B780="SERVEI GENERAL",
           Dades!B780="ALTRES"),
Dades!B780,"Valor incorrecte"),
IF(Dades!A780="","","Camp obligatori"))</f>
        <v/>
      </c>
      <c r="C780" s="6" t="str">
        <f>IF(Dades!C780&lt;&gt;"",
       IF(Dades!B780="DESPESA PERSONAL",
             IF(Q780="",Dades!C780,"Valor incorrecte"),
             Dades!C780),
IF(AND(Dades!B780&lt;&gt;"DIETA",Dades!B780&lt;&gt;"ALTRES"),
     IF(Dades!A780="", "", "Camp obligatori"),
      ""))</f>
        <v/>
      </c>
      <c r="D780" s="2" t="str">
        <f ca="1">IFERROR(IF(Dades!D780&lt;&gt;"",
       IF(OR(CELL("formato",Dades!D780)="D1",CELL("formato",Dades!D780)="D4"),Dades!D780+0,"Format incorrecte"),
      IF(Dades!A780="","","Camp obligatori")),"Valor incorrecte")</f>
        <v/>
      </c>
      <c r="E780" s="2" t="str">
        <f ca="1">IFERROR(IF(Dades!E780&lt;&gt;"",
       IF(OR(CELL("formato",Dades!E780)="D1",CELL("formato",Dades!E780)="D4"),Dades!E780+0,"Format incorrecte"),
      IF(Dades!A780="","","Camp obligatori")),"Valor incorrecte")</f>
        <v/>
      </c>
      <c r="F780" t="str">
        <f>IF(Dades!F780="",IF(Dades!A780="","",IF(Dades!B780="DESPESA PERSONAL","Camp obligatori","")),
IF(LEN(Dades!F780)&gt;255,"Longitud superada",Dades!F780))</f>
        <v/>
      </c>
      <c r="G780" t="str">
        <f>IF(Dades!G780&lt;&gt;"",Dades!G780,
IF(Dades!A780="","","Camp obligatori"))</f>
        <v/>
      </c>
      <c r="H780" t="str">
        <f>IF(Dades!H780="",IF(Dades!A780="","","Camp obligatori"),
IF(LEN(Dades!H780)&gt;255,"Longitud superada",Dades!H780))</f>
        <v/>
      </c>
      <c r="I780" s="7" t="str">
        <f>IFERROR(IF(Dades!I780&lt;&gt;"",
IF(TYPE(Dades!I780)=1,Dades!I780,"Format incorrecte"),
IF(Dades!A780="","","Camp obligatori")),"Valor incorrecte")</f>
        <v/>
      </c>
      <c r="J780" s="7" t="str">
        <f>IFERROR(IF(Dades!J780&lt;&gt;"",
       IF(TYPE(Dades!J780)=1,IF(Dades!I780&lt;Dades!J780,"Import incorrecte",Dades!J780),"Format incorrecte"),
IF(Dades!A780="","","")),"Valor incorrecte")</f>
        <v/>
      </c>
      <c r="K780" s="7" t="str">
        <f>IFERROR(IF(Dades!K780&lt;&gt;"",
IF(TYPE(Dades!K780)=1,Dades!K780,"Format incorrecte"),
IF(Dades!A780="","","Camp obligatori")),"Valor incorrecte")</f>
        <v/>
      </c>
      <c r="L780" s="7" t="str">
        <f>IFERROR(IF(Dades!L780&lt;&gt;"",
       IF(TYPE(Dades!L780)=1,IF(Dades!K780&lt;Dades!L780,"Import incorrecte",Dades!L780),"Format incorrecte"),
IF(Dades!A780="","","Camp obligatori")),"Valor incorrecte")</f>
        <v/>
      </c>
      <c r="M780" s="7" t="str">
        <f>IFERROR(IF(Dades!M780&lt;&gt;"",
IF(TYPE(Dades!M780)=1,Dades!M780,"Format incorrecte"),
IF(Dades!A780="","","")),"Valor incorrecte")</f>
        <v/>
      </c>
      <c r="N780" t="str">
        <f>IF(Dades!N780="","",
IF(LEN(Dades!N780)&gt;255,"Longitud superada",Dades!N780))</f>
        <v/>
      </c>
      <c r="O780" t="str">
        <f>IF(Dades!O780="","",
IF(LEN(Dades!O780)&gt;1000,"Longitud superada",Dades!O780))</f>
        <v/>
      </c>
      <c r="P780" t="str">
        <f>IF(OR(Dades!P780&lt;&gt;"",Dades!Q780&lt;&gt;"",Dades!R780&lt;&gt;"",Dades!S780&lt;&gt;"",Dades!T780&lt;&gt;"",Dades!U780&lt;&gt;"",Dades!V780&lt;&gt;""),"Buidar col P i endavant","")</f>
        <v/>
      </c>
      <c r="Q780" t="str">
        <f>IF(Dades!B780="DESPESA PERSONAL",
IFERROR(IF(
       AND(
         LEN(Dades!C780)=8,
         AND(ISNUMBER(VALUE(LEFT(Dades!C780,2))),VALUE(LEFT(Dades!C780,2))&gt;=1,VALUE(LEFT(Dades!C780,2))&lt;13),
         OR(MID(Dades!C780,3,1)="N",MID(Dades!C780,3,1)="E"),
         MID(Dades!C780,4,1)="/",
         AND(ISNUMBER(VALUE(RIGHT(Dades!C780,4))),VALUE(RIGHT(Dades!C780,4))&gt;=2000,VALUE(RIGHT(Dades!C780,4))&lt;2100)
       )
=FALSE,"Valor incorrecte",""),"Valor incorrecte"),"")</f>
        <v/>
      </c>
    </row>
    <row r="781" spans="1:17" x14ac:dyDescent="0.3">
      <c r="A781" t="str">
        <f>IF(Dades!A781&lt;&gt;"",IF(AND(Dades!A780="",Dades!B780="",Dades!C780="",Dades!D780="",Dades!E780="",Dades!F780="",Dades!G780="",Dades!H780="",Dades!I780="",Dades!J780="",Dades!K780="",Dades!L780="",Dades!M780="",Dades!N780="",Dades!O780=""),
"No es carregarà",
    IF(OR(Dades!A781="DIRECTA",Dades!A781="INDIRECTA"),Dades!A781,"Valor incorrecte")),
IF(Dades!B781="","","Camp obligatori"))</f>
        <v/>
      </c>
      <c r="B781" t="str">
        <f>IF(Dades!B781&lt;&gt;"",
IF(OR(Dades!B781="SERVEI PROFESSIONAL",
           Dades!B781="DESPESA PERSONAL",
           Dades!B781="ASSEGURANÇA",
           Dades!B781="DIETA",
           Dades!B781="AMORTITZACIO",
           Dades!B781="SUBMINISTRAMENT",
           Dades!B781="SERVEI GENERAL",
           Dades!B781="ALTRES"),
Dades!B781,"Valor incorrecte"),
IF(Dades!A781="","","Camp obligatori"))</f>
        <v/>
      </c>
      <c r="C781" s="6" t="str">
        <f>IF(Dades!C781&lt;&gt;"",
       IF(Dades!B781="DESPESA PERSONAL",
             IF(Q781="",Dades!C781,"Valor incorrecte"),
             Dades!C781),
IF(AND(Dades!B781&lt;&gt;"DIETA",Dades!B781&lt;&gt;"ALTRES"),
     IF(Dades!A781="", "", "Camp obligatori"),
      ""))</f>
        <v/>
      </c>
      <c r="D781" s="2" t="str">
        <f ca="1">IFERROR(IF(Dades!D781&lt;&gt;"",
       IF(OR(CELL("formato",Dades!D781)="D1",CELL("formato",Dades!D781)="D4"),Dades!D781+0,"Format incorrecte"),
      IF(Dades!A781="","","Camp obligatori")),"Valor incorrecte")</f>
        <v/>
      </c>
      <c r="E781" s="2" t="str">
        <f ca="1">IFERROR(IF(Dades!E781&lt;&gt;"",
       IF(OR(CELL("formato",Dades!E781)="D1",CELL("formato",Dades!E781)="D4"),Dades!E781+0,"Format incorrecte"),
      IF(Dades!A781="","","Camp obligatori")),"Valor incorrecte")</f>
        <v/>
      </c>
      <c r="F781" t="str">
        <f>IF(Dades!F781="",IF(Dades!A781="","",IF(Dades!B781="DESPESA PERSONAL","Camp obligatori","")),
IF(LEN(Dades!F781)&gt;255,"Longitud superada",Dades!F781))</f>
        <v/>
      </c>
      <c r="G781" t="str">
        <f>IF(Dades!G781&lt;&gt;"",Dades!G781,
IF(Dades!A781="","","Camp obligatori"))</f>
        <v/>
      </c>
      <c r="H781" t="str">
        <f>IF(Dades!H781="",IF(Dades!A781="","","Camp obligatori"),
IF(LEN(Dades!H781)&gt;255,"Longitud superada",Dades!H781))</f>
        <v/>
      </c>
      <c r="I781" s="7" t="str">
        <f>IFERROR(IF(Dades!I781&lt;&gt;"",
IF(TYPE(Dades!I781)=1,Dades!I781,"Format incorrecte"),
IF(Dades!A781="","","Camp obligatori")),"Valor incorrecte")</f>
        <v/>
      </c>
      <c r="J781" s="7" t="str">
        <f>IFERROR(IF(Dades!J781&lt;&gt;"",
       IF(TYPE(Dades!J781)=1,IF(Dades!I781&lt;Dades!J781,"Import incorrecte",Dades!J781),"Format incorrecte"),
IF(Dades!A781="","","")),"Valor incorrecte")</f>
        <v/>
      </c>
      <c r="K781" s="7" t="str">
        <f>IFERROR(IF(Dades!K781&lt;&gt;"",
IF(TYPE(Dades!K781)=1,Dades!K781,"Format incorrecte"),
IF(Dades!A781="","","Camp obligatori")),"Valor incorrecte")</f>
        <v/>
      </c>
      <c r="L781" s="7" t="str">
        <f>IFERROR(IF(Dades!L781&lt;&gt;"",
       IF(TYPE(Dades!L781)=1,IF(Dades!K781&lt;Dades!L781,"Import incorrecte",Dades!L781),"Format incorrecte"),
IF(Dades!A781="","","Camp obligatori")),"Valor incorrecte")</f>
        <v/>
      </c>
      <c r="M781" s="7" t="str">
        <f>IFERROR(IF(Dades!M781&lt;&gt;"",
IF(TYPE(Dades!M781)=1,Dades!M781,"Format incorrecte"),
IF(Dades!A781="","","")),"Valor incorrecte")</f>
        <v/>
      </c>
      <c r="N781" t="str">
        <f>IF(Dades!N781="","",
IF(LEN(Dades!N781)&gt;255,"Longitud superada",Dades!N781))</f>
        <v/>
      </c>
      <c r="O781" t="str">
        <f>IF(Dades!O781="","",
IF(LEN(Dades!O781)&gt;1000,"Longitud superada",Dades!O781))</f>
        <v/>
      </c>
      <c r="P781" t="str">
        <f>IF(OR(Dades!P781&lt;&gt;"",Dades!Q781&lt;&gt;"",Dades!R781&lt;&gt;"",Dades!S781&lt;&gt;"",Dades!T781&lt;&gt;"",Dades!U781&lt;&gt;"",Dades!V781&lt;&gt;""),"Buidar col P i endavant","")</f>
        <v/>
      </c>
      <c r="Q781" t="str">
        <f>IF(Dades!B781="DESPESA PERSONAL",
IFERROR(IF(
       AND(
         LEN(Dades!C781)=8,
         AND(ISNUMBER(VALUE(LEFT(Dades!C781,2))),VALUE(LEFT(Dades!C781,2))&gt;=1,VALUE(LEFT(Dades!C781,2))&lt;13),
         OR(MID(Dades!C781,3,1)="N",MID(Dades!C781,3,1)="E"),
         MID(Dades!C781,4,1)="/",
         AND(ISNUMBER(VALUE(RIGHT(Dades!C781,4))),VALUE(RIGHT(Dades!C781,4))&gt;=2000,VALUE(RIGHT(Dades!C781,4))&lt;2100)
       )
=FALSE,"Valor incorrecte",""),"Valor incorrecte"),"")</f>
        <v/>
      </c>
    </row>
    <row r="782" spans="1:17" x14ac:dyDescent="0.3">
      <c r="A782" t="str">
        <f>IF(Dades!A782&lt;&gt;"",IF(AND(Dades!A781="",Dades!B781="",Dades!C781="",Dades!D781="",Dades!E781="",Dades!F781="",Dades!G781="",Dades!H781="",Dades!I781="",Dades!J781="",Dades!K781="",Dades!L781="",Dades!M781="",Dades!N781="",Dades!O781=""),
"No es carregarà",
    IF(OR(Dades!A782="DIRECTA",Dades!A782="INDIRECTA"),Dades!A782,"Valor incorrecte")),
IF(Dades!B782="","","Camp obligatori"))</f>
        <v/>
      </c>
      <c r="B782" t="str">
        <f>IF(Dades!B782&lt;&gt;"",
IF(OR(Dades!B782="SERVEI PROFESSIONAL",
           Dades!B782="DESPESA PERSONAL",
           Dades!B782="ASSEGURANÇA",
           Dades!B782="DIETA",
           Dades!B782="AMORTITZACIO",
           Dades!B782="SUBMINISTRAMENT",
           Dades!B782="SERVEI GENERAL",
           Dades!B782="ALTRES"),
Dades!B782,"Valor incorrecte"),
IF(Dades!A782="","","Camp obligatori"))</f>
        <v/>
      </c>
      <c r="C782" s="6" t="str">
        <f>IF(Dades!C782&lt;&gt;"",
       IF(Dades!B782="DESPESA PERSONAL",
             IF(Q782="",Dades!C782,"Valor incorrecte"),
             Dades!C782),
IF(AND(Dades!B782&lt;&gt;"DIETA",Dades!B782&lt;&gt;"ALTRES"),
     IF(Dades!A782="", "", "Camp obligatori"),
      ""))</f>
        <v/>
      </c>
      <c r="D782" s="2" t="str">
        <f ca="1">IFERROR(IF(Dades!D782&lt;&gt;"",
       IF(OR(CELL("formato",Dades!D782)="D1",CELL("formato",Dades!D782)="D4"),Dades!D782+0,"Format incorrecte"),
      IF(Dades!A782="","","Camp obligatori")),"Valor incorrecte")</f>
        <v/>
      </c>
      <c r="E782" s="2" t="str">
        <f ca="1">IFERROR(IF(Dades!E782&lt;&gt;"",
       IF(OR(CELL("formato",Dades!E782)="D1",CELL("formato",Dades!E782)="D4"),Dades!E782+0,"Format incorrecte"),
      IF(Dades!A782="","","Camp obligatori")),"Valor incorrecte")</f>
        <v/>
      </c>
      <c r="F782" t="str">
        <f>IF(Dades!F782="",IF(Dades!A782="","",IF(Dades!B782="DESPESA PERSONAL","Camp obligatori","")),
IF(LEN(Dades!F782)&gt;255,"Longitud superada",Dades!F782))</f>
        <v/>
      </c>
      <c r="G782" t="str">
        <f>IF(Dades!G782&lt;&gt;"",Dades!G782,
IF(Dades!A782="","","Camp obligatori"))</f>
        <v/>
      </c>
      <c r="H782" t="str">
        <f>IF(Dades!H782="",IF(Dades!A782="","","Camp obligatori"),
IF(LEN(Dades!H782)&gt;255,"Longitud superada",Dades!H782))</f>
        <v/>
      </c>
      <c r="I782" s="7" t="str">
        <f>IFERROR(IF(Dades!I782&lt;&gt;"",
IF(TYPE(Dades!I782)=1,Dades!I782,"Format incorrecte"),
IF(Dades!A782="","","Camp obligatori")),"Valor incorrecte")</f>
        <v/>
      </c>
      <c r="J782" s="7" t="str">
        <f>IFERROR(IF(Dades!J782&lt;&gt;"",
       IF(TYPE(Dades!J782)=1,IF(Dades!I782&lt;Dades!J782,"Import incorrecte",Dades!J782),"Format incorrecte"),
IF(Dades!A782="","","")),"Valor incorrecte")</f>
        <v/>
      </c>
      <c r="K782" s="7" t="str">
        <f>IFERROR(IF(Dades!K782&lt;&gt;"",
IF(TYPE(Dades!K782)=1,Dades!K782,"Format incorrecte"),
IF(Dades!A782="","","Camp obligatori")),"Valor incorrecte")</f>
        <v/>
      </c>
      <c r="L782" s="7" t="str">
        <f>IFERROR(IF(Dades!L782&lt;&gt;"",
       IF(TYPE(Dades!L782)=1,IF(Dades!K782&lt;Dades!L782,"Import incorrecte",Dades!L782),"Format incorrecte"),
IF(Dades!A782="","","Camp obligatori")),"Valor incorrecte")</f>
        <v/>
      </c>
      <c r="M782" s="7" t="str">
        <f>IFERROR(IF(Dades!M782&lt;&gt;"",
IF(TYPE(Dades!M782)=1,Dades!M782,"Format incorrecte"),
IF(Dades!A782="","","")),"Valor incorrecte")</f>
        <v/>
      </c>
      <c r="N782" t="str">
        <f>IF(Dades!N782="","",
IF(LEN(Dades!N782)&gt;255,"Longitud superada",Dades!N782))</f>
        <v/>
      </c>
      <c r="O782" t="str">
        <f>IF(Dades!O782="","",
IF(LEN(Dades!O782)&gt;1000,"Longitud superada",Dades!O782))</f>
        <v/>
      </c>
      <c r="P782" t="str">
        <f>IF(OR(Dades!P782&lt;&gt;"",Dades!Q782&lt;&gt;"",Dades!R782&lt;&gt;"",Dades!S782&lt;&gt;"",Dades!T782&lt;&gt;"",Dades!U782&lt;&gt;"",Dades!V782&lt;&gt;""),"Buidar col P i endavant","")</f>
        <v/>
      </c>
      <c r="Q782" t="str">
        <f>IF(Dades!B782="DESPESA PERSONAL",
IFERROR(IF(
       AND(
         LEN(Dades!C782)=8,
         AND(ISNUMBER(VALUE(LEFT(Dades!C782,2))),VALUE(LEFT(Dades!C782,2))&gt;=1,VALUE(LEFT(Dades!C782,2))&lt;13),
         OR(MID(Dades!C782,3,1)="N",MID(Dades!C782,3,1)="E"),
         MID(Dades!C782,4,1)="/",
         AND(ISNUMBER(VALUE(RIGHT(Dades!C782,4))),VALUE(RIGHT(Dades!C782,4))&gt;=2000,VALUE(RIGHT(Dades!C782,4))&lt;2100)
       )
=FALSE,"Valor incorrecte",""),"Valor incorrecte"),"")</f>
        <v/>
      </c>
    </row>
    <row r="783" spans="1:17" x14ac:dyDescent="0.3">
      <c r="A783" t="str">
        <f>IF(Dades!A783&lt;&gt;"",IF(AND(Dades!A782="",Dades!B782="",Dades!C782="",Dades!D782="",Dades!E782="",Dades!F782="",Dades!G782="",Dades!H782="",Dades!I782="",Dades!J782="",Dades!K782="",Dades!L782="",Dades!M782="",Dades!N782="",Dades!O782=""),
"No es carregarà",
    IF(OR(Dades!A783="DIRECTA",Dades!A783="INDIRECTA"),Dades!A783,"Valor incorrecte")),
IF(Dades!B783="","","Camp obligatori"))</f>
        <v/>
      </c>
      <c r="B783" t="str">
        <f>IF(Dades!B783&lt;&gt;"",
IF(OR(Dades!B783="SERVEI PROFESSIONAL",
           Dades!B783="DESPESA PERSONAL",
           Dades!B783="ASSEGURANÇA",
           Dades!B783="DIETA",
           Dades!B783="AMORTITZACIO",
           Dades!B783="SUBMINISTRAMENT",
           Dades!B783="SERVEI GENERAL",
           Dades!B783="ALTRES"),
Dades!B783,"Valor incorrecte"),
IF(Dades!A783="","","Camp obligatori"))</f>
        <v/>
      </c>
      <c r="C783" s="6" t="str">
        <f>IF(Dades!C783&lt;&gt;"",
       IF(Dades!B783="DESPESA PERSONAL",
             IF(Q783="",Dades!C783,"Valor incorrecte"),
             Dades!C783),
IF(AND(Dades!B783&lt;&gt;"DIETA",Dades!B783&lt;&gt;"ALTRES"),
     IF(Dades!A783="", "", "Camp obligatori"),
      ""))</f>
        <v/>
      </c>
      <c r="D783" s="2" t="str">
        <f ca="1">IFERROR(IF(Dades!D783&lt;&gt;"",
       IF(OR(CELL("formato",Dades!D783)="D1",CELL("formato",Dades!D783)="D4"),Dades!D783+0,"Format incorrecte"),
      IF(Dades!A783="","","Camp obligatori")),"Valor incorrecte")</f>
        <v/>
      </c>
      <c r="E783" s="2" t="str">
        <f ca="1">IFERROR(IF(Dades!E783&lt;&gt;"",
       IF(OR(CELL("formato",Dades!E783)="D1",CELL("formato",Dades!E783)="D4"),Dades!E783+0,"Format incorrecte"),
      IF(Dades!A783="","","Camp obligatori")),"Valor incorrecte")</f>
        <v/>
      </c>
      <c r="F783" t="str">
        <f>IF(Dades!F783="",IF(Dades!A783="","",IF(Dades!B783="DESPESA PERSONAL","Camp obligatori","")),
IF(LEN(Dades!F783)&gt;255,"Longitud superada",Dades!F783))</f>
        <v/>
      </c>
      <c r="G783" t="str">
        <f>IF(Dades!G783&lt;&gt;"",Dades!G783,
IF(Dades!A783="","","Camp obligatori"))</f>
        <v/>
      </c>
      <c r="H783" t="str">
        <f>IF(Dades!H783="",IF(Dades!A783="","","Camp obligatori"),
IF(LEN(Dades!H783)&gt;255,"Longitud superada",Dades!H783))</f>
        <v/>
      </c>
      <c r="I783" s="7" t="str">
        <f>IFERROR(IF(Dades!I783&lt;&gt;"",
IF(TYPE(Dades!I783)=1,Dades!I783,"Format incorrecte"),
IF(Dades!A783="","","Camp obligatori")),"Valor incorrecte")</f>
        <v/>
      </c>
      <c r="J783" s="7" t="str">
        <f>IFERROR(IF(Dades!J783&lt;&gt;"",
       IF(TYPE(Dades!J783)=1,IF(Dades!I783&lt;Dades!J783,"Import incorrecte",Dades!J783),"Format incorrecte"),
IF(Dades!A783="","","")),"Valor incorrecte")</f>
        <v/>
      </c>
      <c r="K783" s="7" t="str">
        <f>IFERROR(IF(Dades!K783&lt;&gt;"",
IF(TYPE(Dades!K783)=1,Dades!K783,"Format incorrecte"),
IF(Dades!A783="","","Camp obligatori")),"Valor incorrecte")</f>
        <v/>
      </c>
      <c r="L783" s="7" t="str">
        <f>IFERROR(IF(Dades!L783&lt;&gt;"",
       IF(TYPE(Dades!L783)=1,IF(Dades!K783&lt;Dades!L783,"Import incorrecte",Dades!L783),"Format incorrecte"),
IF(Dades!A783="","","Camp obligatori")),"Valor incorrecte")</f>
        <v/>
      </c>
      <c r="M783" s="7" t="str">
        <f>IFERROR(IF(Dades!M783&lt;&gt;"",
IF(TYPE(Dades!M783)=1,Dades!M783,"Format incorrecte"),
IF(Dades!A783="","","")),"Valor incorrecte")</f>
        <v/>
      </c>
      <c r="N783" t="str">
        <f>IF(Dades!N783="","",
IF(LEN(Dades!N783)&gt;255,"Longitud superada",Dades!N783))</f>
        <v/>
      </c>
      <c r="O783" t="str">
        <f>IF(Dades!O783="","",
IF(LEN(Dades!O783)&gt;1000,"Longitud superada",Dades!O783))</f>
        <v/>
      </c>
      <c r="P783" t="str">
        <f>IF(OR(Dades!P783&lt;&gt;"",Dades!Q783&lt;&gt;"",Dades!R783&lt;&gt;"",Dades!S783&lt;&gt;"",Dades!T783&lt;&gt;"",Dades!U783&lt;&gt;"",Dades!V783&lt;&gt;""),"Buidar col P i endavant","")</f>
        <v/>
      </c>
      <c r="Q783" t="str">
        <f>IF(Dades!B783="DESPESA PERSONAL",
IFERROR(IF(
       AND(
         LEN(Dades!C783)=8,
         AND(ISNUMBER(VALUE(LEFT(Dades!C783,2))),VALUE(LEFT(Dades!C783,2))&gt;=1,VALUE(LEFT(Dades!C783,2))&lt;13),
         OR(MID(Dades!C783,3,1)="N",MID(Dades!C783,3,1)="E"),
         MID(Dades!C783,4,1)="/",
         AND(ISNUMBER(VALUE(RIGHT(Dades!C783,4))),VALUE(RIGHT(Dades!C783,4))&gt;=2000,VALUE(RIGHT(Dades!C783,4))&lt;2100)
       )
=FALSE,"Valor incorrecte",""),"Valor incorrecte"),"")</f>
        <v/>
      </c>
    </row>
    <row r="784" spans="1:17" x14ac:dyDescent="0.3">
      <c r="A784" t="str">
        <f>IF(Dades!A784&lt;&gt;"",IF(AND(Dades!A783="",Dades!B783="",Dades!C783="",Dades!D783="",Dades!E783="",Dades!F783="",Dades!G783="",Dades!H783="",Dades!I783="",Dades!J783="",Dades!K783="",Dades!L783="",Dades!M783="",Dades!N783="",Dades!O783=""),
"No es carregarà",
    IF(OR(Dades!A784="DIRECTA",Dades!A784="INDIRECTA"),Dades!A784,"Valor incorrecte")),
IF(Dades!B784="","","Camp obligatori"))</f>
        <v/>
      </c>
      <c r="B784" t="str">
        <f>IF(Dades!B784&lt;&gt;"",
IF(OR(Dades!B784="SERVEI PROFESSIONAL",
           Dades!B784="DESPESA PERSONAL",
           Dades!B784="ASSEGURANÇA",
           Dades!B784="DIETA",
           Dades!B784="AMORTITZACIO",
           Dades!B784="SUBMINISTRAMENT",
           Dades!B784="SERVEI GENERAL",
           Dades!B784="ALTRES"),
Dades!B784,"Valor incorrecte"),
IF(Dades!A784="","","Camp obligatori"))</f>
        <v/>
      </c>
      <c r="C784" s="6" t="str">
        <f>IF(Dades!C784&lt;&gt;"",
       IF(Dades!B784="DESPESA PERSONAL",
             IF(Q784="",Dades!C784,"Valor incorrecte"),
             Dades!C784),
IF(AND(Dades!B784&lt;&gt;"DIETA",Dades!B784&lt;&gt;"ALTRES"),
     IF(Dades!A784="", "", "Camp obligatori"),
      ""))</f>
        <v/>
      </c>
      <c r="D784" s="2" t="str">
        <f ca="1">IFERROR(IF(Dades!D784&lt;&gt;"",
       IF(OR(CELL("formato",Dades!D784)="D1",CELL("formato",Dades!D784)="D4"),Dades!D784+0,"Format incorrecte"),
      IF(Dades!A784="","","Camp obligatori")),"Valor incorrecte")</f>
        <v/>
      </c>
      <c r="E784" s="2" t="str">
        <f ca="1">IFERROR(IF(Dades!E784&lt;&gt;"",
       IF(OR(CELL("formato",Dades!E784)="D1",CELL("formato",Dades!E784)="D4"),Dades!E784+0,"Format incorrecte"),
      IF(Dades!A784="","","Camp obligatori")),"Valor incorrecte")</f>
        <v/>
      </c>
      <c r="F784" t="str">
        <f>IF(Dades!F784="",IF(Dades!A784="","",IF(Dades!B784="DESPESA PERSONAL","Camp obligatori","")),
IF(LEN(Dades!F784)&gt;255,"Longitud superada",Dades!F784))</f>
        <v/>
      </c>
      <c r="G784" t="str">
        <f>IF(Dades!G784&lt;&gt;"",Dades!G784,
IF(Dades!A784="","","Camp obligatori"))</f>
        <v/>
      </c>
      <c r="H784" t="str">
        <f>IF(Dades!H784="",IF(Dades!A784="","","Camp obligatori"),
IF(LEN(Dades!H784)&gt;255,"Longitud superada",Dades!H784))</f>
        <v/>
      </c>
      <c r="I784" s="7" t="str">
        <f>IFERROR(IF(Dades!I784&lt;&gt;"",
IF(TYPE(Dades!I784)=1,Dades!I784,"Format incorrecte"),
IF(Dades!A784="","","Camp obligatori")),"Valor incorrecte")</f>
        <v/>
      </c>
      <c r="J784" s="7" t="str">
        <f>IFERROR(IF(Dades!J784&lt;&gt;"",
       IF(TYPE(Dades!J784)=1,IF(Dades!I784&lt;Dades!J784,"Import incorrecte",Dades!J784),"Format incorrecte"),
IF(Dades!A784="","","")),"Valor incorrecte")</f>
        <v/>
      </c>
      <c r="K784" s="7" t="str">
        <f>IFERROR(IF(Dades!K784&lt;&gt;"",
IF(TYPE(Dades!K784)=1,Dades!K784,"Format incorrecte"),
IF(Dades!A784="","","Camp obligatori")),"Valor incorrecte")</f>
        <v/>
      </c>
      <c r="L784" s="7" t="str">
        <f>IFERROR(IF(Dades!L784&lt;&gt;"",
       IF(TYPE(Dades!L784)=1,IF(Dades!K784&lt;Dades!L784,"Import incorrecte",Dades!L784),"Format incorrecte"),
IF(Dades!A784="","","Camp obligatori")),"Valor incorrecte")</f>
        <v/>
      </c>
      <c r="M784" s="7" t="str">
        <f>IFERROR(IF(Dades!M784&lt;&gt;"",
IF(TYPE(Dades!M784)=1,Dades!M784,"Format incorrecte"),
IF(Dades!A784="","","")),"Valor incorrecte")</f>
        <v/>
      </c>
      <c r="N784" t="str">
        <f>IF(Dades!N784="","",
IF(LEN(Dades!N784)&gt;255,"Longitud superada",Dades!N784))</f>
        <v/>
      </c>
      <c r="O784" t="str">
        <f>IF(Dades!O784="","",
IF(LEN(Dades!O784)&gt;1000,"Longitud superada",Dades!O784))</f>
        <v/>
      </c>
      <c r="P784" t="str">
        <f>IF(OR(Dades!P784&lt;&gt;"",Dades!Q784&lt;&gt;"",Dades!R784&lt;&gt;"",Dades!S784&lt;&gt;"",Dades!T784&lt;&gt;"",Dades!U784&lt;&gt;"",Dades!V784&lt;&gt;""),"Buidar col P i endavant","")</f>
        <v/>
      </c>
      <c r="Q784" t="str">
        <f>IF(Dades!B784="DESPESA PERSONAL",
IFERROR(IF(
       AND(
         LEN(Dades!C784)=8,
         AND(ISNUMBER(VALUE(LEFT(Dades!C784,2))),VALUE(LEFT(Dades!C784,2))&gt;=1,VALUE(LEFT(Dades!C784,2))&lt;13),
         OR(MID(Dades!C784,3,1)="N",MID(Dades!C784,3,1)="E"),
         MID(Dades!C784,4,1)="/",
         AND(ISNUMBER(VALUE(RIGHT(Dades!C784,4))),VALUE(RIGHT(Dades!C784,4))&gt;=2000,VALUE(RIGHT(Dades!C784,4))&lt;2100)
       )
=FALSE,"Valor incorrecte",""),"Valor incorrecte"),"")</f>
        <v/>
      </c>
    </row>
    <row r="785" spans="1:17" x14ac:dyDescent="0.3">
      <c r="A785" t="str">
        <f>IF(Dades!A785&lt;&gt;"",IF(AND(Dades!A784="",Dades!B784="",Dades!C784="",Dades!D784="",Dades!E784="",Dades!F784="",Dades!G784="",Dades!H784="",Dades!I784="",Dades!J784="",Dades!K784="",Dades!L784="",Dades!M784="",Dades!N784="",Dades!O784=""),
"No es carregarà",
    IF(OR(Dades!A785="DIRECTA",Dades!A785="INDIRECTA"),Dades!A785,"Valor incorrecte")),
IF(Dades!B785="","","Camp obligatori"))</f>
        <v/>
      </c>
      <c r="B785" t="str">
        <f>IF(Dades!B785&lt;&gt;"",
IF(OR(Dades!B785="SERVEI PROFESSIONAL",
           Dades!B785="DESPESA PERSONAL",
           Dades!B785="ASSEGURANÇA",
           Dades!B785="DIETA",
           Dades!B785="AMORTITZACIO",
           Dades!B785="SUBMINISTRAMENT",
           Dades!B785="SERVEI GENERAL",
           Dades!B785="ALTRES"),
Dades!B785,"Valor incorrecte"),
IF(Dades!A785="","","Camp obligatori"))</f>
        <v/>
      </c>
      <c r="C785" s="6" t="str">
        <f>IF(Dades!C785&lt;&gt;"",
       IF(Dades!B785="DESPESA PERSONAL",
             IF(Q785="",Dades!C785,"Valor incorrecte"),
             Dades!C785),
IF(AND(Dades!B785&lt;&gt;"DIETA",Dades!B785&lt;&gt;"ALTRES"),
     IF(Dades!A785="", "", "Camp obligatori"),
      ""))</f>
        <v/>
      </c>
      <c r="D785" s="2" t="str">
        <f ca="1">IFERROR(IF(Dades!D785&lt;&gt;"",
       IF(OR(CELL("formato",Dades!D785)="D1",CELL("formato",Dades!D785)="D4"),Dades!D785+0,"Format incorrecte"),
      IF(Dades!A785="","","Camp obligatori")),"Valor incorrecte")</f>
        <v/>
      </c>
      <c r="E785" s="2" t="str">
        <f ca="1">IFERROR(IF(Dades!E785&lt;&gt;"",
       IF(OR(CELL("formato",Dades!E785)="D1",CELL("formato",Dades!E785)="D4"),Dades!E785+0,"Format incorrecte"),
      IF(Dades!A785="","","Camp obligatori")),"Valor incorrecte")</f>
        <v/>
      </c>
      <c r="F785" t="str">
        <f>IF(Dades!F785="",IF(Dades!A785="","",IF(Dades!B785="DESPESA PERSONAL","Camp obligatori","")),
IF(LEN(Dades!F785)&gt;255,"Longitud superada",Dades!F785))</f>
        <v/>
      </c>
      <c r="G785" t="str">
        <f>IF(Dades!G785&lt;&gt;"",Dades!G785,
IF(Dades!A785="","","Camp obligatori"))</f>
        <v/>
      </c>
      <c r="H785" t="str">
        <f>IF(Dades!H785="",IF(Dades!A785="","","Camp obligatori"),
IF(LEN(Dades!H785)&gt;255,"Longitud superada",Dades!H785))</f>
        <v/>
      </c>
      <c r="I785" s="7" t="str">
        <f>IFERROR(IF(Dades!I785&lt;&gt;"",
IF(TYPE(Dades!I785)=1,Dades!I785,"Format incorrecte"),
IF(Dades!A785="","","Camp obligatori")),"Valor incorrecte")</f>
        <v/>
      </c>
      <c r="J785" s="7" t="str">
        <f>IFERROR(IF(Dades!J785&lt;&gt;"",
       IF(TYPE(Dades!J785)=1,IF(Dades!I785&lt;Dades!J785,"Import incorrecte",Dades!J785),"Format incorrecte"),
IF(Dades!A785="","","")),"Valor incorrecte")</f>
        <v/>
      </c>
      <c r="K785" s="7" t="str">
        <f>IFERROR(IF(Dades!K785&lt;&gt;"",
IF(TYPE(Dades!K785)=1,Dades!K785,"Format incorrecte"),
IF(Dades!A785="","","Camp obligatori")),"Valor incorrecte")</f>
        <v/>
      </c>
      <c r="L785" s="7" t="str">
        <f>IFERROR(IF(Dades!L785&lt;&gt;"",
       IF(TYPE(Dades!L785)=1,IF(Dades!K785&lt;Dades!L785,"Import incorrecte",Dades!L785),"Format incorrecte"),
IF(Dades!A785="","","Camp obligatori")),"Valor incorrecte")</f>
        <v/>
      </c>
      <c r="M785" s="7" t="str">
        <f>IFERROR(IF(Dades!M785&lt;&gt;"",
IF(TYPE(Dades!M785)=1,Dades!M785,"Format incorrecte"),
IF(Dades!A785="","","")),"Valor incorrecte")</f>
        <v/>
      </c>
      <c r="N785" t="str">
        <f>IF(Dades!N785="","",
IF(LEN(Dades!N785)&gt;255,"Longitud superada",Dades!N785))</f>
        <v/>
      </c>
      <c r="O785" t="str">
        <f>IF(Dades!O785="","",
IF(LEN(Dades!O785)&gt;1000,"Longitud superada",Dades!O785))</f>
        <v/>
      </c>
      <c r="P785" t="str">
        <f>IF(OR(Dades!P785&lt;&gt;"",Dades!Q785&lt;&gt;"",Dades!R785&lt;&gt;"",Dades!S785&lt;&gt;"",Dades!T785&lt;&gt;"",Dades!U785&lt;&gt;"",Dades!V785&lt;&gt;""),"Buidar col P i endavant","")</f>
        <v/>
      </c>
      <c r="Q785" t="str">
        <f>IF(Dades!B785="DESPESA PERSONAL",
IFERROR(IF(
       AND(
         LEN(Dades!C785)=8,
         AND(ISNUMBER(VALUE(LEFT(Dades!C785,2))),VALUE(LEFT(Dades!C785,2))&gt;=1,VALUE(LEFT(Dades!C785,2))&lt;13),
         OR(MID(Dades!C785,3,1)="N",MID(Dades!C785,3,1)="E"),
         MID(Dades!C785,4,1)="/",
         AND(ISNUMBER(VALUE(RIGHT(Dades!C785,4))),VALUE(RIGHT(Dades!C785,4))&gt;=2000,VALUE(RIGHT(Dades!C785,4))&lt;2100)
       )
=FALSE,"Valor incorrecte",""),"Valor incorrecte"),"")</f>
        <v/>
      </c>
    </row>
    <row r="786" spans="1:17" x14ac:dyDescent="0.3">
      <c r="A786" t="str">
        <f>IF(Dades!A786&lt;&gt;"",IF(AND(Dades!A785="",Dades!B785="",Dades!C785="",Dades!D785="",Dades!E785="",Dades!F785="",Dades!G785="",Dades!H785="",Dades!I785="",Dades!J785="",Dades!K785="",Dades!L785="",Dades!M785="",Dades!N785="",Dades!O785=""),
"No es carregarà",
    IF(OR(Dades!A786="DIRECTA",Dades!A786="INDIRECTA"),Dades!A786,"Valor incorrecte")),
IF(Dades!B786="","","Camp obligatori"))</f>
        <v/>
      </c>
      <c r="B786" t="str">
        <f>IF(Dades!B786&lt;&gt;"",
IF(OR(Dades!B786="SERVEI PROFESSIONAL",
           Dades!B786="DESPESA PERSONAL",
           Dades!B786="ASSEGURANÇA",
           Dades!B786="DIETA",
           Dades!B786="AMORTITZACIO",
           Dades!B786="SUBMINISTRAMENT",
           Dades!B786="SERVEI GENERAL",
           Dades!B786="ALTRES"),
Dades!B786,"Valor incorrecte"),
IF(Dades!A786="","","Camp obligatori"))</f>
        <v/>
      </c>
      <c r="C786" s="6" t="str">
        <f>IF(Dades!C786&lt;&gt;"",
       IF(Dades!B786="DESPESA PERSONAL",
             IF(Q786="",Dades!C786,"Valor incorrecte"),
             Dades!C786),
IF(AND(Dades!B786&lt;&gt;"DIETA",Dades!B786&lt;&gt;"ALTRES"),
     IF(Dades!A786="", "", "Camp obligatori"),
      ""))</f>
        <v/>
      </c>
      <c r="D786" s="2" t="str">
        <f ca="1">IFERROR(IF(Dades!D786&lt;&gt;"",
       IF(OR(CELL("formato",Dades!D786)="D1",CELL("formato",Dades!D786)="D4"),Dades!D786+0,"Format incorrecte"),
      IF(Dades!A786="","","Camp obligatori")),"Valor incorrecte")</f>
        <v/>
      </c>
      <c r="E786" s="2" t="str">
        <f ca="1">IFERROR(IF(Dades!E786&lt;&gt;"",
       IF(OR(CELL("formato",Dades!E786)="D1",CELL("formato",Dades!E786)="D4"),Dades!E786+0,"Format incorrecte"),
      IF(Dades!A786="","","Camp obligatori")),"Valor incorrecte")</f>
        <v/>
      </c>
      <c r="F786" t="str">
        <f>IF(Dades!F786="",IF(Dades!A786="","",IF(Dades!B786="DESPESA PERSONAL","Camp obligatori","")),
IF(LEN(Dades!F786)&gt;255,"Longitud superada",Dades!F786))</f>
        <v/>
      </c>
      <c r="G786" t="str">
        <f>IF(Dades!G786&lt;&gt;"",Dades!G786,
IF(Dades!A786="","","Camp obligatori"))</f>
        <v/>
      </c>
      <c r="H786" t="str">
        <f>IF(Dades!H786="",IF(Dades!A786="","","Camp obligatori"),
IF(LEN(Dades!H786)&gt;255,"Longitud superada",Dades!H786))</f>
        <v/>
      </c>
      <c r="I786" s="7" t="str">
        <f>IFERROR(IF(Dades!I786&lt;&gt;"",
IF(TYPE(Dades!I786)=1,Dades!I786,"Format incorrecte"),
IF(Dades!A786="","","Camp obligatori")),"Valor incorrecte")</f>
        <v/>
      </c>
      <c r="J786" s="7" t="str">
        <f>IFERROR(IF(Dades!J786&lt;&gt;"",
       IF(TYPE(Dades!J786)=1,IF(Dades!I786&lt;Dades!J786,"Import incorrecte",Dades!J786),"Format incorrecte"),
IF(Dades!A786="","","")),"Valor incorrecte")</f>
        <v/>
      </c>
      <c r="K786" s="7" t="str">
        <f>IFERROR(IF(Dades!K786&lt;&gt;"",
IF(TYPE(Dades!K786)=1,Dades!K786,"Format incorrecte"),
IF(Dades!A786="","","Camp obligatori")),"Valor incorrecte")</f>
        <v/>
      </c>
      <c r="L786" s="7" t="str">
        <f>IFERROR(IF(Dades!L786&lt;&gt;"",
       IF(TYPE(Dades!L786)=1,IF(Dades!K786&lt;Dades!L786,"Import incorrecte",Dades!L786),"Format incorrecte"),
IF(Dades!A786="","","Camp obligatori")),"Valor incorrecte")</f>
        <v/>
      </c>
      <c r="M786" s="7" t="str">
        <f>IFERROR(IF(Dades!M786&lt;&gt;"",
IF(TYPE(Dades!M786)=1,Dades!M786,"Format incorrecte"),
IF(Dades!A786="","","")),"Valor incorrecte")</f>
        <v/>
      </c>
      <c r="N786" t="str">
        <f>IF(Dades!N786="","",
IF(LEN(Dades!N786)&gt;255,"Longitud superada",Dades!N786))</f>
        <v/>
      </c>
      <c r="O786" t="str">
        <f>IF(Dades!O786="","",
IF(LEN(Dades!O786)&gt;1000,"Longitud superada",Dades!O786))</f>
        <v/>
      </c>
      <c r="P786" t="str">
        <f>IF(OR(Dades!P786&lt;&gt;"",Dades!Q786&lt;&gt;"",Dades!R786&lt;&gt;"",Dades!S786&lt;&gt;"",Dades!T786&lt;&gt;"",Dades!U786&lt;&gt;"",Dades!V786&lt;&gt;""),"Buidar col P i endavant","")</f>
        <v/>
      </c>
      <c r="Q786" t="str">
        <f>IF(Dades!B786="DESPESA PERSONAL",
IFERROR(IF(
       AND(
         LEN(Dades!C786)=8,
         AND(ISNUMBER(VALUE(LEFT(Dades!C786,2))),VALUE(LEFT(Dades!C786,2))&gt;=1,VALUE(LEFT(Dades!C786,2))&lt;13),
         OR(MID(Dades!C786,3,1)="N",MID(Dades!C786,3,1)="E"),
         MID(Dades!C786,4,1)="/",
         AND(ISNUMBER(VALUE(RIGHT(Dades!C786,4))),VALUE(RIGHT(Dades!C786,4))&gt;=2000,VALUE(RIGHT(Dades!C786,4))&lt;2100)
       )
=FALSE,"Valor incorrecte",""),"Valor incorrecte"),"")</f>
        <v/>
      </c>
    </row>
    <row r="787" spans="1:17" x14ac:dyDescent="0.3">
      <c r="A787" t="str">
        <f>IF(Dades!A787&lt;&gt;"",IF(AND(Dades!A786="",Dades!B786="",Dades!C786="",Dades!D786="",Dades!E786="",Dades!F786="",Dades!G786="",Dades!H786="",Dades!I786="",Dades!J786="",Dades!K786="",Dades!L786="",Dades!M786="",Dades!N786="",Dades!O786=""),
"No es carregarà",
    IF(OR(Dades!A787="DIRECTA",Dades!A787="INDIRECTA"),Dades!A787,"Valor incorrecte")),
IF(Dades!B787="","","Camp obligatori"))</f>
        <v/>
      </c>
      <c r="B787" t="str">
        <f>IF(Dades!B787&lt;&gt;"",
IF(OR(Dades!B787="SERVEI PROFESSIONAL",
           Dades!B787="DESPESA PERSONAL",
           Dades!B787="ASSEGURANÇA",
           Dades!B787="DIETA",
           Dades!B787="AMORTITZACIO",
           Dades!B787="SUBMINISTRAMENT",
           Dades!B787="SERVEI GENERAL",
           Dades!B787="ALTRES"),
Dades!B787,"Valor incorrecte"),
IF(Dades!A787="","","Camp obligatori"))</f>
        <v/>
      </c>
      <c r="C787" s="6" t="str">
        <f>IF(Dades!C787&lt;&gt;"",
       IF(Dades!B787="DESPESA PERSONAL",
             IF(Q787="",Dades!C787,"Valor incorrecte"),
             Dades!C787),
IF(AND(Dades!B787&lt;&gt;"DIETA",Dades!B787&lt;&gt;"ALTRES"),
     IF(Dades!A787="", "", "Camp obligatori"),
      ""))</f>
        <v/>
      </c>
      <c r="D787" s="2" t="str">
        <f ca="1">IFERROR(IF(Dades!D787&lt;&gt;"",
       IF(OR(CELL("formato",Dades!D787)="D1",CELL("formato",Dades!D787)="D4"),Dades!D787+0,"Format incorrecte"),
      IF(Dades!A787="","","Camp obligatori")),"Valor incorrecte")</f>
        <v/>
      </c>
      <c r="E787" s="2" t="str">
        <f ca="1">IFERROR(IF(Dades!E787&lt;&gt;"",
       IF(OR(CELL("formato",Dades!E787)="D1",CELL("formato",Dades!E787)="D4"),Dades!E787+0,"Format incorrecte"),
      IF(Dades!A787="","","Camp obligatori")),"Valor incorrecte")</f>
        <v/>
      </c>
      <c r="F787" t="str">
        <f>IF(Dades!F787="",IF(Dades!A787="","",IF(Dades!B787="DESPESA PERSONAL","Camp obligatori","")),
IF(LEN(Dades!F787)&gt;255,"Longitud superada",Dades!F787))</f>
        <v/>
      </c>
      <c r="G787" t="str">
        <f>IF(Dades!G787&lt;&gt;"",Dades!G787,
IF(Dades!A787="","","Camp obligatori"))</f>
        <v/>
      </c>
      <c r="H787" t="str">
        <f>IF(Dades!H787="",IF(Dades!A787="","","Camp obligatori"),
IF(LEN(Dades!H787)&gt;255,"Longitud superada",Dades!H787))</f>
        <v/>
      </c>
      <c r="I787" s="7" t="str">
        <f>IFERROR(IF(Dades!I787&lt;&gt;"",
IF(TYPE(Dades!I787)=1,Dades!I787,"Format incorrecte"),
IF(Dades!A787="","","Camp obligatori")),"Valor incorrecte")</f>
        <v/>
      </c>
      <c r="J787" s="7" t="str">
        <f>IFERROR(IF(Dades!J787&lt;&gt;"",
       IF(TYPE(Dades!J787)=1,IF(Dades!I787&lt;Dades!J787,"Import incorrecte",Dades!J787),"Format incorrecte"),
IF(Dades!A787="","","")),"Valor incorrecte")</f>
        <v/>
      </c>
      <c r="K787" s="7" t="str">
        <f>IFERROR(IF(Dades!K787&lt;&gt;"",
IF(TYPE(Dades!K787)=1,Dades!K787,"Format incorrecte"),
IF(Dades!A787="","","Camp obligatori")),"Valor incorrecte")</f>
        <v/>
      </c>
      <c r="L787" s="7" t="str">
        <f>IFERROR(IF(Dades!L787&lt;&gt;"",
       IF(TYPE(Dades!L787)=1,IF(Dades!K787&lt;Dades!L787,"Import incorrecte",Dades!L787),"Format incorrecte"),
IF(Dades!A787="","","Camp obligatori")),"Valor incorrecte")</f>
        <v/>
      </c>
      <c r="M787" s="7" t="str">
        <f>IFERROR(IF(Dades!M787&lt;&gt;"",
IF(TYPE(Dades!M787)=1,Dades!M787,"Format incorrecte"),
IF(Dades!A787="","","")),"Valor incorrecte")</f>
        <v/>
      </c>
      <c r="N787" t="str">
        <f>IF(Dades!N787="","",
IF(LEN(Dades!N787)&gt;255,"Longitud superada",Dades!N787))</f>
        <v/>
      </c>
      <c r="O787" t="str">
        <f>IF(Dades!O787="","",
IF(LEN(Dades!O787)&gt;1000,"Longitud superada",Dades!O787))</f>
        <v/>
      </c>
      <c r="P787" t="str">
        <f>IF(OR(Dades!P787&lt;&gt;"",Dades!Q787&lt;&gt;"",Dades!R787&lt;&gt;"",Dades!S787&lt;&gt;"",Dades!T787&lt;&gt;"",Dades!U787&lt;&gt;"",Dades!V787&lt;&gt;""),"Buidar col P i endavant","")</f>
        <v/>
      </c>
      <c r="Q787" t="str">
        <f>IF(Dades!B787="DESPESA PERSONAL",
IFERROR(IF(
       AND(
         LEN(Dades!C787)=8,
         AND(ISNUMBER(VALUE(LEFT(Dades!C787,2))),VALUE(LEFT(Dades!C787,2))&gt;=1,VALUE(LEFT(Dades!C787,2))&lt;13),
         OR(MID(Dades!C787,3,1)="N",MID(Dades!C787,3,1)="E"),
         MID(Dades!C787,4,1)="/",
         AND(ISNUMBER(VALUE(RIGHT(Dades!C787,4))),VALUE(RIGHT(Dades!C787,4))&gt;=2000,VALUE(RIGHT(Dades!C787,4))&lt;2100)
       )
=FALSE,"Valor incorrecte",""),"Valor incorrecte"),"")</f>
        <v/>
      </c>
    </row>
    <row r="788" spans="1:17" x14ac:dyDescent="0.3">
      <c r="A788" t="str">
        <f>IF(Dades!A788&lt;&gt;"",IF(AND(Dades!A787="",Dades!B787="",Dades!C787="",Dades!D787="",Dades!E787="",Dades!F787="",Dades!G787="",Dades!H787="",Dades!I787="",Dades!J787="",Dades!K787="",Dades!L787="",Dades!M787="",Dades!N787="",Dades!O787=""),
"No es carregarà",
    IF(OR(Dades!A788="DIRECTA",Dades!A788="INDIRECTA"),Dades!A788,"Valor incorrecte")),
IF(Dades!B788="","","Camp obligatori"))</f>
        <v/>
      </c>
      <c r="B788" t="str">
        <f>IF(Dades!B788&lt;&gt;"",
IF(OR(Dades!B788="SERVEI PROFESSIONAL",
           Dades!B788="DESPESA PERSONAL",
           Dades!B788="ASSEGURANÇA",
           Dades!B788="DIETA",
           Dades!B788="AMORTITZACIO",
           Dades!B788="SUBMINISTRAMENT",
           Dades!B788="SERVEI GENERAL",
           Dades!B788="ALTRES"),
Dades!B788,"Valor incorrecte"),
IF(Dades!A788="","","Camp obligatori"))</f>
        <v/>
      </c>
      <c r="C788" s="6" t="str">
        <f>IF(Dades!C788&lt;&gt;"",
       IF(Dades!B788="DESPESA PERSONAL",
             IF(Q788="",Dades!C788,"Valor incorrecte"),
             Dades!C788),
IF(AND(Dades!B788&lt;&gt;"DIETA",Dades!B788&lt;&gt;"ALTRES"),
     IF(Dades!A788="", "", "Camp obligatori"),
      ""))</f>
        <v/>
      </c>
      <c r="D788" s="2" t="str">
        <f ca="1">IFERROR(IF(Dades!D788&lt;&gt;"",
       IF(OR(CELL("formato",Dades!D788)="D1",CELL("formato",Dades!D788)="D4"),Dades!D788+0,"Format incorrecte"),
      IF(Dades!A788="","","Camp obligatori")),"Valor incorrecte")</f>
        <v/>
      </c>
      <c r="E788" s="2" t="str">
        <f ca="1">IFERROR(IF(Dades!E788&lt;&gt;"",
       IF(OR(CELL("formato",Dades!E788)="D1",CELL("formato",Dades!E788)="D4"),Dades!E788+0,"Format incorrecte"),
      IF(Dades!A788="","","Camp obligatori")),"Valor incorrecte")</f>
        <v/>
      </c>
      <c r="F788" t="str">
        <f>IF(Dades!F788="",IF(Dades!A788="","",IF(Dades!B788="DESPESA PERSONAL","Camp obligatori","")),
IF(LEN(Dades!F788)&gt;255,"Longitud superada",Dades!F788))</f>
        <v/>
      </c>
      <c r="G788" t="str">
        <f>IF(Dades!G788&lt;&gt;"",Dades!G788,
IF(Dades!A788="","","Camp obligatori"))</f>
        <v/>
      </c>
      <c r="H788" t="str">
        <f>IF(Dades!H788="",IF(Dades!A788="","","Camp obligatori"),
IF(LEN(Dades!H788)&gt;255,"Longitud superada",Dades!H788))</f>
        <v/>
      </c>
      <c r="I788" s="7" t="str">
        <f>IFERROR(IF(Dades!I788&lt;&gt;"",
IF(TYPE(Dades!I788)=1,Dades!I788,"Format incorrecte"),
IF(Dades!A788="","","Camp obligatori")),"Valor incorrecte")</f>
        <v/>
      </c>
      <c r="J788" s="7" t="str">
        <f>IFERROR(IF(Dades!J788&lt;&gt;"",
       IF(TYPE(Dades!J788)=1,IF(Dades!I788&lt;Dades!J788,"Import incorrecte",Dades!J788),"Format incorrecte"),
IF(Dades!A788="","","")),"Valor incorrecte")</f>
        <v/>
      </c>
      <c r="K788" s="7" t="str">
        <f>IFERROR(IF(Dades!K788&lt;&gt;"",
IF(TYPE(Dades!K788)=1,Dades!K788,"Format incorrecte"),
IF(Dades!A788="","","Camp obligatori")),"Valor incorrecte")</f>
        <v/>
      </c>
      <c r="L788" s="7" t="str">
        <f>IFERROR(IF(Dades!L788&lt;&gt;"",
       IF(TYPE(Dades!L788)=1,IF(Dades!K788&lt;Dades!L788,"Import incorrecte",Dades!L788),"Format incorrecte"),
IF(Dades!A788="","","Camp obligatori")),"Valor incorrecte")</f>
        <v/>
      </c>
      <c r="M788" s="7" t="str">
        <f>IFERROR(IF(Dades!M788&lt;&gt;"",
IF(TYPE(Dades!M788)=1,Dades!M788,"Format incorrecte"),
IF(Dades!A788="","","")),"Valor incorrecte")</f>
        <v/>
      </c>
      <c r="N788" t="str">
        <f>IF(Dades!N788="","",
IF(LEN(Dades!N788)&gt;255,"Longitud superada",Dades!N788))</f>
        <v/>
      </c>
      <c r="O788" t="str">
        <f>IF(Dades!O788="","",
IF(LEN(Dades!O788)&gt;1000,"Longitud superada",Dades!O788))</f>
        <v/>
      </c>
      <c r="P788" t="str">
        <f>IF(OR(Dades!P788&lt;&gt;"",Dades!Q788&lt;&gt;"",Dades!R788&lt;&gt;"",Dades!S788&lt;&gt;"",Dades!T788&lt;&gt;"",Dades!U788&lt;&gt;"",Dades!V788&lt;&gt;""),"Buidar col P i endavant","")</f>
        <v/>
      </c>
      <c r="Q788" t="str">
        <f>IF(Dades!B788="DESPESA PERSONAL",
IFERROR(IF(
       AND(
         LEN(Dades!C788)=8,
         AND(ISNUMBER(VALUE(LEFT(Dades!C788,2))),VALUE(LEFT(Dades!C788,2))&gt;=1,VALUE(LEFT(Dades!C788,2))&lt;13),
         OR(MID(Dades!C788,3,1)="N",MID(Dades!C788,3,1)="E"),
         MID(Dades!C788,4,1)="/",
         AND(ISNUMBER(VALUE(RIGHT(Dades!C788,4))),VALUE(RIGHT(Dades!C788,4))&gt;=2000,VALUE(RIGHT(Dades!C788,4))&lt;2100)
       )
=FALSE,"Valor incorrecte",""),"Valor incorrecte"),"")</f>
        <v/>
      </c>
    </row>
    <row r="789" spans="1:17" x14ac:dyDescent="0.3">
      <c r="A789" t="str">
        <f>IF(Dades!A789&lt;&gt;"",IF(AND(Dades!A788="",Dades!B788="",Dades!C788="",Dades!D788="",Dades!E788="",Dades!F788="",Dades!G788="",Dades!H788="",Dades!I788="",Dades!J788="",Dades!K788="",Dades!L788="",Dades!M788="",Dades!N788="",Dades!O788=""),
"No es carregarà",
    IF(OR(Dades!A789="DIRECTA",Dades!A789="INDIRECTA"),Dades!A789,"Valor incorrecte")),
IF(Dades!B789="","","Camp obligatori"))</f>
        <v/>
      </c>
      <c r="B789" t="str">
        <f>IF(Dades!B789&lt;&gt;"",
IF(OR(Dades!B789="SERVEI PROFESSIONAL",
           Dades!B789="DESPESA PERSONAL",
           Dades!B789="ASSEGURANÇA",
           Dades!B789="DIETA",
           Dades!B789="AMORTITZACIO",
           Dades!B789="SUBMINISTRAMENT",
           Dades!B789="SERVEI GENERAL",
           Dades!B789="ALTRES"),
Dades!B789,"Valor incorrecte"),
IF(Dades!A789="","","Camp obligatori"))</f>
        <v/>
      </c>
      <c r="C789" s="6" t="str">
        <f>IF(Dades!C789&lt;&gt;"",
       IF(Dades!B789="DESPESA PERSONAL",
             IF(Q789="",Dades!C789,"Valor incorrecte"),
             Dades!C789),
IF(AND(Dades!B789&lt;&gt;"DIETA",Dades!B789&lt;&gt;"ALTRES"),
     IF(Dades!A789="", "", "Camp obligatori"),
      ""))</f>
        <v/>
      </c>
      <c r="D789" s="2" t="str">
        <f ca="1">IFERROR(IF(Dades!D789&lt;&gt;"",
       IF(OR(CELL("formato",Dades!D789)="D1",CELL("formato",Dades!D789)="D4"),Dades!D789+0,"Format incorrecte"),
      IF(Dades!A789="","","Camp obligatori")),"Valor incorrecte")</f>
        <v/>
      </c>
      <c r="E789" s="2" t="str">
        <f ca="1">IFERROR(IF(Dades!E789&lt;&gt;"",
       IF(OR(CELL("formato",Dades!E789)="D1",CELL("formato",Dades!E789)="D4"),Dades!E789+0,"Format incorrecte"),
      IF(Dades!A789="","","Camp obligatori")),"Valor incorrecte")</f>
        <v/>
      </c>
      <c r="F789" t="str">
        <f>IF(Dades!F789="",IF(Dades!A789="","",IF(Dades!B789="DESPESA PERSONAL","Camp obligatori","")),
IF(LEN(Dades!F789)&gt;255,"Longitud superada",Dades!F789))</f>
        <v/>
      </c>
      <c r="G789" t="str">
        <f>IF(Dades!G789&lt;&gt;"",Dades!G789,
IF(Dades!A789="","","Camp obligatori"))</f>
        <v/>
      </c>
      <c r="H789" t="str">
        <f>IF(Dades!H789="",IF(Dades!A789="","","Camp obligatori"),
IF(LEN(Dades!H789)&gt;255,"Longitud superada",Dades!H789))</f>
        <v/>
      </c>
      <c r="I789" s="7" t="str">
        <f>IFERROR(IF(Dades!I789&lt;&gt;"",
IF(TYPE(Dades!I789)=1,Dades!I789,"Format incorrecte"),
IF(Dades!A789="","","Camp obligatori")),"Valor incorrecte")</f>
        <v/>
      </c>
      <c r="J789" s="7" t="str">
        <f>IFERROR(IF(Dades!J789&lt;&gt;"",
       IF(TYPE(Dades!J789)=1,IF(Dades!I789&lt;Dades!J789,"Import incorrecte",Dades!J789),"Format incorrecte"),
IF(Dades!A789="","","")),"Valor incorrecte")</f>
        <v/>
      </c>
      <c r="K789" s="7" t="str">
        <f>IFERROR(IF(Dades!K789&lt;&gt;"",
IF(TYPE(Dades!K789)=1,Dades!K789,"Format incorrecte"),
IF(Dades!A789="","","Camp obligatori")),"Valor incorrecte")</f>
        <v/>
      </c>
      <c r="L789" s="7" t="str">
        <f>IFERROR(IF(Dades!L789&lt;&gt;"",
       IF(TYPE(Dades!L789)=1,IF(Dades!K789&lt;Dades!L789,"Import incorrecte",Dades!L789),"Format incorrecte"),
IF(Dades!A789="","","Camp obligatori")),"Valor incorrecte")</f>
        <v/>
      </c>
      <c r="M789" s="7" t="str">
        <f>IFERROR(IF(Dades!M789&lt;&gt;"",
IF(TYPE(Dades!M789)=1,Dades!M789,"Format incorrecte"),
IF(Dades!A789="","","")),"Valor incorrecte")</f>
        <v/>
      </c>
      <c r="N789" t="str">
        <f>IF(Dades!N789="","",
IF(LEN(Dades!N789)&gt;255,"Longitud superada",Dades!N789))</f>
        <v/>
      </c>
      <c r="O789" t="str">
        <f>IF(Dades!O789="","",
IF(LEN(Dades!O789)&gt;1000,"Longitud superada",Dades!O789))</f>
        <v/>
      </c>
      <c r="P789" t="str">
        <f>IF(OR(Dades!P789&lt;&gt;"",Dades!Q789&lt;&gt;"",Dades!R789&lt;&gt;"",Dades!S789&lt;&gt;"",Dades!T789&lt;&gt;"",Dades!U789&lt;&gt;"",Dades!V789&lt;&gt;""),"Buidar col P i endavant","")</f>
        <v/>
      </c>
      <c r="Q789" t="str">
        <f>IF(Dades!B789="DESPESA PERSONAL",
IFERROR(IF(
       AND(
         LEN(Dades!C789)=8,
         AND(ISNUMBER(VALUE(LEFT(Dades!C789,2))),VALUE(LEFT(Dades!C789,2))&gt;=1,VALUE(LEFT(Dades!C789,2))&lt;13),
         OR(MID(Dades!C789,3,1)="N",MID(Dades!C789,3,1)="E"),
         MID(Dades!C789,4,1)="/",
         AND(ISNUMBER(VALUE(RIGHT(Dades!C789,4))),VALUE(RIGHT(Dades!C789,4))&gt;=2000,VALUE(RIGHT(Dades!C789,4))&lt;2100)
       )
=FALSE,"Valor incorrecte",""),"Valor incorrecte"),"")</f>
        <v/>
      </c>
    </row>
    <row r="790" spans="1:17" x14ac:dyDescent="0.3">
      <c r="A790" t="str">
        <f>IF(Dades!A790&lt;&gt;"",IF(AND(Dades!A789="",Dades!B789="",Dades!C789="",Dades!D789="",Dades!E789="",Dades!F789="",Dades!G789="",Dades!H789="",Dades!I789="",Dades!J789="",Dades!K789="",Dades!L789="",Dades!M789="",Dades!N789="",Dades!O789=""),
"No es carregarà",
    IF(OR(Dades!A790="DIRECTA",Dades!A790="INDIRECTA"),Dades!A790,"Valor incorrecte")),
IF(Dades!B790="","","Camp obligatori"))</f>
        <v/>
      </c>
      <c r="B790" t="str">
        <f>IF(Dades!B790&lt;&gt;"",
IF(OR(Dades!B790="SERVEI PROFESSIONAL",
           Dades!B790="DESPESA PERSONAL",
           Dades!B790="ASSEGURANÇA",
           Dades!B790="DIETA",
           Dades!B790="AMORTITZACIO",
           Dades!B790="SUBMINISTRAMENT",
           Dades!B790="SERVEI GENERAL",
           Dades!B790="ALTRES"),
Dades!B790,"Valor incorrecte"),
IF(Dades!A790="","","Camp obligatori"))</f>
        <v/>
      </c>
      <c r="C790" s="6" t="str">
        <f>IF(Dades!C790&lt;&gt;"",
       IF(Dades!B790="DESPESA PERSONAL",
             IF(Q790="",Dades!C790,"Valor incorrecte"),
             Dades!C790),
IF(AND(Dades!B790&lt;&gt;"DIETA",Dades!B790&lt;&gt;"ALTRES"),
     IF(Dades!A790="", "", "Camp obligatori"),
      ""))</f>
        <v/>
      </c>
      <c r="D790" s="2" t="str">
        <f ca="1">IFERROR(IF(Dades!D790&lt;&gt;"",
       IF(OR(CELL("formato",Dades!D790)="D1",CELL("formato",Dades!D790)="D4"),Dades!D790+0,"Format incorrecte"),
      IF(Dades!A790="","","Camp obligatori")),"Valor incorrecte")</f>
        <v/>
      </c>
      <c r="E790" s="2" t="str">
        <f ca="1">IFERROR(IF(Dades!E790&lt;&gt;"",
       IF(OR(CELL("formato",Dades!E790)="D1",CELL("formato",Dades!E790)="D4"),Dades!E790+0,"Format incorrecte"),
      IF(Dades!A790="","","Camp obligatori")),"Valor incorrecte")</f>
        <v/>
      </c>
      <c r="F790" t="str">
        <f>IF(Dades!F790="",IF(Dades!A790="","",IF(Dades!B790="DESPESA PERSONAL","Camp obligatori","")),
IF(LEN(Dades!F790)&gt;255,"Longitud superada",Dades!F790))</f>
        <v/>
      </c>
      <c r="G790" t="str">
        <f>IF(Dades!G790&lt;&gt;"",Dades!G790,
IF(Dades!A790="","","Camp obligatori"))</f>
        <v/>
      </c>
      <c r="H790" t="str">
        <f>IF(Dades!H790="",IF(Dades!A790="","","Camp obligatori"),
IF(LEN(Dades!H790)&gt;255,"Longitud superada",Dades!H790))</f>
        <v/>
      </c>
      <c r="I790" s="7" t="str">
        <f>IFERROR(IF(Dades!I790&lt;&gt;"",
IF(TYPE(Dades!I790)=1,Dades!I790,"Format incorrecte"),
IF(Dades!A790="","","Camp obligatori")),"Valor incorrecte")</f>
        <v/>
      </c>
      <c r="J790" s="7" t="str">
        <f>IFERROR(IF(Dades!J790&lt;&gt;"",
       IF(TYPE(Dades!J790)=1,IF(Dades!I790&lt;Dades!J790,"Import incorrecte",Dades!J790),"Format incorrecte"),
IF(Dades!A790="","","")),"Valor incorrecte")</f>
        <v/>
      </c>
      <c r="K790" s="7" t="str">
        <f>IFERROR(IF(Dades!K790&lt;&gt;"",
IF(TYPE(Dades!K790)=1,Dades!K790,"Format incorrecte"),
IF(Dades!A790="","","Camp obligatori")),"Valor incorrecte")</f>
        <v/>
      </c>
      <c r="L790" s="7" t="str">
        <f>IFERROR(IF(Dades!L790&lt;&gt;"",
       IF(TYPE(Dades!L790)=1,IF(Dades!K790&lt;Dades!L790,"Import incorrecte",Dades!L790),"Format incorrecte"),
IF(Dades!A790="","","Camp obligatori")),"Valor incorrecte")</f>
        <v/>
      </c>
      <c r="M790" s="7" t="str">
        <f>IFERROR(IF(Dades!M790&lt;&gt;"",
IF(TYPE(Dades!M790)=1,Dades!M790,"Format incorrecte"),
IF(Dades!A790="","","")),"Valor incorrecte")</f>
        <v/>
      </c>
      <c r="N790" t="str">
        <f>IF(Dades!N790="","",
IF(LEN(Dades!N790)&gt;255,"Longitud superada",Dades!N790))</f>
        <v/>
      </c>
      <c r="O790" t="str">
        <f>IF(Dades!O790="","",
IF(LEN(Dades!O790)&gt;1000,"Longitud superada",Dades!O790))</f>
        <v/>
      </c>
      <c r="P790" t="str">
        <f>IF(OR(Dades!P790&lt;&gt;"",Dades!Q790&lt;&gt;"",Dades!R790&lt;&gt;"",Dades!S790&lt;&gt;"",Dades!T790&lt;&gt;"",Dades!U790&lt;&gt;"",Dades!V790&lt;&gt;""),"Buidar col P i endavant","")</f>
        <v/>
      </c>
      <c r="Q790" t="str">
        <f>IF(Dades!B790="DESPESA PERSONAL",
IFERROR(IF(
       AND(
         LEN(Dades!C790)=8,
         AND(ISNUMBER(VALUE(LEFT(Dades!C790,2))),VALUE(LEFT(Dades!C790,2))&gt;=1,VALUE(LEFT(Dades!C790,2))&lt;13),
         OR(MID(Dades!C790,3,1)="N",MID(Dades!C790,3,1)="E"),
         MID(Dades!C790,4,1)="/",
         AND(ISNUMBER(VALUE(RIGHT(Dades!C790,4))),VALUE(RIGHT(Dades!C790,4))&gt;=2000,VALUE(RIGHT(Dades!C790,4))&lt;2100)
       )
=FALSE,"Valor incorrecte",""),"Valor incorrecte"),"")</f>
        <v/>
      </c>
    </row>
    <row r="791" spans="1:17" x14ac:dyDescent="0.3">
      <c r="A791" t="str">
        <f>IF(Dades!A791&lt;&gt;"",IF(AND(Dades!A790="",Dades!B790="",Dades!C790="",Dades!D790="",Dades!E790="",Dades!F790="",Dades!G790="",Dades!H790="",Dades!I790="",Dades!J790="",Dades!K790="",Dades!L790="",Dades!M790="",Dades!N790="",Dades!O790=""),
"No es carregarà",
    IF(OR(Dades!A791="DIRECTA",Dades!A791="INDIRECTA"),Dades!A791,"Valor incorrecte")),
IF(Dades!B791="","","Camp obligatori"))</f>
        <v/>
      </c>
      <c r="B791" t="str">
        <f>IF(Dades!B791&lt;&gt;"",
IF(OR(Dades!B791="SERVEI PROFESSIONAL",
           Dades!B791="DESPESA PERSONAL",
           Dades!B791="ASSEGURANÇA",
           Dades!B791="DIETA",
           Dades!B791="AMORTITZACIO",
           Dades!B791="SUBMINISTRAMENT",
           Dades!B791="SERVEI GENERAL",
           Dades!B791="ALTRES"),
Dades!B791,"Valor incorrecte"),
IF(Dades!A791="","","Camp obligatori"))</f>
        <v/>
      </c>
      <c r="C791" s="6" t="str">
        <f>IF(Dades!C791&lt;&gt;"",
       IF(Dades!B791="DESPESA PERSONAL",
             IF(Q791="",Dades!C791,"Valor incorrecte"),
             Dades!C791),
IF(AND(Dades!B791&lt;&gt;"DIETA",Dades!B791&lt;&gt;"ALTRES"),
     IF(Dades!A791="", "", "Camp obligatori"),
      ""))</f>
        <v/>
      </c>
      <c r="D791" s="2" t="str">
        <f ca="1">IFERROR(IF(Dades!D791&lt;&gt;"",
       IF(OR(CELL("formato",Dades!D791)="D1",CELL("formato",Dades!D791)="D4"),Dades!D791+0,"Format incorrecte"),
      IF(Dades!A791="","","Camp obligatori")),"Valor incorrecte")</f>
        <v/>
      </c>
      <c r="E791" s="2" t="str">
        <f ca="1">IFERROR(IF(Dades!E791&lt;&gt;"",
       IF(OR(CELL("formato",Dades!E791)="D1",CELL("formato",Dades!E791)="D4"),Dades!E791+0,"Format incorrecte"),
      IF(Dades!A791="","","Camp obligatori")),"Valor incorrecte")</f>
        <v/>
      </c>
      <c r="F791" t="str">
        <f>IF(Dades!F791="",IF(Dades!A791="","",IF(Dades!B791="DESPESA PERSONAL","Camp obligatori","")),
IF(LEN(Dades!F791)&gt;255,"Longitud superada",Dades!F791))</f>
        <v/>
      </c>
      <c r="G791" t="str">
        <f>IF(Dades!G791&lt;&gt;"",Dades!G791,
IF(Dades!A791="","","Camp obligatori"))</f>
        <v/>
      </c>
      <c r="H791" t="str">
        <f>IF(Dades!H791="",IF(Dades!A791="","","Camp obligatori"),
IF(LEN(Dades!H791)&gt;255,"Longitud superada",Dades!H791))</f>
        <v/>
      </c>
      <c r="I791" s="7" t="str">
        <f>IFERROR(IF(Dades!I791&lt;&gt;"",
IF(TYPE(Dades!I791)=1,Dades!I791,"Format incorrecte"),
IF(Dades!A791="","","Camp obligatori")),"Valor incorrecte")</f>
        <v/>
      </c>
      <c r="J791" s="7" t="str">
        <f>IFERROR(IF(Dades!J791&lt;&gt;"",
       IF(TYPE(Dades!J791)=1,IF(Dades!I791&lt;Dades!J791,"Import incorrecte",Dades!J791),"Format incorrecte"),
IF(Dades!A791="","","")),"Valor incorrecte")</f>
        <v/>
      </c>
      <c r="K791" s="7" t="str">
        <f>IFERROR(IF(Dades!K791&lt;&gt;"",
IF(TYPE(Dades!K791)=1,Dades!K791,"Format incorrecte"),
IF(Dades!A791="","","Camp obligatori")),"Valor incorrecte")</f>
        <v/>
      </c>
      <c r="L791" s="7" t="str">
        <f>IFERROR(IF(Dades!L791&lt;&gt;"",
       IF(TYPE(Dades!L791)=1,IF(Dades!K791&lt;Dades!L791,"Import incorrecte",Dades!L791),"Format incorrecte"),
IF(Dades!A791="","","Camp obligatori")),"Valor incorrecte")</f>
        <v/>
      </c>
      <c r="M791" s="7" t="str">
        <f>IFERROR(IF(Dades!M791&lt;&gt;"",
IF(TYPE(Dades!M791)=1,Dades!M791,"Format incorrecte"),
IF(Dades!A791="","","")),"Valor incorrecte")</f>
        <v/>
      </c>
      <c r="N791" t="str">
        <f>IF(Dades!N791="","",
IF(LEN(Dades!N791)&gt;255,"Longitud superada",Dades!N791))</f>
        <v/>
      </c>
      <c r="O791" t="str">
        <f>IF(Dades!O791="","",
IF(LEN(Dades!O791)&gt;1000,"Longitud superada",Dades!O791))</f>
        <v/>
      </c>
      <c r="P791" t="str">
        <f>IF(OR(Dades!P791&lt;&gt;"",Dades!Q791&lt;&gt;"",Dades!R791&lt;&gt;"",Dades!S791&lt;&gt;"",Dades!T791&lt;&gt;"",Dades!U791&lt;&gt;"",Dades!V791&lt;&gt;""),"Buidar col P i endavant","")</f>
        <v/>
      </c>
      <c r="Q791" t="str">
        <f>IF(Dades!B791="DESPESA PERSONAL",
IFERROR(IF(
       AND(
         LEN(Dades!C791)=8,
         AND(ISNUMBER(VALUE(LEFT(Dades!C791,2))),VALUE(LEFT(Dades!C791,2))&gt;=1,VALUE(LEFT(Dades!C791,2))&lt;13),
         OR(MID(Dades!C791,3,1)="N",MID(Dades!C791,3,1)="E"),
         MID(Dades!C791,4,1)="/",
         AND(ISNUMBER(VALUE(RIGHT(Dades!C791,4))),VALUE(RIGHT(Dades!C791,4))&gt;=2000,VALUE(RIGHT(Dades!C791,4))&lt;2100)
       )
=FALSE,"Valor incorrecte",""),"Valor incorrecte"),"")</f>
        <v/>
      </c>
    </row>
    <row r="792" spans="1:17" x14ac:dyDescent="0.3">
      <c r="A792" t="str">
        <f>IF(Dades!A792&lt;&gt;"",IF(AND(Dades!A791="",Dades!B791="",Dades!C791="",Dades!D791="",Dades!E791="",Dades!F791="",Dades!G791="",Dades!H791="",Dades!I791="",Dades!J791="",Dades!K791="",Dades!L791="",Dades!M791="",Dades!N791="",Dades!O791=""),
"No es carregarà",
    IF(OR(Dades!A792="DIRECTA",Dades!A792="INDIRECTA"),Dades!A792,"Valor incorrecte")),
IF(Dades!B792="","","Camp obligatori"))</f>
        <v/>
      </c>
      <c r="B792" t="str">
        <f>IF(Dades!B792&lt;&gt;"",
IF(OR(Dades!B792="SERVEI PROFESSIONAL",
           Dades!B792="DESPESA PERSONAL",
           Dades!B792="ASSEGURANÇA",
           Dades!B792="DIETA",
           Dades!B792="AMORTITZACIO",
           Dades!B792="SUBMINISTRAMENT",
           Dades!B792="SERVEI GENERAL",
           Dades!B792="ALTRES"),
Dades!B792,"Valor incorrecte"),
IF(Dades!A792="","","Camp obligatori"))</f>
        <v/>
      </c>
      <c r="C792" s="6" t="str">
        <f>IF(Dades!C792&lt;&gt;"",
       IF(Dades!B792="DESPESA PERSONAL",
             IF(Q792="",Dades!C792,"Valor incorrecte"),
             Dades!C792),
IF(AND(Dades!B792&lt;&gt;"DIETA",Dades!B792&lt;&gt;"ALTRES"),
     IF(Dades!A792="", "", "Camp obligatori"),
      ""))</f>
        <v/>
      </c>
      <c r="D792" s="2" t="str">
        <f ca="1">IFERROR(IF(Dades!D792&lt;&gt;"",
       IF(OR(CELL("formato",Dades!D792)="D1",CELL("formato",Dades!D792)="D4"),Dades!D792+0,"Format incorrecte"),
      IF(Dades!A792="","","Camp obligatori")),"Valor incorrecte")</f>
        <v/>
      </c>
      <c r="E792" s="2" t="str">
        <f ca="1">IFERROR(IF(Dades!E792&lt;&gt;"",
       IF(OR(CELL("formato",Dades!E792)="D1",CELL("formato",Dades!E792)="D4"),Dades!E792+0,"Format incorrecte"),
      IF(Dades!A792="","","Camp obligatori")),"Valor incorrecte")</f>
        <v/>
      </c>
      <c r="F792" t="str">
        <f>IF(Dades!F792="",IF(Dades!A792="","",IF(Dades!B792="DESPESA PERSONAL","Camp obligatori","")),
IF(LEN(Dades!F792)&gt;255,"Longitud superada",Dades!F792))</f>
        <v/>
      </c>
      <c r="G792" t="str">
        <f>IF(Dades!G792&lt;&gt;"",Dades!G792,
IF(Dades!A792="","","Camp obligatori"))</f>
        <v/>
      </c>
      <c r="H792" t="str">
        <f>IF(Dades!H792="",IF(Dades!A792="","","Camp obligatori"),
IF(LEN(Dades!H792)&gt;255,"Longitud superada",Dades!H792))</f>
        <v/>
      </c>
      <c r="I792" s="7" t="str">
        <f>IFERROR(IF(Dades!I792&lt;&gt;"",
IF(TYPE(Dades!I792)=1,Dades!I792,"Format incorrecte"),
IF(Dades!A792="","","Camp obligatori")),"Valor incorrecte")</f>
        <v/>
      </c>
      <c r="J792" s="7" t="str">
        <f>IFERROR(IF(Dades!J792&lt;&gt;"",
       IF(TYPE(Dades!J792)=1,IF(Dades!I792&lt;Dades!J792,"Import incorrecte",Dades!J792),"Format incorrecte"),
IF(Dades!A792="","","")),"Valor incorrecte")</f>
        <v/>
      </c>
      <c r="K792" s="7" t="str">
        <f>IFERROR(IF(Dades!K792&lt;&gt;"",
IF(TYPE(Dades!K792)=1,Dades!K792,"Format incorrecte"),
IF(Dades!A792="","","Camp obligatori")),"Valor incorrecte")</f>
        <v/>
      </c>
      <c r="L792" s="7" t="str">
        <f>IFERROR(IF(Dades!L792&lt;&gt;"",
       IF(TYPE(Dades!L792)=1,IF(Dades!K792&lt;Dades!L792,"Import incorrecte",Dades!L792),"Format incorrecte"),
IF(Dades!A792="","","Camp obligatori")),"Valor incorrecte")</f>
        <v/>
      </c>
      <c r="M792" s="7" t="str">
        <f>IFERROR(IF(Dades!M792&lt;&gt;"",
IF(TYPE(Dades!M792)=1,Dades!M792,"Format incorrecte"),
IF(Dades!A792="","","")),"Valor incorrecte")</f>
        <v/>
      </c>
      <c r="N792" t="str">
        <f>IF(Dades!N792="","",
IF(LEN(Dades!N792)&gt;255,"Longitud superada",Dades!N792))</f>
        <v/>
      </c>
      <c r="O792" t="str">
        <f>IF(Dades!O792="","",
IF(LEN(Dades!O792)&gt;1000,"Longitud superada",Dades!O792))</f>
        <v/>
      </c>
      <c r="P792" t="str">
        <f>IF(OR(Dades!P792&lt;&gt;"",Dades!Q792&lt;&gt;"",Dades!R792&lt;&gt;"",Dades!S792&lt;&gt;"",Dades!T792&lt;&gt;"",Dades!U792&lt;&gt;"",Dades!V792&lt;&gt;""),"Buidar col P i endavant","")</f>
        <v/>
      </c>
      <c r="Q792" t="str">
        <f>IF(Dades!B792="DESPESA PERSONAL",
IFERROR(IF(
       AND(
         LEN(Dades!C792)=8,
         AND(ISNUMBER(VALUE(LEFT(Dades!C792,2))),VALUE(LEFT(Dades!C792,2))&gt;=1,VALUE(LEFT(Dades!C792,2))&lt;13),
         OR(MID(Dades!C792,3,1)="N",MID(Dades!C792,3,1)="E"),
         MID(Dades!C792,4,1)="/",
         AND(ISNUMBER(VALUE(RIGHT(Dades!C792,4))),VALUE(RIGHT(Dades!C792,4))&gt;=2000,VALUE(RIGHT(Dades!C792,4))&lt;2100)
       )
=FALSE,"Valor incorrecte",""),"Valor incorrecte"),"")</f>
        <v/>
      </c>
    </row>
    <row r="793" spans="1:17" x14ac:dyDescent="0.3">
      <c r="A793" t="str">
        <f>IF(Dades!A793&lt;&gt;"",IF(AND(Dades!A792="",Dades!B792="",Dades!C792="",Dades!D792="",Dades!E792="",Dades!F792="",Dades!G792="",Dades!H792="",Dades!I792="",Dades!J792="",Dades!K792="",Dades!L792="",Dades!M792="",Dades!N792="",Dades!O792=""),
"No es carregarà",
    IF(OR(Dades!A793="DIRECTA",Dades!A793="INDIRECTA"),Dades!A793,"Valor incorrecte")),
IF(Dades!B793="","","Camp obligatori"))</f>
        <v/>
      </c>
      <c r="B793" t="str">
        <f>IF(Dades!B793&lt;&gt;"",
IF(OR(Dades!B793="SERVEI PROFESSIONAL",
           Dades!B793="DESPESA PERSONAL",
           Dades!B793="ASSEGURANÇA",
           Dades!B793="DIETA",
           Dades!B793="AMORTITZACIO",
           Dades!B793="SUBMINISTRAMENT",
           Dades!B793="SERVEI GENERAL",
           Dades!B793="ALTRES"),
Dades!B793,"Valor incorrecte"),
IF(Dades!A793="","","Camp obligatori"))</f>
        <v/>
      </c>
      <c r="C793" s="6" t="str">
        <f>IF(Dades!C793&lt;&gt;"",
       IF(Dades!B793="DESPESA PERSONAL",
             IF(Q793="",Dades!C793,"Valor incorrecte"),
             Dades!C793),
IF(AND(Dades!B793&lt;&gt;"DIETA",Dades!B793&lt;&gt;"ALTRES"),
     IF(Dades!A793="", "", "Camp obligatori"),
      ""))</f>
        <v/>
      </c>
      <c r="D793" s="2" t="str">
        <f ca="1">IFERROR(IF(Dades!D793&lt;&gt;"",
       IF(OR(CELL("formato",Dades!D793)="D1",CELL("formato",Dades!D793)="D4"),Dades!D793+0,"Format incorrecte"),
      IF(Dades!A793="","","Camp obligatori")),"Valor incorrecte")</f>
        <v/>
      </c>
      <c r="E793" s="2" t="str">
        <f ca="1">IFERROR(IF(Dades!E793&lt;&gt;"",
       IF(OR(CELL("formato",Dades!E793)="D1",CELL("formato",Dades!E793)="D4"),Dades!E793+0,"Format incorrecte"),
      IF(Dades!A793="","","Camp obligatori")),"Valor incorrecte")</f>
        <v/>
      </c>
      <c r="F793" t="str">
        <f>IF(Dades!F793="",IF(Dades!A793="","",IF(Dades!B793="DESPESA PERSONAL","Camp obligatori","")),
IF(LEN(Dades!F793)&gt;255,"Longitud superada",Dades!F793))</f>
        <v/>
      </c>
      <c r="G793" t="str">
        <f>IF(Dades!G793&lt;&gt;"",Dades!G793,
IF(Dades!A793="","","Camp obligatori"))</f>
        <v/>
      </c>
      <c r="H793" t="str">
        <f>IF(Dades!H793="",IF(Dades!A793="","","Camp obligatori"),
IF(LEN(Dades!H793)&gt;255,"Longitud superada",Dades!H793))</f>
        <v/>
      </c>
      <c r="I793" s="7" t="str">
        <f>IFERROR(IF(Dades!I793&lt;&gt;"",
IF(TYPE(Dades!I793)=1,Dades!I793,"Format incorrecte"),
IF(Dades!A793="","","Camp obligatori")),"Valor incorrecte")</f>
        <v/>
      </c>
      <c r="J793" s="7" t="str">
        <f>IFERROR(IF(Dades!J793&lt;&gt;"",
       IF(TYPE(Dades!J793)=1,IF(Dades!I793&lt;Dades!J793,"Import incorrecte",Dades!J793),"Format incorrecte"),
IF(Dades!A793="","","")),"Valor incorrecte")</f>
        <v/>
      </c>
      <c r="K793" s="7" t="str">
        <f>IFERROR(IF(Dades!K793&lt;&gt;"",
IF(TYPE(Dades!K793)=1,Dades!K793,"Format incorrecte"),
IF(Dades!A793="","","Camp obligatori")),"Valor incorrecte")</f>
        <v/>
      </c>
      <c r="L793" s="7" t="str">
        <f>IFERROR(IF(Dades!L793&lt;&gt;"",
       IF(TYPE(Dades!L793)=1,IF(Dades!K793&lt;Dades!L793,"Import incorrecte",Dades!L793),"Format incorrecte"),
IF(Dades!A793="","","Camp obligatori")),"Valor incorrecte")</f>
        <v/>
      </c>
      <c r="M793" s="7" t="str">
        <f>IFERROR(IF(Dades!M793&lt;&gt;"",
IF(TYPE(Dades!M793)=1,Dades!M793,"Format incorrecte"),
IF(Dades!A793="","","")),"Valor incorrecte")</f>
        <v/>
      </c>
      <c r="N793" t="str">
        <f>IF(Dades!N793="","",
IF(LEN(Dades!N793)&gt;255,"Longitud superada",Dades!N793))</f>
        <v/>
      </c>
      <c r="O793" t="str">
        <f>IF(Dades!O793="","",
IF(LEN(Dades!O793)&gt;1000,"Longitud superada",Dades!O793))</f>
        <v/>
      </c>
      <c r="P793" t="str">
        <f>IF(OR(Dades!P793&lt;&gt;"",Dades!Q793&lt;&gt;"",Dades!R793&lt;&gt;"",Dades!S793&lt;&gt;"",Dades!T793&lt;&gt;"",Dades!U793&lt;&gt;"",Dades!V793&lt;&gt;""),"Buidar col P i endavant","")</f>
        <v/>
      </c>
      <c r="Q793" t="str">
        <f>IF(Dades!B793="DESPESA PERSONAL",
IFERROR(IF(
       AND(
         LEN(Dades!C793)=8,
         AND(ISNUMBER(VALUE(LEFT(Dades!C793,2))),VALUE(LEFT(Dades!C793,2))&gt;=1,VALUE(LEFT(Dades!C793,2))&lt;13),
         OR(MID(Dades!C793,3,1)="N",MID(Dades!C793,3,1)="E"),
         MID(Dades!C793,4,1)="/",
         AND(ISNUMBER(VALUE(RIGHT(Dades!C793,4))),VALUE(RIGHT(Dades!C793,4))&gt;=2000,VALUE(RIGHT(Dades!C793,4))&lt;2100)
       )
=FALSE,"Valor incorrecte",""),"Valor incorrecte"),"")</f>
        <v/>
      </c>
    </row>
    <row r="794" spans="1:17" x14ac:dyDescent="0.3">
      <c r="A794" t="str">
        <f>IF(Dades!A794&lt;&gt;"",IF(AND(Dades!A793="",Dades!B793="",Dades!C793="",Dades!D793="",Dades!E793="",Dades!F793="",Dades!G793="",Dades!H793="",Dades!I793="",Dades!J793="",Dades!K793="",Dades!L793="",Dades!M793="",Dades!N793="",Dades!O793=""),
"No es carregarà",
    IF(OR(Dades!A794="DIRECTA",Dades!A794="INDIRECTA"),Dades!A794,"Valor incorrecte")),
IF(Dades!B794="","","Camp obligatori"))</f>
        <v/>
      </c>
      <c r="B794" t="str">
        <f>IF(Dades!B794&lt;&gt;"",
IF(OR(Dades!B794="SERVEI PROFESSIONAL",
           Dades!B794="DESPESA PERSONAL",
           Dades!B794="ASSEGURANÇA",
           Dades!B794="DIETA",
           Dades!B794="AMORTITZACIO",
           Dades!B794="SUBMINISTRAMENT",
           Dades!B794="SERVEI GENERAL",
           Dades!B794="ALTRES"),
Dades!B794,"Valor incorrecte"),
IF(Dades!A794="","","Camp obligatori"))</f>
        <v/>
      </c>
      <c r="C794" s="6" t="str">
        <f>IF(Dades!C794&lt;&gt;"",
       IF(Dades!B794="DESPESA PERSONAL",
             IF(Q794="",Dades!C794,"Valor incorrecte"),
             Dades!C794),
IF(AND(Dades!B794&lt;&gt;"DIETA",Dades!B794&lt;&gt;"ALTRES"),
     IF(Dades!A794="", "", "Camp obligatori"),
      ""))</f>
        <v/>
      </c>
      <c r="D794" s="2" t="str">
        <f ca="1">IFERROR(IF(Dades!D794&lt;&gt;"",
       IF(OR(CELL("formato",Dades!D794)="D1",CELL("formato",Dades!D794)="D4"),Dades!D794+0,"Format incorrecte"),
      IF(Dades!A794="","","Camp obligatori")),"Valor incorrecte")</f>
        <v/>
      </c>
      <c r="E794" s="2" t="str">
        <f ca="1">IFERROR(IF(Dades!E794&lt;&gt;"",
       IF(OR(CELL("formato",Dades!E794)="D1",CELL("formato",Dades!E794)="D4"),Dades!E794+0,"Format incorrecte"),
      IF(Dades!A794="","","Camp obligatori")),"Valor incorrecte")</f>
        <v/>
      </c>
      <c r="F794" t="str">
        <f>IF(Dades!F794="",IF(Dades!A794="","",IF(Dades!B794="DESPESA PERSONAL","Camp obligatori","")),
IF(LEN(Dades!F794)&gt;255,"Longitud superada",Dades!F794))</f>
        <v/>
      </c>
      <c r="G794" t="str">
        <f>IF(Dades!G794&lt;&gt;"",Dades!G794,
IF(Dades!A794="","","Camp obligatori"))</f>
        <v/>
      </c>
      <c r="H794" t="str">
        <f>IF(Dades!H794="",IF(Dades!A794="","","Camp obligatori"),
IF(LEN(Dades!H794)&gt;255,"Longitud superada",Dades!H794))</f>
        <v/>
      </c>
      <c r="I794" s="7" t="str">
        <f>IFERROR(IF(Dades!I794&lt;&gt;"",
IF(TYPE(Dades!I794)=1,Dades!I794,"Format incorrecte"),
IF(Dades!A794="","","Camp obligatori")),"Valor incorrecte")</f>
        <v/>
      </c>
      <c r="J794" s="7" t="str">
        <f>IFERROR(IF(Dades!J794&lt;&gt;"",
       IF(TYPE(Dades!J794)=1,IF(Dades!I794&lt;Dades!J794,"Import incorrecte",Dades!J794),"Format incorrecte"),
IF(Dades!A794="","","")),"Valor incorrecte")</f>
        <v/>
      </c>
      <c r="K794" s="7" t="str">
        <f>IFERROR(IF(Dades!K794&lt;&gt;"",
IF(TYPE(Dades!K794)=1,Dades!K794,"Format incorrecte"),
IF(Dades!A794="","","Camp obligatori")),"Valor incorrecte")</f>
        <v/>
      </c>
      <c r="L794" s="7" t="str">
        <f>IFERROR(IF(Dades!L794&lt;&gt;"",
       IF(TYPE(Dades!L794)=1,IF(Dades!K794&lt;Dades!L794,"Import incorrecte",Dades!L794),"Format incorrecte"),
IF(Dades!A794="","","Camp obligatori")),"Valor incorrecte")</f>
        <v/>
      </c>
      <c r="M794" s="7" t="str">
        <f>IFERROR(IF(Dades!M794&lt;&gt;"",
IF(TYPE(Dades!M794)=1,Dades!M794,"Format incorrecte"),
IF(Dades!A794="","","")),"Valor incorrecte")</f>
        <v/>
      </c>
      <c r="N794" t="str">
        <f>IF(Dades!N794="","",
IF(LEN(Dades!N794)&gt;255,"Longitud superada",Dades!N794))</f>
        <v/>
      </c>
      <c r="O794" t="str">
        <f>IF(Dades!O794="","",
IF(LEN(Dades!O794)&gt;1000,"Longitud superada",Dades!O794))</f>
        <v/>
      </c>
      <c r="P794" t="str">
        <f>IF(OR(Dades!P794&lt;&gt;"",Dades!Q794&lt;&gt;"",Dades!R794&lt;&gt;"",Dades!S794&lt;&gt;"",Dades!T794&lt;&gt;"",Dades!U794&lt;&gt;"",Dades!V794&lt;&gt;""),"Buidar col P i endavant","")</f>
        <v/>
      </c>
      <c r="Q794" t="str">
        <f>IF(Dades!B794="DESPESA PERSONAL",
IFERROR(IF(
       AND(
         LEN(Dades!C794)=8,
         AND(ISNUMBER(VALUE(LEFT(Dades!C794,2))),VALUE(LEFT(Dades!C794,2))&gt;=1,VALUE(LEFT(Dades!C794,2))&lt;13),
         OR(MID(Dades!C794,3,1)="N",MID(Dades!C794,3,1)="E"),
         MID(Dades!C794,4,1)="/",
         AND(ISNUMBER(VALUE(RIGHT(Dades!C794,4))),VALUE(RIGHT(Dades!C794,4))&gt;=2000,VALUE(RIGHT(Dades!C794,4))&lt;2100)
       )
=FALSE,"Valor incorrecte",""),"Valor incorrecte"),"")</f>
        <v/>
      </c>
    </row>
    <row r="795" spans="1:17" x14ac:dyDescent="0.3">
      <c r="A795" t="str">
        <f>IF(Dades!A795&lt;&gt;"",IF(AND(Dades!A794="",Dades!B794="",Dades!C794="",Dades!D794="",Dades!E794="",Dades!F794="",Dades!G794="",Dades!H794="",Dades!I794="",Dades!J794="",Dades!K794="",Dades!L794="",Dades!M794="",Dades!N794="",Dades!O794=""),
"No es carregarà",
    IF(OR(Dades!A795="DIRECTA",Dades!A795="INDIRECTA"),Dades!A795,"Valor incorrecte")),
IF(Dades!B795="","","Camp obligatori"))</f>
        <v/>
      </c>
      <c r="B795" t="str">
        <f>IF(Dades!B795&lt;&gt;"",
IF(OR(Dades!B795="SERVEI PROFESSIONAL",
           Dades!B795="DESPESA PERSONAL",
           Dades!B795="ASSEGURANÇA",
           Dades!B795="DIETA",
           Dades!B795="AMORTITZACIO",
           Dades!B795="SUBMINISTRAMENT",
           Dades!B795="SERVEI GENERAL",
           Dades!B795="ALTRES"),
Dades!B795,"Valor incorrecte"),
IF(Dades!A795="","","Camp obligatori"))</f>
        <v/>
      </c>
      <c r="C795" s="6" t="str">
        <f>IF(Dades!C795&lt;&gt;"",
       IF(Dades!B795="DESPESA PERSONAL",
             IF(Q795="",Dades!C795,"Valor incorrecte"),
             Dades!C795),
IF(AND(Dades!B795&lt;&gt;"DIETA",Dades!B795&lt;&gt;"ALTRES"),
     IF(Dades!A795="", "", "Camp obligatori"),
      ""))</f>
        <v/>
      </c>
      <c r="D795" s="2" t="str">
        <f ca="1">IFERROR(IF(Dades!D795&lt;&gt;"",
       IF(OR(CELL("formato",Dades!D795)="D1",CELL("formato",Dades!D795)="D4"),Dades!D795+0,"Format incorrecte"),
      IF(Dades!A795="","","Camp obligatori")),"Valor incorrecte")</f>
        <v/>
      </c>
      <c r="E795" s="2" t="str">
        <f ca="1">IFERROR(IF(Dades!E795&lt;&gt;"",
       IF(OR(CELL("formato",Dades!E795)="D1",CELL("formato",Dades!E795)="D4"),Dades!E795+0,"Format incorrecte"),
      IF(Dades!A795="","","Camp obligatori")),"Valor incorrecte")</f>
        <v/>
      </c>
      <c r="F795" t="str">
        <f>IF(Dades!F795="",IF(Dades!A795="","",IF(Dades!B795="DESPESA PERSONAL","Camp obligatori","")),
IF(LEN(Dades!F795)&gt;255,"Longitud superada",Dades!F795))</f>
        <v/>
      </c>
      <c r="G795" t="str">
        <f>IF(Dades!G795&lt;&gt;"",Dades!G795,
IF(Dades!A795="","","Camp obligatori"))</f>
        <v/>
      </c>
      <c r="H795" t="str">
        <f>IF(Dades!H795="",IF(Dades!A795="","","Camp obligatori"),
IF(LEN(Dades!H795)&gt;255,"Longitud superada",Dades!H795))</f>
        <v/>
      </c>
      <c r="I795" s="7" t="str">
        <f>IFERROR(IF(Dades!I795&lt;&gt;"",
IF(TYPE(Dades!I795)=1,Dades!I795,"Format incorrecte"),
IF(Dades!A795="","","Camp obligatori")),"Valor incorrecte")</f>
        <v/>
      </c>
      <c r="J795" s="7" t="str">
        <f>IFERROR(IF(Dades!J795&lt;&gt;"",
       IF(TYPE(Dades!J795)=1,IF(Dades!I795&lt;Dades!J795,"Import incorrecte",Dades!J795),"Format incorrecte"),
IF(Dades!A795="","","")),"Valor incorrecte")</f>
        <v/>
      </c>
      <c r="K795" s="7" t="str">
        <f>IFERROR(IF(Dades!K795&lt;&gt;"",
IF(TYPE(Dades!K795)=1,Dades!K795,"Format incorrecte"),
IF(Dades!A795="","","Camp obligatori")),"Valor incorrecte")</f>
        <v/>
      </c>
      <c r="L795" s="7" t="str">
        <f>IFERROR(IF(Dades!L795&lt;&gt;"",
       IF(TYPE(Dades!L795)=1,IF(Dades!K795&lt;Dades!L795,"Import incorrecte",Dades!L795),"Format incorrecte"),
IF(Dades!A795="","","Camp obligatori")),"Valor incorrecte")</f>
        <v/>
      </c>
      <c r="M795" s="7" t="str">
        <f>IFERROR(IF(Dades!M795&lt;&gt;"",
IF(TYPE(Dades!M795)=1,Dades!M795,"Format incorrecte"),
IF(Dades!A795="","","")),"Valor incorrecte")</f>
        <v/>
      </c>
      <c r="N795" t="str">
        <f>IF(Dades!N795="","",
IF(LEN(Dades!N795)&gt;255,"Longitud superada",Dades!N795))</f>
        <v/>
      </c>
      <c r="O795" t="str">
        <f>IF(Dades!O795="","",
IF(LEN(Dades!O795)&gt;1000,"Longitud superada",Dades!O795))</f>
        <v/>
      </c>
      <c r="P795" t="str">
        <f>IF(OR(Dades!P795&lt;&gt;"",Dades!Q795&lt;&gt;"",Dades!R795&lt;&gt;"",Dades!S795&lt;&gt;"",Dades!T795&lt;&gt;"",Dades!U795&lt;&gt;"",Dades!V795&lt;&gt;""),"Buidar col P i endavant","")</f>
        <v/>
      </c>
      <c r="Q795" t="str">
        <f>IF(Dades!B795="DESPESA PERSONAL",
IFERROR(IF(
       AND(
         LEN(Dades!C795)=8,
         AND(ISNUMBER(VALUE(LEFT(Dades!C795,2))),VALUE(LEFT(Dades!C795,2))&gt;=1,VALUE(LEFT(Dades!C795,2))&lt;13),
         OR(MID(Dades!C795,3,1)="N",MID(Dades!C795,3,1)="E"),
         MID(Dades!C795,4,1)="/",
         AND(ISNUMBER(VALUE(RIGHT(Dades!C795,4))),VALUE(RIGHT(Dades!C795,4))&gt;=2000,VALUE(RIGHT(Dades!C795,4))&lt;2100)
       )
=FALSE,"Valor incorrecte",""),"Valor incorrecte"),"")</f>
        <v/>
      </c>
    </row>
    <row r="796" spans="1:17" x14ac:dyDescent="0.3">
      <c r="A796" t="str">
        <f>IF(Dades!A796&lt;&gt;"",IF(AND(Dades!A795="",Dades!B795="",Dades!C795="",Dades!D795="",Dades!E795="",Dades!F795="",Dades!G795="",Dades!H795="",Dades!I795="",Dades!J795="",Dades!K795="",Dades!L795="",Dades!M795="",Dades!N795="",Dades!O795=""),
"No es carregarà",
    IF(OR(Dades!A796="DIRECTA",Dades!A796="INDIRECTA"),Dades!A796,"Valor incorrecte")),
IF(Dades!B796="","","Camp obligatori"))</f>
        <v/>
      </c>
      <c r="B796" t="str">
        <f>IF(Dades!B796&lt;&gt;"",
IF(OR(Dades!B796="SERVEI PROFESSIONAL",
           Dades!B796="DESPESA PERSONAL",
           Dades!B796="ASSEGURANÇA",
           Dades!B796="DIETA",
           Dades!B796="AMORTITZACIO",
           Dades!B796="SUBMINISTRAMENT",
           Dades!B796="SERVEI GENERAL",
           Dades!B796="ALTRES"),
Dades!B796,"Valor incorrecte"),
IF(Dades!A796="","","Camp obligatori"))</f>
        <v/>
      </c>
      <c r="C796" s="6" t="str">
        <f>IF(Dades!C796&lt;&gt;"",
       IF(Dades!B796="DESPESA PERSONAL",
             IF(Q796="",Dades!C796,"Valor incorrecte"),
             Dades!C796),
IF(AND(Dades!B796&lt;&gt;"DIETA",Dades!B796&lt;&gt;"ALTRES"),
     IF(Dades!A796="", "", "Camp obligatori"),
      ""))</f>
        <v/>
      </c>
      <c r="D796" s="2" t="str">
        <f ca="1">IFERROR(IF(Dades!D796&lt;&gt;"",
       IF(OR(CELL("formato",Dades!D796)="D1",CELL("formato",Dades!D796)="D4"),Dades!D796+0,"Format incorrecte"),
      IF(Dades!A796="","","Camp obligatori")),"Valor incorrecte")</f>
        <v/>
      </c>
      <c r="E796" s="2" t="str">
        <f ca="1">IFERROR(IF(Dades!E796&lt;&gt;"",
       IF(OR(CELL("formato",Dades!E796)="D1",CELL("formato",Dades!E796)="D4"),Dades!E796+0,"Format incorrecte"),
      IF(Dades!A796="","","Camp obligatori")),"Valor incorrecte")</f>
        <v/>
      </c>
      <c r="F796" t="str">
        <f>IF(Dades!F796="",IF(Dades!A796="","",IF(Dades!B796="DESPESA PERSONAL","Camp obligatori","")),
IF(LEN(Dades!F796)&gt;255,"Longitud superada",Dades!F796))</f>
        <v/>
      </c>
      <c r="G796" t="str">
        <f>IF(Dades!G796&lt;&gt;"",Dades!G796,
IF(Dades!A796="","","Camp obligatori"))</f>
        <v/>
      </c>
      <c r="H796" t="str">
        <f>IF(Dades!H796="",IF(Dades!A796="","","Camp obligatori"),
IF(LEN(Dades!H796)&gt;255,"Longitud superada",Dades!H796))</f>
        <v/>
      </c>
      <c r="I796" s="7" t="str">
        <f>IFERROR(IF(Dades!I796&lt;&gt;"",
IF(TYPE(Dades!I796)=1,Dades!I796,"Format incorrecte"),
IF(Dades!A796="","","Camp obligatori")),"Valor incorrecte")</f>
        <v/>
      </c>
      <c r="J796" s="7" t="str">
        <f>IFERROR(IF(Dades!J796&lt;&gt;"",
       IF(TYPE(Dades!J796)=1,IF(Dades!I796&lt;Dades!J796,"Import incorrecte",Dades!J796),"Format incorrecte"),
IF(Dades!A796="","","")),"Valor incorrecte")</f>
        <v/>
      </c>
      <c r="K796" s="7" t="str">
        <f>IFERROR(IF(Dades!K796&lt;&gt;"",
IF(TYPE(Dades!K796)=1,Dades!K796,"Format incorrecte"),
IF(Dades!A796="","","Camp obligatori")),"Valor incorrecte")</f>
        <v/>
      </c>
      <c r="L796" s="7" t="str">
        <f>IFERROR(IF(Dades!L796&lt;&gt;"",
       IF(TYPE(Dades!L796)=1,IF(Dades!K796&lt;Dades!L796,"Import incorrecte",Dades!L796),"Format incorrecte"),
IF(Dades!A796="","","Camp obligatori")),"Valor incorrecte")</f>
        <v/>
      </c>
      <c r="M796" s="7" t="str">
        <f>IFERROR(IF(Dades!M796&lt;&gt;"",
IF(TYPE(Dades!M796)=1,Dades!M796,"Format incorrecte"),
IF(Dades!A796="","","")),"Valor incorrecte")</f>
        <v/>
      </c>
      <c r="N796" t="str">
        <f>IF(Dades!N796="","",
IF(LEN(Dades!N796)&gt;255,"Longitud superada",Dades!N796))</f>
        <v/>
      </c>
      <c r="O796" t="str">
        <f>IF(Dades!O796="","",
IF(LEN(Dades!O796)&gt;1000,"Longitud superada",Dades!O796))</f>
        <v/>
      </c>
      <c r="P796" t="str">
        <f>IF(OR(Dades!P796&lt;&gt;"",Dades!Q796&lt;&gt;"",Dades!R796&lt;&gt;"",Dades!S796&lt;&gt;"",Dades!T796&lt;&gt;"",Dades!U796&lt;&gt;"",Dades!V796&lt;&gt;""),"Buidar col P i endavant","")</f>
        <v/>
      </c>
      <c r="Q796" t="str">
        <f>IF(Dades!B796="DESPESA PERSONAL",
IFERROR(IF(
       AND(
         LEN(Dades!C796)=8,
         AND(ISNUMBER(VALUE(LEFT(Dades!C796,2))),VALUE(LEFT(Dades!C796,2))&gt;=1,VALUE(LEFT(Dades!C796,2))&lt;13),
         OR(MID(Dades!C796,3,1)="N",MID(Dades!C796,3,1)="E"),
         MID(Dades!C796,4,1)="/",
         AND(ISNUMBER(VALUE(RIGHT(Dades!C796,4))),VALUE(RIGHT(Dades!C796,4))&gt;=2000,VALUE(RIGHT(Dades!C796,4))&lt;2100)
       )
=FALSE,"Valor incorrecte",""),"Valor incorrecte"),"")</f>
        <v/>
      </c>
    </row>
    <row r="797" spans="1:17" x14ac:dyDescent="0.3">
      <c r="A797" t="str">
        <f>IF(Dades!A797&lt;&gt;"",IF(AND(Dades!A796="",Dades!B796="",Dades!C796="",Dades!D796="",Dades!E796="",Dades!F796="",Dades!G796="",Dades!H796="",Dades!I796="",Dades!J796="",Dades!K796="",Dades!L796="",Dades!M796="",Dades!N796="",Dades!O796=""),
"No es carregarà",
    IF(OR(Dades!A797="DIRECTA",Dades!A797="INDIRECTA"),Dades!A797,"Valor incorrecte")),
IF(Dades!B797="","","Camp obligatori"))</f>
        <v/>
      </c>
      <c r="B797" t="str">
        <f>IF(Dades!B797&lt;&gt;"",
IF(OR(Dades!B797="SERVEI PROFESSIONAL",
           Dades!B797="DESPESA PERSONAL",
           Dades!B797="ASSEGURANÇA",
           Dades!B797="DIETA",
           Dades!B797="AMORTITZACIO",
           Dades!B797="SUBMINISTRAMENT",
           Dades!B797="SERVEI GENERAL",
           Dades!B797="ALTRES"),
Dades!B797,"Valor incorrecte"),
IF(Dades!A797="","","Camp obligatori"))</f>
        <v/>
      </c>
      <c r="C797" s="6" t="str">
        <f>IF(Dades!C797&lt;&gt;"",
       IF(Dades!B797="DESPESA PERSONAL",
             IF(Q797="",Dades!C797,"Valor incorrecte"),
             Dades!C797),
IF(AND(Dades!B797&lt;&gt;"DIETA",Dades!B797&lt;&gt;"ALTRES"),
     IF(Dades!A797="", "", "Camp obligatori"),
      ""))</f>
        <v/>
      </c>
      <c r="D797" s="2" t="str">
        <f ca="1">IFERROR(IF(Dades!D797&lt;&gt;"",
       IF(OR(CELL("formato",Dades!D797)="D1",CELL("formato",Dades!D797)="D4"),Dades!D797+0,"Format incorrecte"),
      IF(Dades!A797="","","Camp obligatori")),"Valor incorrecte")</f>
        <v/>
      </c>
      <c r="E797" s="2" t="str">
        <f ca="1">IFERROR(IF(Dades!E797&lt;&gt;"",
       IF(OR(CELL("formato",Dades!E797)="D1",CELL("formato",Dades!E797)="D4"),Dades!E797+0,"Format incorrecte"),
      IF(Dades!A797="","","Camp obligatori")),"Valor incorrecte")</f>
        <v/>
      </c>
      <c r="F797" t="str">
        <f>IF(Dades!F797="",IF(Dades!A797="","",IF(Dades!B797="DESPESA PERSONAL","Camp obligatori","")),
IF(LEN(Dades!F797)&gt;255,"Longitud superada",Dades!F797))</f>
        <v/>
      </c>
      <c r="G797" t="str">
        <f>IF(Dades!G797&lt;&gt;"",Dades!G797,
IF(Dades!A797="","","Camp obligatori"))</f>
        <v/>
      </c>
      <c r="H797" t="str">
        <f>IF(Dades!H797="",IF(Dades!A797="","","Camp obligatori"),
IF(LEN(Dades!H797)&gt;255,"Longitud superada",Dades!H797))</f>
        <v/>
      </c>
      <c r="I797" s="7" t="str">
        <f>IFERROR(IF(Dades!I797&lt;&gt;"",
IF(TYPE(Dades!I797)=1,Dades!I797,"Format incorrecte"),
IF(Dades!A797="","","Camp obligatori")),"Valor incorrecte")</f>
        <v/>
      </c>
      <c r="J797" s="7" t="str">
        <f>IFERROR(IF(Dades!J797&lt;&gt;"",
       IF(TYPE(Dades!J797)=1,IF(Dades!I797&lt;Dades!J797,"Import incorrecte",Dades!J797),"Format incorrecte"),
IF(Dades!A797="","","")),"Valor incorrecte")</f>
        <v/>
      </c>
      <c r="K797" s="7" t="str">
        <f>IFERROR(IF(Dades!K797&lt;&gt;"",
IF(TYPE(Dades!K797)=1,Dades!K797,"Format incorrecte"),
IF(Dades!A797="","","Camp obligatori")),"Valor incorrecte")</f>
        <v/>
      </c>
      <c r="L797" s="7" t="str">
        <f>IFERROR(IF(Dades!L797&lt;&gt;"",
       IF(TYPE(Dades!L797)=1,IF(Dades!K797&lt;Dades!L797,"Import incorrecte",Dades!L797),"Format incorrecte"),
IF(Dades!A797="","","Camp obligatori")),"Valor incorrecte")</f>
        <v/>
      </c>
      <c r="M797" s="7" t="str">
        <f>IFERROR(IF(Dades!M797&lt;&gt;"",
IF(TYPE(Dades!M797)=1,Dades!M797,"Format incorrecte"),
IF(Dades!A797="","","")),"Valor incorrecte")</f>
        <v/>
      </c>
      <c r="N797" t="str">
        <f>IF(Dades!N797="","",
IF(LEN(Dades!N797)&gt;255,"Longitud superada",Dades!N797))</f>
        <v/>
      </c>
      <c r="O797" t="str">
        <f>IF(Dades!O797="","",
IF(LEN(Dades!O797)&gt;1000,"Longitud superada",Dades!O797))</f>
        <v/>
      </c>
      <c r="P797" t="str">
        <f>IF(OR(Dades!P797&lt;&gt;"",Dades!Q797&lt;&gt;"",Dades!R797&lt;&gt;"",Dades!S797&lt;&gt;"",Dades!T797&lt;&gt;"",Dades!U797&lt;&gt;"",Dades!V797&lt;&gt;""),"Buidar col P i endavant","")</f>
        <v/>
      </c>
      <c r="Q797" t="str">
        <f>IF(Dades!B797="DESPESA PERSONAL",
IFERROR(IF(
       AND(
         LEN(Dades!C797)=8,
         AND(ISNUMBER(VALUE(LEFT(Dades!C797,2))),VALUE(LEFT(Dades!C797,2))&gt;=1,VALUE(LEFT(Dades!C797,2))&lt;13),
         OR(MID(Dades!C797,3,1)="N",MID(Dades!C797,3,1)="E"),
         MID(Dades!C797,4,1)="/",
         AND(ISNUMBER(VALUE(RIGHT(Dades!C797,4))),VALUE(RIGHT(Dades!C797,4))&gt;=2000,VALUE(RIGHT(Dades!C797,4))&lt;2100)
       )
=FALSE,"Valor incorrecte",""),"Valor incorrecte"),"")</f>
        <v/>
      </c>
    </row>
    <row r="798" spans="1:17" x14ac:dyDescent="0.3">
      <c r="A798" t="str">
        <f>IF(Dades!A798&lt;&gt;"",IF(AND(Dades!A797="",Dades!B797="",Dades!C797="",Dades!D797="",Dades!E797="",Dades!F797="",Dades!G797="",Dades!H797="",Dades!I797="",Dades!J797="",Dades!K797="",Dades!L797="",Dades!M797="",Dades!N797="",Dades!O797=""),
"No es carregarà",
    IF(OR(Dades!A798="DIRECTA",Dades!A798="INDIRECTA"),Dades!A798,"Valor incorrecte")),
IF(Dades!B798="","","Camp obligatori"))</f>
        <v/>
      </c>
      <c r="B798" t="str">
        <f>IF(Dades!B798&lt;&gt;"",
IF(OR(Dades!B798="SERVEI PROFESSIONAL",
           Dades!B798="DESPESA PERSONAL",
           Dades!B798="ASSEGURANÇA",
           Dades!B798="DIETA",
           Dades!B798="AMORTITZACIO",
           Dades!B798="SUBMINISTRAMENT",
           Dades!B798="SERVEI GENERAL",
           Dades!B798="ALTRES"),
Dades!B798,"Valor incorrecte"),
IF(Dades!A798="","","Camp obligatori"))</f>
        <v/>
      </c>
      <c r="C798" s="6" t="str">
        <f>IF(Dades!C798&lt;&gt;"",
       IF(Dades!B798="DESPESA PERSONAL",
             IF(Q798="",Dades!C798,"Valor incorrecte"),
             Dades!C798),
IF(AND(Dades!B798&lt;&gt;"DIETA",Dades!B798&lt;&gt;"ALTRES"),
     IF(Dades!A798="", "", "Camp obligatori"),
      ""))</f>
        <v/>
      </c>
      <c r="D798" s="2" t="str">
        <f ca="1">IFERROR(IF(Dades!D798&lt;&gt;"",
       IF(OR(CELL("formato",Dades!D798)="D1",CELL("formato",Dades!D798)="D4"),Dades!D798+0,"Format incorrecte"),
      IF(Dades!A798="","","Camp obligatori")),"Valor incorrecte")</f>
        <v/>
      </c>
      <c r="E798" s="2" t="str">
        <f ca="1">IFERROR(IF(Dades!E798&lt;&gt;"",
       IF(OR(CELL("formato",Dades!E798)="D1",CELL("formato",Dades!E798)="D4"),Dades!E798+0,"Format incorrecte"),
      IF(Dades!A798="","","Camp obligatori")),"Valor incorrecte")</f>
        <v/>
      </c>
      <c r="F798" t="str">
        <f>IF(Dades!F798="",IF(Dades!A798="","",IF(Dades!B798="DESPESA PERSONAL","Camp obligatori","")),
IF(LEN(Dades!F798)&gt;255,"Longitud superada",Dades!F798))</f>
        <v/>
      </c>
      <c r="G798" t="str">
        <f>IF(Dades!G798&lt;&gt;"",Dades!G798,
IF(Dades!A798="","","Camp obligatori"))</f>
        <v/>
      </c>
      <c r="H798" t="str">
        <f>IF(Dades!H798="",IF(Dades!A798="","","Camp obligatori"),
IF(LEN(Dades!H798)&gt;255,"Longitud superada",Dades!H798))</f>
        <v/>
      </c>
      <c r="I798" s="7" t="str">
        <f>IFERROR(IF(Dades!I798&lt;&gt;"",
IF(TYPE(Dades!I798)=1,Dades!I798,"Format incorrecte"),
IF(Dades!A798="","","Camp obligatori")),"Valor incorrecte")</f>
        <v/>
      </c>
      <c r="J798" s="7" t="str">
        <f>IFERROR(IF(Dades!J798&lt;&gt;"",
       IF(TYPE(Dades!J798)=1,IF(Dades!I798&lt;Dades!J798,"Import incorrecte",Dades!J798),"Format incorrecte"),
IF(Dades!A798="","","")),"Valor incorrecte")</f>
        <v/>
      </c>
      <c r="K798" s="7" t="str">
        <f>IFERROR(IF(Dades!K798&lt;&gt;"",
IF(TYPE(Dades!K798)=1,Dades!K798,"Format incorrecte"),
IF(Dades!A798="","","Camp obligatori")),"Valor incorrecte")</f>
        <v/>
      </c>
      <c r="L798" s="7" t="str">
        <f>IFERROR(IF(Dades!L798&lt;&gt;"",
       IF(TYPE(Dades!L798)=1,IF(Dades!K798&lt;Dades!L798,"Import incorrecte",Dades!L798),"Format incorrecte"),
IF(Dades!A798="","","Camp obligatori")),"Valor incorrecte")</f>
        <v/>
      </c>
      <c r="M798" s="7" t="str">
        <f>IFERROR(IF(Dades!M798&lt;&gt;"",
IF(TYPE(Dades!M798)=1,Dades!M798,"Format incorrecte"),
IF(Dades!A798="","","")),"Valor incorrecte")</f>
        <v/>
      </c>
      <c r="N798" t="str">
        <f>IF(Dades!N798="","",
IF(LEN(Dades!N798)&gt;255,"Longitud superada",Dades!N798))</f>
        <v/>
      </c>
      <c r="O798" t="str">
        <f>IF(Dades!O798="","",
IF(LEN(Dades!O798)&gt;1000,"Longitud superada",Dades!O798))</f>
        <v/>
      </c>
      <c r="P798" t="str">
        <f>IF(OR(Dades!P798&lt;&gt;"",Dades!Q798&lt;&gt;"",Dades!R798&lt;&gt;"",Dades!S798&lt;&gt;"",Dades!T798&lt;&gt;"",Dades!U798&lt;&gt;"",Dades!V798&lt;&gt;""),"Buidar col P i endavant","")</f>
        <v/>
      </c>
      <c r="Q798" t="str">
        <f>IF(Dades!B798="DESPESA PERSONAL",
IFERROR(IF(
       AND(
         LEN(Dades!C798)=8,
         AND(ISNUMBER(VALUE(LEFT(Dades!C798,2))),VALUE(LEFT(Dades!C798,2))&gt;=1,VALUE(LEFT(Dades!C798,2))&lt;13),
         OR(MID(Dades!C798,3,1)="N",MID(Dades!C798,3,1)="E"),
         MID(Dades!C798,4,1)="/",
         AND(ISNUMBER(VALUE(RIGHT(Dades!C798,4))),VALUE(RIGHT(Dades!C798,4))&gt;=2000,VALUE(RIGHT(Dades!C798,4))&lt;2100)
       )
=FALSE,"Valor incorrecte",""),"Valor incorrecte"),"")</f>
        <v/>
      </c>
    </row>
    <row r="799" spans="1:17" x14ac:dyDescent="0.3">
      <c r="A799" t="str">
        <f>IF(Dades!A799&lt;&gt;"",IF(AND(Dades!A798="",Dades!B798="",Dades!C798="",Dades!D798="",Dades!E798="",Dades!F798="",Dades!G798="",Dades!H798="",Dades!I798="",Dades!J798="",Dades!K798="",Dades!L798="",Dades!M798="",Dades!N798="",Dades!O798=""),
"No es carregarà",
    IF(OR(Dades!A799="DIRECTA",Dades!A799="INDIRECTA"),Dades!A799,"Valor incorrecte")),
IF(Dades!B799="","","Camp obligatori"))</f>
        <v/>
      </c>
      <c r="B799" t="str">
        <f>IF(Dades!B799&lt;&gt;"",
IF(OR(Dades!B799="SERVEI PROFESSIONAL",
           Dades!B799="DESPESA PERSONAL",
           Dades!B799="ASSEGURANÇA",
           Dades!B799="DIETA",
           Dades!B799="AMORTITZACIO",
           Dades!B799="SUBMINISTRAMENT",
           Dades!B799="SERVEI GENERAL",
           Dades!B799="ALTRES"),
Dades!B799,"Valor incorrecte"),
IF(Dades!A799="","","Camp obligatori"))</f>
        <v/>
      </c>
      <c r="C799" s="6" t="str">
        <f>IF(Dades!C799&lt;&gt;"",
       IF(Dades!B799="DESPESA PERSONAL",
             IF(Q799="",Dades!C799,"Valor incorrecte"),
             Dades!C799),
IF(AND(Dades!B799&lt;&gt;"DIETA",Dades!B799&lt;&gt;"ALTRES"),
     IF(Dades!A799="", "", "Camp obligatori"),
      ""))</f>
        <v/>
      </c>
      <c r="D799" s="2" t="str">
        <f ca="1">IFERROR(IF(Dades!D799&lt;&gt;"",
       IF(OR(CELL("formato",Dades!D799)="D1",CELL("formato",Dades!D799)="D4"),Dades!D799+0,"Format incorrecte"),
      IF(Dades!A799="","","Camp obligatori")),"Valor incorrecte")</f>
        <v/>
      </c>
      <c r="E799" s="2" t="str">
        <f ca="1">IFERROR(IF(Dades!E799&lt;&gt;"",
       IF(OR(CELL("formato",Dades!E799)="D1",CELL("formato",Dades!E799)="D4"),Dades!E799+0,"Format incorrecte"),
      IF(Dades!A799="","","Camp obligatori")),"Valor incorrecte")</f>
        <v/>
      </c>
      <c r="F799" t="str">
        <f>IF(Dades!F799="",IF(Dades!A799="","",IF(Dades!B799="DESPESA PERSONAL","Camp obligatori","")),
IF(LEN(Dades!F799)&gt;255,"Longitud superada",Dades!F799))</f>
        <v/>
      </c>
      <c r="G799" t="str">
        <f>IF(Dades!G799&lt;&gt;"",Dades!G799,
IF(Dades!A799="","","Camp obligatori"))</f>
        <v/>
      </c>
      <c r="H799" t="str">
        <f>IF(Dades!H799="",IF(Dades!A799="","","Camp obligatori"),
IF(LEN(Dades!H799)&gt;255,"Longitud superada",Dades!H799))</f>
        <v/>
      </c>
      <c r="I799" s="7" t="str">
        <f>IFERROR(IF(Dades!I799&lt;&gt;"",
IF(TYPE(Dades!I799)=1,Dades!I799,"Format incorrecte"),
IF(Dades!A799="","","Camp obligatori")),"Valor incorrecte")</f>
        <v/>
      </c>
      <c r="J799" s="7" t="str">
        <f>IFERROR(IF(Dades!J799&lt;&gt;"",
       IF(TYPE(Dades!J799)=1,IF(Dades!I799&lt;Dades!J799,"Import incorrecte",Dades!J799),"Format incorrecte"),
IF(Dades!A799="","","")),"Valor incorrecte")</f>
        <v/>
      </c>
      <c r="K799" s="7" t="str">
        <f>IFERROR(IF(Dades!K799&lt;&gt;"",
IF(TYPE(Dades!K799)=1,Dades!K799,"Format incorrecte"),
IF(Dades!A799="","","Camp obligatori")),"Valor incorrecte")</f>
        <v/>
      </c>
      <c r="L799" s="7" t="str">
        <f>IFERROR(IF(Dades!L799&lt;&gt;"",
       IF(TYPE(Dades!L799)=1,IF(Dades!K799&lt;Dades!L799,"Import incorrecte",Dades!L799),"Format incorrecte"),
IF(Dades!A799="","","Camp obligatori")),"Valor incorrecte")</f>
        <v/>
      </c>
      <c r="M799" s="7" t="str">
        <f>IFERROR(IF(Dades!M799&lt;&gt;"",
IF(TYPE(Dades!M799)=1,Dades!M799,"Format incorrecte"),
IF(Dades!A799="","","")),"Valor incorrecte")</f>
        <v/>
      </c>
      <c r="N799" t="str">
        <f>IF(Dades!N799="","",
IF(LEN(Dades!N799)&gt;255,"Longitud superada",Dades!N799))</f>
        <v/>
      </c>
      <c r="O799" t="str">
        <f>IF(Dades!O799="","",
IF(LEN(Dades!O799)&gt;1000,"Longitud superada",Dades!O799))</f>
        <v/>
      </c>
      <c r="P799" t="str">
        <f>IF(OR(Dades!P799&lt;&gt;"",Dades!Q799&lt;&gt;"",Dades!R799&lt;&gt;"",Dades!S799&lt;&gt;"",Dades!T799&lt;&gt;"",Dades!U799&lt;&gt;"",Dades!V799&lt;&gt;""),"Buidar col P i endavant","")</f>
        <v/>
      </c>
      <c r="Q799" t="str">
        <f>IF(Dades!B799="DESPESA PERSONAL",
IFERROR(IF(
       AND(
         LEN(Dades!C799)=8,
         AND(ISNUMBER(VALUE(LEFT(Dades!C799,2))),VALUE(LEFT(Dades!C799,2))&gt;=1,VALUE(LEFT(Dades!C799,2))&lt;13),
         OR(MID(Dades!C799,3,1)="N",MID(Dades!C799,3,1)="E"),
         MID(Dades!C799,4,1)="/",
         AND(ISNUMBER(VALUE(RIGHT(Dades!C799,4))),VALUE(RIGHT(Dades!C799,4))&gt;=2000,VALUE(RIGHT(Dades!C799,4))&lt;2100)
       )
=FALSE,"Valor incorrecte",""),"Valor incorrecte"),"")</f>
        <v/>
      </c>
    </row>
    <row r="800" spans="1:17" x14ac:dyDescent="0.3">
      <c r="A800" t="str">
        <f>IF(Dades!A800&lt;&gt;"",IF(AND(Dades!A799="",Dades!B799="",Dades!C799="",Dades!D799="",Dades!E799="",Dades!F799="",Dades!G799="",Dades!H799="",Dades!I799="",Dades!J799="",Dades!K799="",Dades!L799="",Dades!M799="",Dades!N799="",Dades!O799=""),
"No es carregarà",
    IF(OR(Dades!A800="DIRECTA",Dades!A800="INDIRECTA"),Dades!A800,"Valor incorrecte")),
IF(Dades!B800="","","Camp obligatori"))</f>
        <v/>
      </c>
      <c r="B800" t="str">
        <f>IF(Dades!B800&lt;&gt;"",
IF(OR(Dades!B800="SERVEI PROFESSIONAL",
           Dades!B800="DESPESA PERSONAL",
           Dades!B800="ASSEGURANÇA",
           Dades!B800="DIETA",
           Dades!B800="AMORTITZACIO",
           Dades!B800="SUBMINISTRAMENT",
           Dades!B800="SERVEI GENERAL",
           Dades!B800="ALTRES"),
Dades!B800,"Valor incorrecte"),
IF(Dades!A800="","","Camp obligatori"))</f>
        <v/>
      </c>
      <c r="C800" s="6" t="str">
        <f>IF(Dades!C800&lt;&gt;"",
       IF(Dades!B800="DESPESA PERSONAL",
             IF(Q800="",Dades!C800,"Valor incorrecte"),
             Dades!C800),
IF(AND(Dades!B800&lt;&gt;"DIETA",Dades!B800&lt;&gt;"ALTRES"),
     IF(Dades!A800="", "", "Camp obligatori"),
      ""))</f>
        <v/>
      </c>
      <c r="D800" s="2" t="str">
        <f ca="1">IFERROR(IF(Dades!D800&lt;&gt;"",
       IF(OR(CELL("formato",Dades!D800)="D1",CELL("formato",Dades!D800)="D4"),Dades!D800+0,"Format incorrecte"),
      IF(Dades!A800="","","Camp obligatori")),"Valor incorrecte")</f>
        <v/>
      </c>
      <c r="E800" s="2" t="str">
        <f ca="1">IFERROR(IF(Dades!E800&lt;&gt;"",
       IF(OR(CELL("formato",Dades!E800)="D1",CELL("formato",Dades!E800)="D4"),Dades!E800+0,"Format incorrecte"),
      IF(Dades!A800="","","Camp obligatori")),"Valor incorrecte")</f>
        <v/>
      </c>
      <c r="F800" t="str">
        <f>IF(Dades!F800="",IF(Dades!A800="","",IF(Dades!B800="DESPESA PERSONAL","Camp obligatori","")),
IF(LEN(Dades!F800)&gt;255,"Longitud superada",Dades!F800))</f>
        <v/>
      </c>
      <c r="G800" t="str">
        <f>IF(Dades!G800&lt;&gt;"",Dades!G800,
IF(Dades!A800="","","Camp obligatori"))</f>
        <v/>
      </c>
      <c r="H800" t="str">
        <f>IF(Dades!H800="",IF(Dades!A800="","","Camp obligatori"),
IF(LEN(Dades!H800)&gt;255,"Longitud superada",Dades!H800))</f>
        <v/>
      </c>
      <c r="I800" s="7" t="str">
        <f>IFERROR(IF(Dades!I800&lt;&gt;"",
IF(TYPE(Dades!I800)=1,Dades!I800,"Format incorrecte"),
IF(Dades!A800="","","Camp obligatori")),"Valor incorrecte")</f>
        <v/>
      </c>
      <c r="J800" s="7" t="str">
        <f>IFERROR(IF(Dades!J800&lt;&gt;"",
       IF(TYPE(Dades!J800)=1,IF(Dades!I800&lt;Dades!J800,"Import incorrecte",Dades!J800),"Format incorrecte"),
IF(Dades!A800="","","")),"Valor incorrecte")</f>
        <v/>
      </c>
      <c r="K800" s="7" t="str">
        <f>IFERROR(IF(Dades!K800&lt;&gt;"",
IF(TYPE(Dades!K800)=1,Dades!K800,"Format incorrecte"),
IF(Dades!A800="","","Camp obligatori")),"Valor incorrecte")</f>
        <v/>
      </c>
      <c r="L800" s="7" t="str">
        <f>IFERROR(IF(Dades!L800&lt;&gt;"",
       IF(TYPE(Dades!L800)=1,IF(Dades!K800&lt;Dades!L800,"Import incorrecte",Dades!L800),"Format incorrecte"),
IF(Dades!A800="","","Camp obligatori")),"Valor incorrecte")</f>
        <v/>
      </c>
      <c r="M800" s="7" t="str">
        <f>IFERROR(IF(Dades!M800&lt;&gt;"",
IF(TYPE(Dades!M800)=1,Dades!M800,"Format incorrecte"),
IF(Dades!A800="","","")),"Valor incorrecte")</f>
        <v/>
      </c>
      <c r="N800" t="str">
        <f>IF(Dades!N800="","",
IF(LEN(Dades!N800)&gt;255,"Longitud superada",Dades!N800))</f>
        <v/>
      </c>
      <c r="O800" t="str">
        <f>IF(Dades!O800="","",
IF(LEN(Dades!O800)&gt;1000,"Longitud superada",Dades!O800))</f>
        <v/>
      </c>
      <c r="P800" t="str">
        <f>IF(OR(Dades!P800&lt;&gt;"",Dades!Q800&lt;&gt;"",Dades!R800&lt;&gt;"",Dades!S800&lt;&gt;"",Dades!T800&lt;&gt;"",Dades!U800&lt;&gt;"",Dades!V800&lt;&gt;""),"Buidar col P i endavant","")</f>
        <v/>
      </c>
      <c r="Q800" t="str">
        <f>IF(Dades!B800="DESPESA PERSONAL",
IFERROR(IF(
       AND(
         LEN(Dades!C800)=8,
         AND(ISNUMBER(VALUE(LEFT(Dades!C800,2))),VALUE(LEFT(Dades!C800,2))&gt;=1,VALUE(LEFT(Dades!C800,2))&lt;13),
         OR(MID(Dades!C800,3,1)="N",MID(Dades!C800,3,1)="E"),
         MID(Dades!C800,4,1)="/",
         AND(ISNUMBER(VALUE(RIGHT(Dades!C800,4))),VALUE(RIGHT(Dades!C800,4))&gt;=2000,VALUE(RIGHT(Dades!C800,4))&lt;2100)
       )
=FALSE,"Valor incorrecte",""),"Valor incorrecte"),"")</f>
        <v/>
      </c>
    </row>
    <row r="801" spans="1:17" x14ac:dyDescent="0.3">
      <c r="A801" t="str">
        <f>IF(Dades!A801&lt;&gt;"",IF(AND(Dades!A800="",Dades!B800="",Dades!C800="",Dades!D800="",Dades!E800="",Dades!F800="",Dades!G800="",Dades!H800="",Dades!I800="",Dades!J800="",Dades!K800="",Dades!L800="",Dades!M800="",Dades!N800="",Dades!O800=""),
"No es carregarà",
    IF(OR(Dades!A801="DIRECTA",Dades!A801="INDIRECTA"),Dades!A801,"Valor incorrecte")),
IF(Dades!B801="","","Camp obligatori"))</f>
        <v/>
      </c>
      <c r="B801" t="str">
        <f>IF(Dades!B801&lt;&gt;"",
IF(OR(Dades!B801="SERVEI PROFESSIONAL",
           Dades!B801="DESPESA PERSONAL",
           Dades!B801="ASSEGURANÇA",
           Dades!B801="DIETA",
           Dades!B801="AMORTITZACIO",
           Dades!B801="SUBMINISTRAMENT",
           Dades!B801="SERVEI GENERAL",
           Dades!B801="ALTRES"),
Dades!B801,"Valor incorrecte"),
IF(Dades!A801="","","Camp obligatori"))</f>
        <v/>
      </c>
      <c r="C801" s="6" t="str">
        <f>IF(Dades!C801&lt;&gt;"",
       IF(Dades!B801="DESPESA PERSONAL",
             IF(Q801="",Dades!C801,"Valor incorrecte"),
             Dades!C801),
IF(AND(Dades!B801&lt;&gt;"DIETA",Dades!B801&lt;&gt;"ALTRES"),
     IF(Dades!A801="", "", "Camp obligatori"),
      ""))</f>
        <v/>
      </c>
      <c r="D801" s="2" t="str">
        <f ca="1">IFERROR(IF(Dades!D801&lt;&gt;"",
       IF(OR(CELL("formato",Dades!D801)="D1",CELL("formato",Dades!D801)="D4"),Dades!D801+0,"Format incorrecte"),
      IF(Dades!A801="","","Camp obligatori")),"Valor incorrecte")</f>
        <v/>
      </c>
      <c r="E801" s="2" t="str">
        <f ca="1">IFERROR(IF(Dades!E801&lt;&gt;"",
       IF(OR(CELL("formato",Dades!E801)="D1",CELL("formato",Dades!E801)="D4"),Dades!E801+0,"Format incorrecte"),
      IF(Dades!A801="","","Camp obligatori")),"Valor incorrecte")</f>
        <v/>
      </c>
      <c r="F801" t="str">
        <f>IF(Dades!F801="",IF(Dades!A801="","",IF(Dades!B801="DESPESA PERSONAL","Camp obligatori","")),
IF(LEN(Dades!F801)&gt;255,"Longitud superada",Dades!F801))</f>
        <v/>
      </c>
      <c r="G801" t="str">
        <f>IF(Dades!G801&lt;&gt;"",Dades!G801,
IF(Dades!A801="","","Camp obligatori"))</f>
        <v/>
      </c>
      <c r="H801" t="str">
        <f>IF(Dades!H801="",IF(Dades!A801="","","Camp obligatori"),
IF(LEN(Dades!H801)&gt;255,"Longitud superada",Dades!H801))</f>
        <v/>
      </c>
      <c r="I801" s="7" t="str">
        <f>IFERROR(IF(Dades!I801&lt;&gt;"",
IF(TYPE(Dades!I801)=1,Dades!I801,"Format incorrecte"),
IF(Dades!A801="","","Camp obligatori")),"Valor incorrecte")</f>
        <v/>
      </c>
      <c r="J801" s="7" t="str">
        <f>IFERROR(IF(Dades!J801&lt;&gt;"",
       IF(TYPE(Dades!J801)=1,IF(Dades!I801&lt;Dades!J801,"Import incorrecte",Dades!J801),"Format incorrecte"),
IF(Dades!A801="","","")),"Valor incorrecte")</f>
        <v/>
      </c>
      <c r="K801" s="7" t="str">
        <f>IFERROR(IF(Dades!K801&lt;&gt;"",
IF(TYPE(Dades!K801)=1,Dades!K801,"Format incorrecte"),
IF(Dades!A801="","","Camp obligatori")),"Valor incorrecte")</f>
        <v/>
      </c>
      <c r="L801" s="7" t="str">
        <f>IFERROR(IF(Dades!L801&lt;&gt;"",
       IF(TYPE(Dades!L801)=1,IF(Dades!K801&lt;Dades!L801,"Import incorrecte",Dades!L801),"Format incorrecte"),
IF(Dades!A801="","","Camp obligatori")),"Valor incorrecte")</f>
        <v/>
      </c>
      <c r="M801" s="7" t="str">
        <f>IFERROR(IF(Dades!M801&lt;&gt;"",
IF(TYPE(Dades!M801)=1,Dades!M801,"Format incorrecte"),
IF(Dades!A801="","","")),"Valor incorrecte")</f>
        <v/>
      </c>
      <c r="N801" t="str">
        <f>IF(Dades!N801="","",
IF(LEN(Dades!N801)&gt;255,"Longitud superada",Dades!N801))</f>
        <v/>
      </c>
      <c r="O801" t="str">
        <f>IF(Dades!O801="","",
IF(LEN(Dades!O801)&gt;1000,"Longitud superada",Dades!O801))</f>
        <v/>
      </c>
      <c r="P801" t="str">
        <f>IF(OR(Dades!P801&lt;&gt;"",Dades!Q801&lt;&gt;"",Dades!R801&lt;&gt;"",Dades!S801&lt;&gt;"",Dades!T801&lt;&gt;"",Dades!U801&lt;&gt;"",Dades!V801&lt;&gt;""),"Buidar col P i endavant","")</f>
        <v/>
      </c>
      <c r="Q801" t="str">
        <f>IF(Dades!B801="DESPESA PERSONAL",
IFERROR(IF(
       AND(
         LEN(Dades!C801)=8,
         AND(ISNUMBER(VALUE(LEFT(Dades!C801,2))),VALUE(LEFT(Dades!C801,2))&gt;=1,VALUE(LEFT(Dades!C801,2))&lt;13),
         OR(MID(Dades!C801,3,1)="N",MID(Dades!C801,3,1)="E"),
         MID(Dades!C801,4,1)="/",
         AND(ISNUMBER(VALUE(RIGHT(Dades!C801,4))),VALUE(RIGHT(Dades!C801,4))&gt;=2000,VALUE(RIGHT(Dades!C801,4))&lt;2100)
       )
=FALSE,"Valor incorrecte",""),"Valor incorrecte"),"")</f>
        <v/>
      </c>
    </row>
    <row r="802" spans="1:17" x14ac:dyDescent="0.3">
      <c r="A802" t="str">
        <f>IF(Dades!A802&lt;&gt;"",IF(AND(Dades!A801="",Dades!B801="",Dades!C801="",Dades!D801="",Dades!E801="",Dades!F801="",Dades!G801="",Dades!H801="",Dades!I801="",Dades!J801="",Dades!K801="",Dades!L801="",Dades!M801="",Dades!N801="",Dades!O801=""),
"No es carregarà",
    IF(OR(Dades!A802="DIRECTA",Dades!A802="INDIRECTA"),Dades!A802,"Valor incorrecte")),
IF(Dades!B802="","","Camp obligatori"))</f>
        <v/>
      </c>
      <c r="B802" t="str">
        <f>IF(Dades!B802&lt;&gt;"",
IF(OR(Dades!B802="SERVEI PROFESSIONAL",
           Dades!B802="DESPESA PERSONAL",
           Dades!B802="ASSEGURANÇA",
           Dades!B802="DIETA",
           Dades!B802="AMORTITZACIO",
           Dades!B802="SUBMINISTRAMENT",
           Dades!B802="SERVEI GENERAL",
           Dades!B802="ALTRES"),
Dades!B802,"Valor incorrecte"),
IF(Dades!A802="","","Camp obligatori"))</f>
        <v/>
      </c>
      <c r="C802" s="6" t="str">
        <f>IF(Dades!C802&lt;&gt;"",
       IF(Dades!B802="DESPESA PERSONAL",
             IF(Q802="",Dades!C802,"Valor incorrecte"),
             Dades!C802),
IF(AND(Dades!B802&lt;&gt;"DIETA",Dades!B802&lt;&gt;"ALTRES"),
     IF(Dades!A802="", "", "Camp obligatori"),
      ""))</f>
        <v/>
      </c>
      <c r="D802" s="2" t="str">
        <f ca="1">IFERROR(IF(Dades!D802&lt;&gt;"",
       IF(OR(CELL("formato",Dades!D802)="D1",CELL("formato",Dades!D802)="D4"),Dades!D802+0,"Format incorrecte"),
      IF(Dades!A802="","","Camp obligatori")),"Valor incorrecte")</f>
        <v/>
      </c>
      <c r="E802" s="2" t="str">
        <f ca="1">IFERROR(IF(Dades!E802&lt;&gt;"",
       IF(OR(CELL("formato",Dades!E802)="D1",CELL("formato",Dades!E802)="D4"),Dades!E802+0,"Format incorrecte"),
      IF(Dades!A802="","","Camp obligatori")),"Valor incorrecte")</f>
        <v/>
      </c>
      <c r="F802" t="str">
        <f>IF(Dades!F802="",IF(Dades!A802="","",IF(Dades!B802="DESPESA PERSONAL","Camp obligatori","")),
IF(LEN(Dades!F802)&gt;255,"Longitud superada",Dades!F802))</f>
        <v/>
      </c>
      <c r="G802" t="str">
        <f>IF(Dades!G802&lt;&gt;"",Dades!G802,
IF(Dades!A802="","","Camp obligatori"))</f>
        <v/>
      </c>
      <c r="H802" t="str">
        <f>IF(Dades!H802="",IF(Dades!A802="","","Camp obligatori"),
IF(LEN(Dades!H802)&gt;255,"Longitud superada",Dades!H802))</f>
        <v/>
      </c>
      <c r="I802" s="7" t="str">
        <f>IFERROR(IF(Dades!I802&lt;&gt;"",
IF(TYPE(Dades!I802)=1,Dades!I802,"Format incorrecte"),
IF(Dades!A802="","","Camp obligatori")),"Valor incorrecte")</f>
        <v/>
      </c>
      <c r="J802" s="7" t="str">
        <f>IFERROR(IF(Dades!J802&lt;&gt;"",
       IF(TYPE(Dades!J802)=1,IF(Dades!I802&lt;Dades!J802,"Import incorrecte",Dades!J802),"Format incorrecte"),
IF(Dades!A802="","","")),"Valor incorrecte")</f>
        <v/>
      </c>
      <c r="K802" s="7" t="str">
        <f>IFERROR(IF(Dades!K802&lt;&gt;"",
IF(TYPE(Dades!K802)=1,Dades!K802,"Format incorrecte"),
IF(Dades!A802="","","Camp obligatori")),"Valor incorrecte")</f>
        <v/>
      </c>
      <c r="L802" s="7" t="str">
        <f>IFERROR(IF(Dades!L802&lt;&gt;"",
       IF(TYPE(Dades!L802)=1,IF(Dades!K802&lt;Dades!L802,"Import incorrecte",Dades!L802),"Format incorrecte"),
IF(Dades!A802="","","Camp obligatori")),"Valor incorrecte")</f>
        <v/>
      </c>
      <c r="M802" s="7" t="str">
        <f>IFERROR(IF(Dades!M802&lt;&gt;"",
IF(TYPE(Dades!M802)=1,Dades!M802,"Format incorrecte"),
IF(Dades!A802="","","")),"Valor incorrecte")</f>
        <v/>
      </c>
      <c r="N802" t="str">
        <f>IF(Dades!N802="","",
IF(LEN(Dades!N802)&gt;255,"Longitud superada",Dades!N802))</f>
        <v/>
      </c>
      <c r="O802" t="str">
        <f>IF(Dades!O802="","",
IF(LEN(Dades!O802)&gt;1000,"Longitud superada",Dades!O802))</f>
        <v/>
      </c>
      <c r="P802" t="str">
        <f>IF(OR(Dades!P802&lt;&gt;"",Dades!Q802&lt;&gt;"",Dades!R802&lt;&gt;"",Dades!S802&lt;&gt;"",Dades!T802&lt;&gt;"",Dades!U802&lt;&gt;"",Dades!V802&lt;&gt;""),"Buidar col P i endavant","")</f>
        <v/>
      </c>
      <c r="Q802" t="str">
        <f>IF(Dades!B802="DESPESA PERSONAL",
IFERROR(IF(
       AND(
         LEN(Dades!C802)=8,
         AND(ISNUMBER(VALUE(LEFT(Dades!C802,2))),VALUE(LEFT(Dades!C802,2))&gt;=1,VALUE(LEFT(Dades!C802,2))&lt;13),
         OR(MID(Dades!C802,3,1)="N",MID(Dades!C802,3,1)="E"),
         MID(Dades!C802,4,1)="/",
         AND(ISNUMBER(VALUE(RIGHT(Dades!C802,4))),VALUE(RIGHT(Dades!C802,4))&gt;=2000,VALUE(RIGHT(Dades!C802,4))&lt;2100)
       )
=FALSE,"Valor incorrecte",""),"Valor incorrecte"),"")</f>
        <v/>
      </c>
    </row>
    <row r="803" spans="1:17" x14ac:dyDescent="0.3">
      <c r="A803" t="str">
        <f>IF(Dades!A803&lt;&gt;"",IF(AND(Dades!A802="",Dades!B802="",Dades!C802="",Dades!D802="",Dades!E802="",Dades!F802="",Dades!G802="",Dades!H802="",Dades!I802="",Dades!J802="",Dades!K802="",Dades!L802="",Dades!M802="",Dades!N802="",Dades!O802=""),
"No es carregarà",
    IF(OR(Dades!A803="DIRECTA",Dades!A803="INDIRECTA"),Dades!A803,"Valor incorrecte")),
IF(Dades!B803="","","Camp obligatori"))</f>
        <v/>
      </c>
      <c r="B803" t="str">
        <f>IF(Dades!B803&lt;&gt;"",
IF(OR(Dades!B803="SERVEI PROFESSIONAL",
           Dades!B803="DESPESA PERSONAL",
           Dades!B803="ASSEGURANÇA",
           Dades!B803="DIETA",
           Dades!B803="AMORTITZACIO",
           Dades!B803="SUBMINISTRAMENT",
           Dades!B803="SERVEI GENERAL",
           Dades!B803="ALTRES"),
Dades!B803,"Valor incorrecte"),
IF(Dades!A803="","","Camp obligatori"))</f>
        <v/>
      </c>
      <c r="C803" s="6" t="str">
        <f>IF(Dades!C803&lt;&gt;"",
       IF(Dades!B803="DESPESA PERSONAL",
             IF(Q803="",Dades!C803,"Valor incorrecte"),
             Dades!C803),
IF(AND(Dades!B803&lt;&gt;"DIETA",Dades!B803&lt;&gt;"ALTRES"),
     IF(Dades!A803="", "", "Camp obligatori"),
      ""))</f>
        <v/>
      </c>
      <c r="D803" s="2" t="str">
        <f ca="1">IFERROR(IF(Dades!D803&lt;&gt;"",
       IF(OR(CELL("formato",Dades!D803)="D1",CELL("formato",Dades!D803)="D4"),Dades!D803+0,"Format incorrecte"),
      IF(Dades!A803="","","Camp obligatori")),"Valor incorrecte")</f>
        <v/>
      </c>
      <c r="E803" s="2" t="str">
        <f ca="1">IFERROR(IF(Dades!E803&lt;&gt;"",
       IF(OR(CELL("formato",Dades!E803)="D1",CELL("formato",Dades!E803)="D4"),Dades!E803+0,"Format incorrecte"),
      IF(Dades!A803="","","Camp obligatori")),"Valor incorrecte")</f>
        <v/>
      </c>
      <c r="F803" t="str">
        <f>IF(Dades!F803="",IF(Dades!A803="","",IF(Dades!B803="DESPESA PERSONAL","Camp obligatori","")),
IF(LEN(Dades!F803)&gt;255,"Longitud superada",Dades!F803))</f>
        <v/>
      </c>
      <c r="G803" t="str">
        <f>IF(Dades!G803&lt;&gt;"",Dades!G803,
IF(Dades!A803="","","Camp obligatori"))</f>
        <v/>
      </c>
      <c r="H803" t="str">
        <f>IF(Dades!H803="",IF(Dades!A803="","","Camp obligatori"),
IF(LEN(Dades!H803)&gt;255,"Longitud superada",Dades!H803))</f>
        <v/>
      </c>
      <c r="I803" s="7" t="str">
        <f>IFERROR(IF(Dades!I803&lt;&gt;"",
IF(TYPE(Dades!I803)=1,Dades!I803,"Format incorrecte"),
IF(Dades!A803="","","Camp obligatori")),"Valor incorrecte")</f>
        <v/>
      </c>
      <c r="J803" s="7" t="str">
        <f>IFERROR(IF(Dades!J803&lt;&gt;"",
       IF(TYPE(Dades!J803)=1,IF(Dades!I803&lt;Dades!J803,"Import incorrecte",Dades!J803),"Format incorrecte"),
IF(Dades!A803="","","")),"Valor incorrecte")</f>
        <v/>
      </c>
      <c r="K803" s="7" t="str">
        <f>IFERROR(IF(Dades!K803&lt;&gt;"",
IF(TYPE(Dades!K803)=1,Dades!K803,"Format incorrecte"),
IF(Dades!A803="","","Camp obligatori")),"Valor incorrecte")</f>
        <v/>
      </c>
      <c r="L803" s="7" t="str">
        <f>IFERROR(IF(Dades!L803&lt;&gt;"",
       IF(TYPE(Dades!L803)=1,IF(Dades!K803&lt;Dades!L803,"Import incorrecte",Dades!L803),"Format incorrecte"),
IF(Dades!A803="","","Camp obligatori")),"Valor incorrecte")</f>
        <v/>
      </c>
      <c r="M803" s="7" t="str">
        <f>IFERROR(IF(Dades!M803&lt;&gt;"",
IF(TYPE(Dades!M803)=1,Dades!M803,"Format incorrecte"),
IF(Dades!A803="","","")),"Valor incorrecte")</f>
        <v/>
      </c>
      <c r="N803" t="str">
        <f>IF(Dades!N803="","",
IF(LEN(Dades!N803)&gt;255,"Longitud superada",Dades!N803))</f>
        <v/>
      </c>
      <c r="O803" t="str">
        <f>IF(Dades!O803="","",
IF(LEN(Dades!O803)&gt;1000,"Longitud superada",Dades!O803))</f>
        <v/>
      </c>
      <c r="P803" t="str">
        <f>IF(OR(Dades!P803&lt;&gt;"",Dades!Q803&lt;&gt;"",Dades!R803&lt;&gt;"",Dades!S803&lt;&gt;"",Dades!T803&lt;&gt;"",Dades!U803&lt;&gt;"",Dades!V803&lt;&gt;""),"Buidar col P i endavant","")</f>
        <v/>
      </c>
      <c r="Q803" t="str">
        <f>IF(Dades!B803="DESPESA PERSONAL",
IFERROR(IF(
       AND(
         LEN(Dades!C803)=8,
         AND(ISNUMBER(VALUE(LEFT(Dades!C803,2))),VALUE(LEFT(Dades!C803,2))&gt;=1,VALUE(LEFT(Dades!C803,2))&lt;13),
         OR(MID(Dades!C803,3,1)="N",MID(Dades!C803,3,1)="E"),
         MID(Dades!C803,4,1)="/",
         AND(ISNUMBER(VALUE(RIGHT(Dades!C803,4))),VALUE(RIGHT(Dades!C803,4))&gt;=2000,VALUE(RIGHT(Dades!C803,4))&lt;2100)
       )
=FALSE,"Valor incorrecte",""),"Valor incorrecte"),"")</f>
        <v/>
      </c>
    </row>
    <row r="804" spans="1:17" x14ac:dyDescent="0.3">
      <c r="A804" t="str">
        <f>IF(Dades!A804&lt;&gt;"",IF(AND(Dades!A803="",Dades!B803="",Dades!C803="",Dades!D803="",Dades!E803="",Dades!F803="",Dades!G803="",Dades!H803="",Dades!I803="",Dades!J803="",Dades!K803="",Dades!L803="",Dades!M803="",Dades!N803="",Dades!O803=""),
"No es carregarà",
    IF(OR(Dades!A804="DIRECTA",Dades!A804="INDIRECTA"),Dades!A804,"Valor incorrecte")),
IF(Dades!B804="","","Camp obligatori"))</f>
        <v/>
      </c>
      <c r="B804" t="str">
        <f>IF(Dades!B804&lt;&gt;"",
IF(OR(Dades!B804="SERVEI PROFESSIONAL",
           Dades!B804="DESPESA PERSONAL",
           Dades!B804="ASSEGURANÇA",
           Dades!B804="DIETA",
           Dades!B804="AMORTITZACIO",
           Dades!B804="SUBMINISTRAMENT",
           Dades!B804="SERVEI GENERAL",
           Dades!B804="ALTRES"),
Dades!B804,"Valor incorrecte"),
IF(Dades!A804="","","Camp obligatori"))</f>
        <v/>
      </c>
      <c r="C804" s="6" t="str">
        <f>IF(Dades!C804&lt;&gt;"",
       IF(Dades!B804="DESPESA PERSONAL",
             IF(Q804="",Dades!C804,"Valor incorrecte"),
             Dades!C804),
IF(AND(Dades!B804&lt;&gt;"DIETA",Dades!B804&lt;&gt;"ALTRES"),
     IF(Dades!A804="", "", "Camp obligatori"),
      ""))</f>
        <v/>
      </c>
      <c r="D804" s="2" t="str">
        <f ca="1">IFERROR(IF(Dades!D804&lt;&gt;"",
       IF(OR(CELL("formato",Dades!D804)="D1",CELL("formato",Dades!D804)="D4"),Dades!D804+0,"Format incorrecte"),
      IF(Dades!A804="","","Camp obligatori")),"Valor incorrecte")</f>
        <v/>
      </c>
      <c r="E804" s="2" t="str">
        <f ca="1">IFERROR(IF(Dades!E804&lt;&gt;"",
       IF(OR(CELL("formato",Dades!E804)="D1",CELL("formato",Dades!E804)="D4"),Dades!E804+0,"Format incorrecte"),
      IF(Dades!A804="","","Camp obligatori")),"Valor incorrecte")</f>
        <v/>
      </c>
      <c r="F804" t="str">
        <f>IF(Dades!F804="",IF(Dades!A804="","",IF(Dades!B804="DESPESA PERSONAL","Camp obligatori","")),
IF(LEN(Dades!F804)&gt;255,"Longitud superada",Dades!F804))</f>
        <v/>
      </c>
      <c r="G804" t="str">
        <f>IF(Dades!G804&lt;&gt;"",Dades!G804,
IF(Dades!A804="","","Camp obligatori"))</f>
        <v/>
      </c>
      <c r="H804" t="str">
        <f>IF(Dades!H804="",IF(Dades!A804="","","Camp obligatori"),
IF(LEN(Dades!H804)&gt;255,"Longitud superada",Dades!H804))</f>
        <v/>
      </c>
      <c r="I804" s="7" t="str">
        <f>IFERROR(IF(Dades!I804&lt;&gt;"",
IF(TYPE(Dades!I804)=1,Dades!I804,"Format incorrecte"),
IF(Dades!A804="","","Camp obligatori")),"Valor incorrecte")</f>
        <v/>
      </c>
      <c r="J804" s="7" t="str">
        <f>IFERROR(IF(Dades!J804&lt;&gt;"",
       IF(TYPE(Dades!J804)=1,IF(Dades!I804&lt;Dades!J804,"Import incorrecte",Dades!J804),"Format incorrecte"),
IF(Dades!A804="","","")),"Valor incorrecte")</f>
        <v/>
      </c>
      <c r="K804" s="7" t="str">
        <f>IFERROR(IF(Dades!K804&lt;&gt;"",
IF(TYPE(Dades!K804)=1,Dades!K804,"Format incorrecte"),
IF(Dades!A804="","","Camp obligatori")),"Valor incorrecte")</f>
        <v/>
      </c>
      <c r="L804" s="7" t="str">
        <f>IFERROR(IF(Dades!L804&lt;&gt;"",
       IF(TYPE(Dades!L804)=1,IF(Dades!K804&lt;Dades!L804,"Import incorrecte",Dades!L804),"Format incorrecte"),
IF(Dades!A804="","","Camp obligatori")),"Valor incorrecte")</f>
        <v/>
      </c>
      <c r="M804" s="7" t="str">
        <f>IFERROR(IF(Dades!M804&lt;&gt;"",
IF(TYPE(Dades!M804)=1,Dades!M804,"Format incorrecte"),
IF(Dades!A804="","","")),"Valor incorrecte")</f>
        <v/>
      </c>
      <c r="N804" t="str">
        <f>IF(Dades!N804="","",
IF(LEN(Dades!N804)&gt;255,"Longitud superada",Dades!N804))</f>
        <v/>
      </c>
      <c r="O804" t="str">
        <f>IF(Dades!O804="","",
IF(LEN(Dades!O804)&gt;1000,"Longitud superada",Dades!O804))</f>
        <v/>
      </c>
      <c r="P804" t="str">
        <f>IF(OR(Dades!P804&lt;&gt;"",Dades!Q804&lt;&gt;"",Dades!R804&lt;&gt;"",Dades!S804&lt;&gt;"",Dades!T804&lt;&gt;"",Dades!U804&lt;&gt;"",Dades!V804&lt;&gt;""),"Buidar col P i endavant","")</f>
        <v/>
      </c>
      <c r="Q804" t="str">
        <f>IF(Dades!B804="DESPESA PERSONAL",
IFERROR(IF(
       AND(
         LEN(Dades!C804)=8,
         AND(ISNUMBER(VALUE(LEFT(Dades!C804,2))),VALUE(LEFT(Dades!C804,2))&gt;=1,VALUE(LEFT(Dades!C804,2))&lt;13),
         OR(MID(Dades!C804,3,1)="N",MID(Dades!C804,3,1)="E"),
         MID(Dades!C804,4,1)="/",
         AND(ISNUMBER(VALUE(RIGHT(Dades!C804,4))),VALUE(RIGHT(Dades!C804,4))&gt;=2000,VALUE(RIGHT(Dades!C804,4))&lt;2100)
       )
=FALSE,"Valor incorrecte",""),"Valor incorrecte"),"")</f>
        <v/>
      </c>
    </row>
    <row r="805" spans="1:17" x14ac:dyDescent="0.3">
      <c r="A805" t="str">
        <f>IF(Dades!A805&lt;&gt;"",IF(AND(Dades!A804="",Dades!B804="",Dades!C804="",Dades!D804="",Dades!E804="",Dades!F804="",Dades!G804="",Dades!H804="",Dades!I804="",Dades!J804="",Dades!K804="",Dades!L804="",Dades!M804="",Dades!N804="",Dades!O804=""),
"No es carregarà",
    IF(OR(Dades!A805="DIRECTA",Dades!A805="INDIRECTA"),Dades!A805,"Valor incorrecte")),
IF(Dades!B805="","","Camp obligatori"))</f>
        <v/>
      </c>
      <c r="B805" t="str">
        <f>IF(Dades!B805&lt;&gt;"",
IF(OR(Dades!B805="SERVEI PROFESSIONAL",
           Dades!B805="DESPESA PERSONAL",
           Dades!B805="ASSEGURANÇA",
           Dades!B805="DIETA",
           Dades!B805="AMORTITZACIO",
           Dades!B805="SUBMINISTRAMENT",
           Dades!B805="SERVEI GENERAL",
           Dades!B805="ALTRES"),
Dades!B805,"Valor incorrecte"),
IF(Dades!A805="","","Camp obligatori"))</f>
        <v/>
      </c>
      <c r="C805" s="6" t="str">
        <f>IF(Dades!C805&lt;&gt;"",
       IF(Dades!B805="DESPESA PERSONAL",
             IF(Q805="",Dades!C805,"Valor incorrecte"),
             Dades!C805),
IF(AND(Dades!B805&lt;&gt;"DIETA",Dades!B805&lt;&gt;"ALTRES"),
     IF(Dades!A805="", "", "Camp obligatori"),
      ""))</f>
        <v/>
      </c>
      <c r="D805" s="2" t="str">
        <f ca="1">IFERROR(IF(Dades!D805&lt;&gt;"",
       IF(OR(CELL("formato",Dades!D805)="D1",CELL("formato",Dades!D805)="D4"),Dades!D805+0,"Format incorrecte"),
      IF(Dades!A805="","","Camp obligatori")),"Valor incorrecte")</f>
        <v/>
      </c>
      <c r="E805" s="2" t="str">
        <f ca="1">IFERROR(IF(Dades!E805&lt;&gt;"",
       IF(OR(CELL("formato",Dades!E805)="D1",CELL("formato",Dades!E805)="D4"),Dades!E805+0,"Format incorrecte"),
      IF(Dades!A805="","","Camp obligatori")),"Valor incorrecte")</f>
        <v/>
      </c>
      <c r="F805" t="str">
        <f>IF(Dades!F805="",IF(Dades!A805="","",IF(Dades!B805="DESPESA PERSONAL","Camp obligatori","")),
IF(LEN(Dades!F805)&gt;255,"Longitud superada",Dades!F805))</f>
        <v/>
      </c>
      <c r="G805" t="str">
        <f>IF(Dades!G805&lt;&gt;"",Dades!G805,
IF(Dades!A805="","","Camp obligatori"))</f>
        <v/>
      </c>
      <c r="H805" t="str">
        <f>IF(Dades!H805="",IF(Dades!A805="","","Camp obligatori"),
IF(LEN(Dades!H805)&gt;255,"Longitud superada",Dades!H805))</f>
        <v/>
      </c>
      <c r="I805" s="7" t="str">
        <f>IFERROR(IF(Dades!I805&lt;&gt;"",
IF(TYPE(Dades!I805)=1,Dades!I805,"Format incorrecte"),
IF(Dades!A805="","","Camp obligatori")),"Valor incorrecte")</f>
        <v/>
      </c>
      <c r="J805" s="7" t="str">
        <f>IFERROR(IF(Dades!J805&lt;&gt;"",
       IF(TYPE(Dades!J805)=1,IF(Dades!I805&lt;Dades!J805,"Import incorrecte",Dades!J805),"Format incorrecte"),
IF(Dades!A805="","","")),"Valor incorrecte")</f>
        <v/>
      </c>
      <c r="K805" s="7" t="str">
        <f>IFERROR(IF(Dades!K805&lt;&gt;"",
IF(TYPE(Dades!K805)=1,Dades!K805,"Format incorrecte"),
IF(Dades!A805="","","Camp obligatori")),"Valor incorrecte")</f>
        <v/>
      </c>
      <c r="L805" s="7" t="str">
        <f>IFERROR(IF(Dades!L805&lt;&gt;"",
       IF(TYPE(Dades!L805)=1,IF(Dades!K805&lt;Dades!L805,"Import incorrecte",Dades!L805),"Format incorrecte"),
IF(Dades!A805="","","Camp obligatori")),"Valor incorrecte")</f>
        <v/>
      </c>
      <c r="M805" s="7" t="str">
        <f>IFERROR(IF(Dades!M805&lt;&gt;"",
IF(TYPE(Dades!M805)=1,Dades!M805,"Format incorrecte"),
IF(Dades!A805="","","")),"Valor incorrecte")</f>
        <v/>
      </c>
      <c r="N805" t="str">
        <f>IF(Dades!N805="","",
IF(LEN(Dades!N805)&gt;255,"Longitud superada",Dades!N805))</f>
        <v/>
      </c>
      <c r="O805" t="str">
        <f>IF(Dades!O805="","",
IF(LEN(Dades!O805)&gt;1000,"Longitud superada",Dades!O805))</f>
        <v/>
      </c>
      <c r="P805" t="str">
        <f>IF(OR(Dades!P805&lt;&gt;"",Dades!Q805&lt;&gt;"",Dades!R805&lt;&gt;"",Dades!S805&lt;&gt;"",Dades!T805&lt;&gt;"",Dades!U805&lt;&gt;"",Dades!V805&lt;&gt;""),"Buidar col P i endavant","")</f>
        <v/>
      </c>
      <c r="Q805" t="str">
        <f>IF(Dades!B805="DESPESA PERSONAL",
IFERROR(IF(
       AND(
         LEN(Dades!C805)=8,
         AND(ISNUMBER(VALUE(LEFT(Dades!C805,2))),VALUE(LEFT(Dades!C805,2))&gt;=1,VALUE(LEFT(Dades!C805,2))&lt;13),
         OR(MID(Dades!C805,3,1)="N",MID(Dades!C805,3,1)="E"),
         MID(Dades!C805,4,1)="/",
         AND(ISNUMBER(VALUE(RIGHT(Dades!C805,4))),VALUE(RIGHT(Dades!C805,4))&gt;=2000,VALUE(RIGHT(Dades!C805,4))&lt;2100)
       )
=FALSE,"Valor incorrecte",""),"Valor incorrecte"),"")</f>
        <v/>
      </c>
    </row>
    <row r="806" spans="1:17" x14ac:dyDescent="0.3">
      <c r="A806" t="str">
        <f>IF(Dades!A806&lt;&gt;"",IF(AND(Dades!A805="",Dades!B805="",Dades!C805="",Dades!D805="",Dades!E805="",Dades!F805="",Dades!G805="",Dades!H805="",Dades!I805="",Dades!J805="",Dades!K805="",Dades!L805="",Dades!M805="",Dades!N805="",Dades!O805=""),
"No es carregarà",
    IF(OR(Dades!A806="DIRECTA",Dades!A806="INDIRECTA"),Dades!A806,"Valor incorrecte")),
IF(Dades!B806="","","Camp obligatori"))</f>
        <v/>
      </c>
      <c r="B806" t="str">
        <f>IF(Dades!B806&lt;&gt;"",
IF(OR(Dades!B806="SERVEI PROFESSIONAL",
           Dades!B806="DESPESA PERSONAL",
           Dades!B806="ASSEGURANÇA",
           Dades!B806="DIETA",
           Dades!B806="AMORTITZACIO",
           Dades!B806="SUBMINISTRAMENT",
           Dades!B806="SERVEI GENERAL",
           Dades!B806="ALTRES"),
Dades!B806,"Valor incorrecte"),
IF(Dades!A806="","","Camp obligatori"))</f>
        <v/>
      </c>
      <c r="C806" s="6" t="str">
        <f>IF(Dades!C806&lt;&gt;"",
       IF(Dades!B806="DESPESA PERSONAL",
             IF(Q806="",Dades!C806,"Valor incorrecte"),
             Dades!C806),
IF(AND(Dades!B806&lt;&gt;"DIETA",Dades!B806&lt;&gt;"ALTRES"),
     IF(Dades!A806="", "", "Camp obligatori"),
      ""))</f>
        <v/>
      </c>
      <c r="D806" s="2" t="str">
        <f ca="1">IFERROR(IF(Dades!D806&lt;&gt;"",
       IF(OR(CELL("formato",Dades!D806)="D1",CELL("formato",Dades!D806)="D4"),Dades!D806+0,"Format incorrecte"),
      IF(Dades!A806="","","Camp obligatori")),"Valor incorrecte")</f>
        <v/>
      </c>
      <c r="E806" s="2" t="str">
        <f ca="1">IFERROR(IF(Dades!E806&lt;&gt;"",
       IF(OR(CELL("formato",Dades!E806)="D1",CELL("formato",Dades!E806)="D4"),Dades!E806+0,"Format incorrecte"),
      IF(Dades!A806="","","Camp obligatori")),"Valor incorrecte")</f>
        <v/>
      </c>
      <c r="F806" t="str">
        <f>IF(Dades!F806="",IF(Dades!A806="","",IF(Dades!B806="DESPESA PERSONAL","Camp obligatori","")),
IF(LEN(Dades!F806)&gt;255,"Longitud superada",Dades!F806))</f>
        <v/>
      </c>
      <c r="G806" t="str">
        <f>IF(Dades!G806&lt;&gt;"",Dades!G806,
IF(Dades!A806="","","Camp obligatori"))</f>
        <v/>
      </c>
      <c r="H806" t="str">
        <f>IF(Dades!H806="",IF(Dades!A806="","","Camp obligatori"),
IF(LEN(Dades!H806)&gt;255,"Longitud superada",Dades!H806))</f>
        <v/>
      </c>
      <c r="I806" s="7" t="str">
        <f>IFERROR(IF(Dades!I806&lt;&gt;"",
IF(TYPE(Dades!I806)=1,Dades!I806,"Format incorrecte"),
IF(Dades!A806="","","Camp obligatori")),"Valor incorrecte")</f>
        <v/>
      </c>
      <c r="J806" s="7" t="str">
        <f>IFERROR(IF(Dades!J806&lt;&gt;"",
       IF(TYPE(Dades!J806)=1,IF(Dades!I806&lt;Dades!J806,"Import incorrecte",Dades!J806),"Format incorrecte"),
IF(Dades!A806="","","")),"Valor incorrecte")</f>
        <v/>
      </c>
      <c r="K806" s="7" t="str">
        <f>IFERROR(IF(Dades!K806&lt;&gt;"",
IF(TYPE(Dades!K806)=1,Dades!K806,"Format incorrecte"),
IF(Dades!A806="","","Camp obligatori")),"Valor incorrecte")</f>
        <v/>
      </c>
      <c r="L806" s="7" t="str">
        <f>IFERROR(IF(Dades!L806&lt;&gt;"",
       IF(TYPE(Dades!L806)=1,IF(Dades!K806&lt;Dades!L806,"Import incorrecte",Dades!L806),"Format incorrecte"),
IF(Dades!A806="","","Camp obligatori")),"Valor incorrecte")</f>
        <v/>
      </c>
      <c r="M806" s="7" t="str">
        <f>IFERROR(IF(Dades!M806&lt;&gt;"",
IF(TYPE(Dades!M806)=1,Dades!M806,"Format incorrecte"),
IF(Dades!A806="","","")),"Valor incorrecte")</f>
        <v/>
      </c>
      <c r="N806" t="str">
        <f>IF(Dades!N806="","",
IF(LEN(Dades!N806)&gt;255,"Longitud superada",Dades!N806))</f>
        <v/>
      </c>
      <c r="O806" t="str">
        <f>IF(Dades!O806="","",
IF(LEN(Dades!O806)&gt;1000,"Longitud superada",Dades!O806))</f>
        <v/>
      </c>
      <c r="P806" t="str">
        <f>IF(OR(Dades!P806&lt;&gt;"",Dades!Q806&lt;&gt;"",Dades!R806&lt;&gt;"",Dades!S806&lt;&gt;"",Dades!T806&lt;&gt;"",Dades!U806&lt;&gt;"",Dades!V806&lt;&gt;""),"Buidar col P i endavant","")</f>
        <v/>
      </c>
      <c r="Q806" t="str">
        <f>IF(Dades!B806="DESPESA PERSONAL",
IFERROR(IF(
       AND(
         LEN(Dades!C806)=8,
         AND(ISNUMBER(VALUE(LEFT(Dades!C806,2))),VALUE(LEFT(Dades!C806,2))&gt;=1,VALUE(LEFT(Dades!C806,2))&lt;13),
         OR(MID(Dades!C806,3,1)="N",MID(Dades!C806,3,1)="E"),
         MID(Dades!C806,4,1)="/",
         AND(ISNUMBER(VALUE(RIGHT(Dades!C806,4))),VALUE(RIGHT(Dades!C806,4))&gt;=2000,VALUE(RIGHT(Dades!C806,4))&lt;2100)
       )
=FALSE,"Valor incorrecte",""),"Valor incorrecte"),"")</f>
        <v/>
      </c>
    </row>
    <row r="807" spans="1:17" x14ac:dyDescent="0.3">
      <c r="A807" t="str">
        <f>IF(Dades!A807&lt;&gt;"",IF(AND(Dades!A806="",Dades!B806="",Dades!C806="",Dades!D806="",Dades!E806="",Dades!F806="",Dades!G806="",Dades!H806="",Dades!I806="",Dades!J806="",Dades!K806="",Dades!L806="",Dades!M806="",Dades!N806="",Dades!O806=""),
"No es carregarà",
    IF(OR(Dades!A807="DIRECTA",Dades!A807="INDIRECTA"),Dades!A807,"Valor incorrecte")),
IF(Dades!B807="","","Camp obligatori"))</f>
        <v/>
      </c>
      <c r="B807" t="str">
        <f>IF(Dades!B807&lt;&gt;"",
IF(OR(Dades!B807="SERVEI PROFESSIONAL",
           Dades!B807="DESPESA PERSONAL",
           Dades!B807="ASSEGURANÇA",
           Dades!B807="DIETA",
           Dades!B807="AMORTITZACIO",
           Dades!B807="SUBMINISTRAMENT",
           Dades!B807="SERVEI GENERAL",
           Dades!B807="ALTRES"),
Dades!B807,"Valor incorrecte"),
IF(Dades!A807="","","Camp obligatori"))</f>
        <v/>
      </c>
      <c r="C807" s="6" t="str">
        <f>IF(Dades!C807&lt;&gt;"",
       IF(Dades!B807="DESPESA PERSONAL",
             IF(Q807="",Dades!C807,"Valor incorrecte"),
             Dades!C807),
IF(AND(Dades!B807&lt;&gt;"DIETA",Dades!B807&lt;&gt;"ALTRES"),
     IF(Dades!A807="", "", "Camp obligatori"),
      ""))</f>
        <v/>
      </c>
      <c r="D807" s="2" t="str">
        <f ca="1">IFERROR(IF(Dades!D807&lt;&gt;"",
       IF(OR(CELL("formato",Dades!D807)="D1",CELL("formato",Dades!D807)="D4"),Dades!D807+0,"Format incorrecte"),
      IF(Dades!A807="","","Camp obligatori")),"Valor incorrecte")</f>
        <v/>
      </c>
      <c r="E807" s="2" t="str">
        <f ca="1">IFERROR(IF(Dades!E807&lt;&gt;"",
       IF(OR(CELL("formato",Dades!E807)="D1",CELL("formato",Dades!E807)="D4"),Dades!E807+0,"Format incorrecte"),
      IF(Dades!A807="","","Camp obligatori")),"Valor incorrecte")</f>
        <v/>
      </c>
      <c r="F807" t="str">
        <f>IF(Dades!F807="",IF(Dades!A807="","",IF(Dades!B807="DESPESA PERSONAL","Camp obligatori","")),
IF(LEN(Dades!F807)&gt;255,"Longitud superada",Dades!F807))</f>
        <v/>
      </c>
      <c r="G807" t="str">
        <f>IF(Dades!G807&lt;&gt;"",Dades!G807,
IF(Dades!A807="","","Camp obligatori"))</f>
        <v/>
      </c>
      <c r="H807" t="str">
        <f>IF(Dades!H807="",IF(Dades!A807="","","Camp obligatori"),
IF(LEN(Dades!H807)&gt;255,"Longitud superada",Dades!H807))</f>
        <v/>
      </c>
      <c r="I807" s="7" t="str">
        <f>IFERROR(IF(Dades!I807&lt;&gt;"",
IF(TYPE(Dades!I807)=1,Dades!I807,"Format incorrecte"),
IF(Dades!A807="","","Camp obligatori")),"Valor incorrecte")</f>
        <v/>
      </c>
      <c r="J807" s="7" t="str">
        <f>IFERROR(IF(Dades!J807&lt;&gt;"",
       IF(TYPE(Dades!J807)=1,IF(Dades!I807&lt;Dades!J807,"Import incorrecte",Dades!J807),"Format incorrecte"),
IF(Dades!A807="","","")),"Valor incorrecte")</f>
        <v/>
      </c>
      <c r="K807" s="7" t="str">
        <f>IFERROR(IF(Dades!K807&lt;&gt;"",
IF(TYPE(Dades!K807)=1,Dades!K807,"Format incorrecte"),
IF(Dades!A807="","","Camp obligatori")),"Valor incorrecte")</f>
        <v/>
      </c>
      <c r="L807" s="7" t="str">
        <f>IFERROR(IF(Dades!L807&lt;&gt;"",
       IF(TYPE(Dades!L807)=1,IF(Dades!K807&lt;Dades!L807,"Import incorrecte",Dades!L807),"Format incorrecte"),
IF(Dades!A807="","","Camp obligatori")),"Valor incorrecte")</f>
        <v/>
      </c>
      <c r="M807" s="7" t="str">
        <f>IFERROR(IF(Dades!M807&lt;&gt;"",
IF(TYPE(Dades!M807)=1,Dades!M807,"Format incorrecte"),
IF(Dades!A807="","","")),"Valor incorrecte")</f>
        <v/>
      </c>
      <c r="N807" t="str">
        <f>IF(Dades!N807="","",
IF(LEN(Dades!N807)&gt;255,"Longitud superada",Dades!N807))</f>
        <v/>
      </c>
      <c r="O807" t="str">
        <f>IF(Dades!O807="","",
IF(LEN(Dades!O807)&gt;1000,"Longitud superada",Dades!O807))</f>
        <v/>
      </c>
      <c r="P807" t="str">
        <f>IF(OR(Dades!P807&lt;&gt;"",Dades!Q807&lt;&gt;"",Dades!R807&lt;&gt;"",Dades!S807&lt;&gt;"",Dades!T807&lt;&gt;"",Dades!U807&lt;&gt;"",Dades!V807&lt;&gt;""),"Buidar col P i endavant","")</f>
        <v/>
      </c>
      <c r="Q807" t="str">
        <f>IF(Dades!B807="DESPESA PERSONAL",
IFERROR(IF(
       AND(
         LEN(Dades!C807)=8,
         AND(ISNUMBER(VALUE(LEFT(Dades!C807,2))),VALUE(LEFT(Dades!C807,2))&gt;=1,VALUE(LEFT(Dades!C807,2))&lt;13),
         OR(MID(Dades!C807,3,1)="N",MID(Dades!C807,3,1)="E"),
         MID(Dades!C807,4,1)="/",
         AND(ISNUMBER(VALUE(RIGHT(Dades!C807,4))),VALUE(RIGHT(Dades!C807,4))&gt;=2000,VALUE(RIGHT(Dades!C807,4))&lt;2100)
       )
=FALSE,"Valor incorrecte",""),"Valor incorrecte"),"")</f>
        <v/>
      </c>
    </row>
    <row r="808" spans="1:17" x14ac:dyDescent="0.3">
      <c r="A808" t="str">
        <f>IF(Dades!A808&lt;&gt;"",IF(AND(Dades!A807="",Dades!B807="",Dades!C807="",Dades!D807="",Dades!E807="",Dades!F807="",Dades!G807="",Dades!H807="",Dades!I807="",Dades!J807="",Dades!K807="",Dades!L807="",Dades!M807="",Dades!N807="",Dades!O807=""),
"No es carregarà",
    IF(OR(Dades!A808="DIRECTA",Dades!A808="INDIRECTA"),Dades!A808,"Valor incorrecte")),
IF(Dades!B808="","","Camp obligatori"))</f>
        <v/>
      </c>
      <c r="B808" t="str">
        <f>IF(Dades!B808&lt;&gt;"",
IF(OR(Dades!B808="SERVEI PROFESSIONAL",
           Dades!B808="DESPESA PERSONAL",
           Dades!B808="ASSEGURANÇA",
           Dades!B808="DIETA",
           Dades!B808="AMORTITZACIO",
           Dades!B808="SUBMINISTRAMENT",
           Dades!B808="SERVEI GENERAL",
           Dades!B808="ALTRES"),
Dades!B808,"Valor incorrecte"),
IF(Dades!A808="","","Camp obligatori"))</f>
        <v/>
      </c>
      <c r="C808" s="6" t="str">
        <f>IF(Dades!C808&lt;&gt;"",
       IF(Dades!B808="DESPESA PERSONAL",
             IF(Q808="",Dades!C808,"Valor incorrecte"),
             Dades!C808),
IF(AND(Dades!B808&lt;&gt;"DIETA",Dades!B808&lt;&gt;"ALTRES"),
     IF(Dades!A808="", "", "Camp obligatori"),
      ""))</f>
        <v/>
      </c>
      <c r="D808" s="2" t="str">
        <f ca="1">IFERROR(IF(Dades!D808&lt;&gt;"",
       IF(OR(CELL("formato",Dades!D808)="D1",CELL("formato",Dades!D808)="D4"),Dades!D808+0,"Format incorrecte"),
      IF(Dades!A808="","","Camp obligatori")),"Valor incorrecte")</f>
        <v/>
      </c>
      <c r="E808" s="2" t="str">
        <f ca="1">IFERROR(IF(Dades!E808&lt;&gt;"",
       IF(OR(CELL("formato",Dades!E808)="D1",CELL("formato",Dades!E808)="D4"),Dades!E808+0,"Format incorrecte"),
      IF(Dades!A808="","","Camp obligatori")),"Valor incorrecte")</f>
        <v/>
      </c>
      <c r="F808" t="str">
        <f>IF(Dades!F808="",IF(Dades!A808="","",IF(Dades!B808="DESPESA PERSONAL","Camp obligatori","")),
IF(LEN(Dades!F808)&gt;255,"Longitud superada",Dades!F808))</f>
        <v/>
      </c>
      <c r="G808" t="str">
        <f>IF(Dades!G808&lt;&gt;"",Dades!G808,
IF(Dades!A808="","","Camp obligatori"))</f>
        <v/>
      </c>
      <c r="H808" t="str">
        <f>IF(Dades!H808="",IF(Dades!A808="","","Camp obligatori"),
IF(LEN(Dades!H808)&gt;255,"Longitud superada",Dades!H808))</f>
        <v/>
      </c>
      <c r="I808" s="7" t="str">
        <f>IFERROR(IF(Dades!I808&lt;&gt;"",
IF(TYPE(Dades!I808)=1,Dades!I808,"Format incorrecte"),
IF(Dades!A808="","","Camp obligatori")),"Valor incorrecte")</f>
        <v/>
      </c>
      <c r="J808" s="7" t="str">
        <f>IFERROR(IF(Dades!J808&lt;&gt;"",
       IF(TYPE(Dades!J808)=1,IF(Dades!I808&lt;Dades!J808,"Import incorrecte",Dades!J808),"Format incorrecte"),
IF(Dades!A808="","","")),"Valor incorrecte")</f>
        <v/>
      </c>
      <c r="K808" s="7" t="str">
        <f>IFERROR(IF(Dades!K808&lt;&gt;"",
IF(TYPE(Dades!K808)=1,Dades!K808,"Format incorrecte"),
IF(Dades!A808="","","Camp obligatori")),"Valor incorrecte")</f>
        <v/>
      </c>
      <c r="L808" s="7" t="str">
        <f>IFERROR(IF(Dades!L808&lt;&gt;"",
       IF(TYPE(Dades!L808)=1,IF(Dades!K808&lt;Dades!L808,"Import incorrecte",Dades!L808),"Format incorrecte"),
IF(Dades!A808="","","Camp obligatori")),"Valor incorrecte")</f>
        <v/>
      </c>
      <c r="M808" s="7" t="str">
        <f>IFERROR(IF(Dades!M808&lt;&gt;"",
IF(TYPE(Dades!M808)=1,Dades!M808,"Format incorrecte"),
IF(Dades!A808="","","")),"Valor incorrecte")</f>
        <v/>
      </c>
      <c r="N808" t="str">
        <f>IF(Dades!N808="","",
IF(LEN(Dades!N808)&gt;255,"Longitud superada",Dades!N808))</f>
        <v/>
      </c>
      <c r="O808" t="str">
        <f>IF(Dades!O808="","",
IF(LEN(Dades!O808)&gt;1000,"Longitud superada",Dades!O808))</f>
        <v/>
      </c>
      <c r="P808" t="str">
        <f>IF(OR(Dades!P808&lt;&gt;"",Dades!Q808&lt;&gt;"",Dades!R808&lt;&gt;"",Dades!S808&lt;&gt;"",Dades!T808&lt;&gt;"",Dades!U808&lt;&gt;"",Dades!V808&lt;&gt;""),"Buidar col P i endavant","")</f>
        <v/>
      </c>
      <c r="Q808" t="str">
        <f>IF(Dades!B808="DESPESA PERSONAL",
IFERROR(IF(
       AND(
         LEN(Dades!C808)=8,
         AND(ISNUMBER(VALUE(LEFT(Dades!C808,2))),VALUE(LEFT(Dades!C808,2))&gt;=1,VALUE(LEFT(Dades!C808,2))&lt;13),
         OR(MID(Dades!C808,3,1)="N",MID(Dades!C808,3,1)="E"),
         MID(Dades!C808,4,1)="/",
         AND(ISNUMBER(VALUE(RIGHT(Dades!C808,4))),VALUE(RIGHT(Dades!C808,4))&gt;=2000,VALUE(RIGHT(Dades!C808,4))&lt;2100)
       )
=FALSE,"Valor incorrecte",""),"Valor incorrecte"),"")</f>
        <v/>
      </c>
    </row>
    <row r="809" spans="1:17" x14ac:dyDescent="0.3">
      <c r="A809" t="str">
        <f>IF(Dades!A809&lt;&gt;"",IF(AND(Dades!A808="",Dades!B808="",Dades!C808="",Dades!D808="",Dades!E808="",Dades!F808="",Dades!G808="",Dades!H808="",Dades!I808="",Dades!J808="",Dades!K808="",Dades!L808="",Dades!M808="",Dades!N808="",Dades!O808=""),
"No es carregarà",
    IF(OR(Dades!A809="DIRECTA",Dades!A809="INDIRECTA"),Dades!A809,"Valor incorrecte")),
IF(Dades!B809="","","Camp obligatori"))</f>
        <v/>
      </c>
      <c r="B809" t="str">
        <f>IF(Dades!B809&lt;&gt;"",
IF(OR(Dades!B809="SERVEI PROFESSIONAL",
           Dades!B809="DESPESA PERSONAL",
           Dades!B809="ASSEGURANÇA",
           Dades!B809="DIETA",
           Dades!B809="AMORTITZACIO",
           Dades!B809="SUBMINISTRAMENT",
           Dades!B809="SERVEI GENERAL",
           Dades!B809="ALTRES"),
Dades!B809,"Valor incorrecte"),
IF(Dades!A809="","","Camp obligatori"))</f>
        <v/>
      </c>
      <c r="C809" s="6" t="str">
        <f>IF(Dades!C809&lt;&gt;"",
       IF(Dades!B809="DESPESA PERSONAL",
             IF(Q809="",Dades!C809,"Valor incorrecte"),
             Dades!C809),
IF(AND(Dades!B809&lt;&gt;"DIETA",Dades!B809&lt;&gt;"ALTRES"),
     IF(Dades!A809="", "", "Camp obligatori"),
      ""))</f>
        <v/>
      </c>
      <c r="D809" s="2" t="str">
        <f ca="1">IFERROR(IF(Dades!D809&lt;&gt;"",
       IF(OR(CELL("formato",Dades!D809)="D1",CELL("formato",Dades!D809)="D4"),Dades!D809+0,"Format incorrecte"),
      IF(Dades!A809="","","Camp obligatori")),"Valor incorrecte")</f>
        <v/>
      </c>
      <c r="E809" s="2" t="str">
        <f ca="1">IFERROR(IF(Dades!E809&lt;&gt;"",
       IF(OR(CELL("formato",Dades!E809)="D1",CELL("formato",Dades!E809)="D4"),Dades!E809+0,"Format incorrecte"),
      IF(Dades!A809="","","Camp obligatori")),"Valor incorrecte")</f>
        <v/>
      </c>
      <c r="F809" t="str">
        <f>IF(Dades!F809="",IF(Dades!A809="","",IF(Dades!B809="DESPESA PERSONAL","Camp obligatori","")),
IF(LEN(Dades!F809)&gt;255,"Longitud superada",Dades!F809))</f>
        <v/>
      </c>
      <c r="G809" t="str">
        <f>IF(Dades!G809&lt;&gt;"",Dades!G809,
IF(Dades!A809="","","Camp obligatori"))</f>
        <v/>
      </c>
      <c r="H809" t="str">
        <f>IF(Dades!H809="",IF(Dades!A809="","","Camp obligatori"),
IF(LEN(Dades!H809)&gt;255,"Longitud superada",Dades!H809))</f>
        <v/>
      </c>
      <c r="I809" s="7" t="str">
        <f>IFERROR(IF(Dades!I809&lt;&gt;"",
IF(TYPE(Dades!I809)=1,Dades!I809,"Format incorrecte"),
IF(Dades!A809="","","Camp obligatori")),"Valor incorrecte")</f>
        <v/>
      </c>
      <c r="J809" s="7" t="str">
        <f>IFERROR(IF(Dades!J809&lt;&gt;"",
       IF(TYPE(Dades!J809)=1,IF(Dades!I809&lt;Dades!J809,"Import incorrecte",Dades!J809),"Format incorrecte"),
IF(Dades!A809="","","")),"Valor incorrecte")</f>
        <v/>
      </c>
      <c r="K809" s="7" t="str">
        <f>IFERROR(IF(Dades!K809&lt;&gt;"",
IF(TYPE(Dades!K809)=1,Dades!K809,"Format incorrecte"),
IF(Dades!A809="","","Camp obligatori")),"Valor incorrecte")</f>
        <v/>
      </c>
      <c r="L809" s="7" t="str">
        <f>IFERROR(IF(Dades!L809&lt;&gt;"",
       IF(TYPE(Dades!L809)=1,IF(Dades!K809&lt;Dades!L809,"Import incorrecte",Dades!L809),"Format incorrecte"),
IF(Dades!A809="","","Camp obligatori")),"Valor incorrecte")</f>
        <v/>
      </c>
      <c r="M809" s="7" t="str">
        <f>IFERROR(IF(Dades!M809&lt;&gt;"",
IF(TYPE(Dades!M809)=1,Dades!M809,"Format incorrecte"),
IF(Dades!A809="","","")),"Valor incorrecte")</f>
        <v/>
      </c>
      <c r="N809" t="str">
        <f>IF(Dades!N809="","",
IF(LEN(Dades!N809)&gt;255,"Longitud superada",Dades!N809))</f>
        <v/>
      </c>
      <c r="O809" t="str">
        <f>IF(Dades!O809="","",
IF(LEN(Dades!O809)&gt;1000,"Longitud superada",Dades!O809))</f>
        <v/>
      </c>
      <c r="P809" t="str">
        <f>IF(OR(Dades!P809&lt;&gt;"",Dades!Q809&lt;&gt;"",Dades!R809&lt;&gt;"",Dades!S809&lt;&gt;"",Dades!T809&lt;&gt;"",Dades!U809&lt;&gt;"",Dades!V809&lt;&gt;""),"Buidar col P i endavant","")</f>
        <v/>
      </c>
      <c r="Q809" t="str">
        <f>IF(Dades!B809="DESPESA PERSONAL",
IFERROR(IF(
       AND(
         LEN(Dades!C809)=8,
         AND(ISNUMBER(VALUE(LEFT(Dades!C809,2))),VALUE(LEFT(Dades!C809,2))&gt;=1,VALUE(LEFT(Dades!C809,2))&lt;13),
         OR(MID(Dades!C809,3,1)="N",MID(Dades!C809,3,1)="E"),
         MID(Dades!C809,4,1)="/",
         AND(ISNUMBER(VALUE(RIGHT(Dades!C809,4))),VALUE(RIGHT(Dades!C809,4))&gt;=2000,VALUE(RIGHT(Dades!C809,4))&lt;2100)
       )
=FALSE,"Valor incorrecte",""),"Valor incorrecte"),"")</f>
        <v/>
      </c>
    </row>
    <row r="810" spans="1:17" x14ac:dyDescent="0.3">
      <c r="A810" t="str">
        <f>IF(Dades!A810&lt;&gt;"",IF(AND(Dades!A809="",Dades!B809="",Dades!C809="",Dades!D809="",Dades!E809="",Dades!F809="",Dades!G809="",Dades!H809="",Dades!I809="",Dades!J809="",Dades!K809="",Dades!L809="",Dades!M809="",Dades!N809="",Dades!O809=""),
"No es carregarà",
    IF(OR(Dades!A810="DIRECTA",Dades!A810="INDIRECTA"),Dades!A810,"Valor incorrecte")),
IF(Dades!B810="","","Camp obligatori"))</f>
        <v/>
      </c>
      <c r="B810" t="str">
        <f>IF(Dades!B810&lt;&gt;"",
IF(OR(Dades!B810="SERVEI PROFESSIONAL",
           Dades!B810="DESPESA PERSONAL",
           Dades!B810="ASSEGURANÇA",
           Dades!B810="DIETA",
           Dades!B810="AMORTITZACIO",
           Dades!B810="SUBMINISTRAMENT",
           Dades!B810="SERVEI GENERAL",
           Dades!B810="ALTRES"),
Dades!B810,"Valor incorrecte"),
IF(Dades!A810="","","Camp obligatori"))</f>
        <v/>
      </c>
      <c r="C810" s="6" t="str">
        <f>IF(Dades!C810&lt;&gt;"",
       IF(Dades!B810="DESPESA PERSONAL",
             IF(Q810="",Dades!C810,"Valor incorrecte"),
             Dades!C810),
IF(AND(Dades!B810&lt;&gt;"DIETA",Dades!B810&lt;&gt;"ALTRES"),
     IF(Dades!A810="", "", "Camp obligatori"),
      ""))</f>
        <v/>
      </c>
      <c r="D810" s="2" t="str">
        <f ca="1">IFERROR(IF(Dades!D810&lt;&gt;"",
       IF(OR(CELL("formato",Dades!D810)="D1",CELL("formato",Dades!D810)="D4"),Dades!D810+0,"Format incorrecte"),
      IF(Dades!A810="","","Camp obligatori")),"Valor incorrecte")</f>
        <v/>
      </c>
      <c r="E810" s="2" t="str">
        <f ca="1">IFERROR(IF(Dades!E810&lt;&gt;"",
       IF(OR(CELL("formato",Dades!E810)="D1",CELL("formato",Dades!E810)="D4"),Dades!E810+0,"Format incorrecte"),
      IF(Dades!A810="","","Camp obligatori")),"Valor incorrecte")</f>
        <v/>
      </c>
      <c r="F810" t="str">
        <f>IF(Dades!F810="",IF(Dades!A810="","",IF(Dades!B810="DESPESA PERSONAL","Camp obligatori","")),
IF(LEN(Dades!F810)&gt;255,"Longitud superada",Dades!F810))</f>
        <v/>
      </c>
      <c r="G810" t="str">
        <f>IF(Dades!G810&lt;&gt;"",Dades!G810,
IF(Dades!A810="","","Camp obligatori"))</f>
        <v/>
      </c>
      <c r="H810" t="str">
        <f>IF(Dades!H810="",IF(Dades!A810="","","Camp obligatori"),
IF(LEN(Dades!H810)&gt;255,"Longitud superada",Dades!H810))</f>
        <v/>
      </c>
      <c r="I810" s="7" t="str">
        <f>IFERROR(IF(Dades!I810&lt;&gt;"",
IF(TYPE(Dades!I810)=1,Dades!I810,"Format incorrecte"),
IF(Dades!A810="","","Camp obligatori")),"Valor incorrecte")</f>
        <v/>
      </c>
      <c r="J810" s="7" t="str">
        <f>IFERROR(IF(Dades!J810&lt;&gt;"",
       IF(TYPE(Dades!J810)=1,IF(Dades!I810&lt;Dades!J810,"Import incorrecte",Dades!J810),"Format incorrecte"),
IF(Dades!A810="","","")),"Valor incorrecte")</f>
        <v/>
      </c>
      <c r="K810" s="7" t="str">
        <f>IFERROR(IF(Dades!K810&lt;&gt;"",
IF(TYPE(Dades!K810)=1,Dades!K810,"Format incorrecte"),
IF(Dades!A810="","","Camp obligatori")),"Valor incorrecte")</f>
        <v/>
      </c>
      <c r="L810" s="7" t="str">
        <f>IFERROR(IF(Dades!L810&lt;&gt;"",
       IF(TYPE(Dades!L810)=1,IF(Dades!K810&lt;Dades!L810,"Import incorrecte",Dades!L810),"Format incorrecte"),
IF(Dades!A810="","","Camp obligatori")),"Valor incorrecte")</f>
        <v/>
      </c>
      <c r="M810" s="7" t="str">
        <f>IFERROR(IF(Dades!M810&lt;&gt;"",
IF(TYPE(Dades!M810)=1,Dades!M810,"Format incorrecte"),
IF(Dades!A810="","","")),"Valor incorrecte")</f>
        <v/>
      </c>
      <c r="N810" t="str">
        <f>IF(Dades!N810="","",
IF(LEN(Dades!N810)&gt;255,"Longitud superada",Dades!N810))</f>
        <v/>
      </c>
      <c r="O810" t="str">
        <f>IF(Dades!O810="","",
IF(LEN(Dades!O810)&gt;1000,"Longitud superada",Dades!O810))</f>
        <v/>
      </c>
      <c r="P810" t="str">
        <f>IF(OR(Dades!P810&lt;&gt;"",Dades!Q810&lt;&gt;"",Dades!R810&lt;&gt;"",Dades!S810&lt;&gt;"",Dades!T810&lt;&gt;"",Dades!U810&lt;&gt;"",Dades!V810&lt;&gt;""),"Buidar col P i endavant","")</f>
        <v/>
      </c>
      <c r="Q810" t="str">
        <f>IF(Dades!B810="DESPESA PERSONAL",
IFERROR(IF(
       AND(
         LEN(Dades!C810)=8,
         AND(ISNUMBER(VALUE(LEFT(Dades!C810,2))),VALUE(LEFT(Dades!C810,2))&gt;=1,VALUE(LEFT(Dades!C810,2))&lt;13),
         OR(MID(Dades!C810,3,1)="N",MID(Dades!C810,3,1)="E"),
         MID(Dades!C810,4,1)="/",
         AND(ISNUMBER(VALUE(RIGHT(Dades!C810,4))),VALUE(RIGHT(Dades!C810,4))&gt;=2000,VALUE(RIGHT(Dades!C810,4))&lt;2100)
       )
=FALSE,"Valor incorrecte",""),"Valor incorrecte"),"")</f>
        <v/>
      </c>
    </row>
    <row r="811" spans="1:17" x14ac:dyDescent="0.3">
      <c r="A811" t="str">
        <f>IF(Dades!A811&lt;&gt;"",IF(AND(Dades!A810="",Dades!B810="",Dades!C810="",Dades!D810="",Dades!E810="",Dades!F810="",Dades!G810="",Dades!H810="",Dades!I810="",Dades!J810="",Dades!K810="",Dades!L810="",Dades!M810="",Dades!N810="",Dades!O810=""),
"No es carregarà",
    IF(OR(Dades!A811="DIRECTA",Dades!A811="INDIRECTA"),Dades!A811,"Valor incorrecte")),
IF(Dades!B811="","","Camp obligatori"))</f>
        <v/>
      </c>
      <c r="B811" t="str">
        <f>IF(Dades!B811&lt;&gt;"",
IF(OR(Dades!B811="SERVEI PROFESSIONAL",
           Dades!B811="DESPESA PERSONAL",
           Dades!B811="ASSEGURANÇA",
           Dades!B811="DIETA",
           Dades!B811="AMORTITZACIO",
           Dades!B811="SUBMINISTRAMENT",
           Dades!B811="SERVEI GENERAL",
           Dades!B811="ALTRES"),
Dades!B811,"Valor incorrecte"),
IF(Dades!A811="","","Camp obligatori"))</f>
        <v/>
      </c>
      <c r="C811" s="6" t="str">
        <f>IF(Dades!C811&lt;&gt;"",
       IF(Dades!B811="DESPESA PERSONAL",
             IF(Q811="",Dades!C811,"Valor incorrecte"),
             Dades!C811),
IF(AND(Dades!B811&lt;&gt;"DIETA",Dades!B811&lt;&gt;"ALTRES"),
     IF(Dades!A811="", "", "Camp obligatori"),
      ""))</f>
        <v/>
      </c>
      <c r="D811" s="2" t="str">
        <f ca="1">IFERROR(IF(Dades!D811&lt;&gt;"",
       IF(OR(CELL("formato",Dades!D811)="D1",CELL("formato",Dades!D811)="D4"),Dades!D811+0,"Format incorrecte"),
      IF(Dades!A811="","","Camp obligatori")),"Valor incorrecte")</f>
        <v/>
      </c>
      <c r="E811" s="2" t="str">
        <f ca="1">IFERROR(IF(Dades!E811&lt;&gt;"",
       IF(OR(CELL("formato",Dades!E811)="D1",CELL("formato",Dades!E811)="D4"),Dades!E811+0,"Format incorrecte"),
      IF(Dades!A811="","","Camp obligatori")),"Valor incorrecte")</f>
        <v/>
      </c>
      <c r="F811" t="str">
        <f>IF(Dades!F811="",IF(Dades!A811="","",IF(Dades!B811="DESPESA PERSONAL","Camp obligatori","")),
IF(LEN(Dades!F811)&gt;255,"Longitud superada",Dades!F811))</f>
        <v/>
      </c>
      <c r="G811" t="str">
        <f>IF(Dades!G811&lt;&gt;"",Dades!G811,
IF(Dades!A811="","","Camp obligatori"))</f>
        <v/>
      </c>
      <c r="H811" t="str">
        <f>IF(Dades!H811="",IF(Dades!A811="","","Camp obligatori"),
IF(LEN(Dades!H811)&gt;255,"Longitud superada",Dades!H811))</f>
        <v/>
      </c>
      <c r="I811" s="7" t="str">
        <f>IFERROR(IF(Dades!I811&lt;&gt;"",
IF(TYPE(Dades!I811)=1,Dades!I811,"Format incorrecte"),
IF(Dades!A811="","","Camp obligatori")),"Valor incorrecte")</f>
        <v/>
      </c>
      <c r="J811" s="7" t="str">
        <f>IFERROR(IF(Dades!J811&lt;&gt;"",
       IF(TYPE(Dades!J811)=1,IF(Dades!I811&lt;Dades!J811,"Import incorrecte",Dades!J811),"Format incorrecte"),
IF(Dades!A811="","","")),"Valor incorrecte")</f>
        <v/>
      </c>
      <c r="K811" s="7" t="str">
        <f>IFERROR(IF(Dades!K811&lt;&gt;"",
IF(TYPE(Dades!K811)=1,Dades!K811,"Format incorrecte"),
IF(Dades!A811="","","Camp obligatori")),"Valor incorrecte")</f>
        <v/>
      </c>
      <c r="L811" s="7" t="str">
        <f>IFERROR(IF(Dades!L811&lt;&gt;"",
       IF(TYPE(Dades!L811)=1,IF(Dades!K811&lt;Dades!L811,"Import incorrecte",Dades!L811),"Format incorrecte"),
IF(Dades!A811="","","Camp obligatori")),"Valor incorrecte")</f>
        <v/>
      </c>
      <c r="M811" s="7" t="str">
        <f>IFERROR(IF(Dades!M811&lt;&gt;"",
IF(TYPE(Dades!M811)=1,Dades!M811,"Format incorrecte"),
IF(Dades!A811="","","")),"Valor incorrecte")</f>
        <v/>
      </c>
      <c r="N811" t="str">
        <f>IF(Dades!N811="","",
IF(LEN(Dades!N811)&gt;255,"Longitud superada",Dades!N811))</f>
        <v/>
      </c>
      <c r="O811" t="str">
        <f>IF(Dades!O811="","",
IF(LEN(Dades!O811)&gt;1000,"Longitud superada",Dades!O811))</f>
        <v/>
      </c>
      <c r="P811" t="str">
        <f>IF(OR(Dades!P811&lt;&gt;"",Dades!Q811&lt;&gt;"",Dades!R811&lt;&gt;"",Dades!S811&lt;&gt;"",Dades!T811&lt;&gt;"",Dades!U811&lt;&gt;"",Dades!V811&lt;&gt;""),"Buidar col P i endavant","")</f>
        <v/>
      </c>
      <c r="Q811" t="str">
        <f>IF(Dades!B811="DESPESA PERSONAL",
IFERROR(IF(
       AND(
         LEN(Dades!C811)=8,
         AND(ISNUMBER(VALUE(LEFT(Dades!C811,2))),VALUE(LEFT(Dades!C811,2))&gt;=1,VALUE(LEFT(Dades!C811,2))&lt;13),
         OR(MID(Dades!C811,3,1)="N",MID(Dades!C811,3,1)="E"),
         MID(Dades!C811,4,1)="/",
         AND(ISNUMBER(VALUE(RIGHT(Dades!C811,4))),VALUE(RIGHT(Dades!C811,4))&gt;=2000,VALUE(RIGHT(Dades!C811,4))&lt;2100)
       )
=FALSE,"Valor incorrecte",""),"Valor incorrecte"),"")</f>
        <v/>
      </c>
    </row>
    <row r="812" spans="1:17" x14ac:dyDescent="0.3">
      <c r="A812" t="str">
        <f>IF(Dades!A812&lt;&gt;"",IF(AND(Dades!A811="",Dades!B811="",Dades!C811="",Dades!D811="",Dades!E811="",Dades!F811="",Dades!G811="",Dades!H811="",Dades!I811="",Dades!J811="",Dades!K811="",Dades!L811="",Dades!M811="",Dades!N811="",Dades!O811=""),
"No es carregarà",
    IF(OR(Dades!A812="DIRECTA",Dades!A812="INDIRECTA"),Dades!A812,"Valor incorrecte")),
IF(Dades!B812="","","Camp obligatori"))</f>
        <v/>
      </c>
      <c r="B812" t="str">
        <f>IF(Dades!B812&lt;&gt;"",
IF(OR(Dades!B812="SERVEI PROFESSIONAL",
           Dades!B812="DESPESA PERSONAL",
           Dades!B812="ASSEGURANÇA",
           Dades!B812="DIETA",
           Dades!B812="AMORTITZACIO",
           Dades!B812="SUBMINISTRAMENT",
           Dades!B812="SERVEI GENERAL",
           Dades!B812="ALTRES"),
Dades!B812,"Valor incorrecte"),
IF(Dades!A812="","","Camp obligatori"))</f>
        <v/>
      </c>
      <c r="C812" s="6" t="str">
        <f>IF(Dades!C812&lt;&gt;"",
       IF(Dades!B812="DESPESA PERSONAL",
             IF(Q812="",Dades!C812,"Valor incorrecte"),
             Dades!C812),
IF(AND(Dades!B812&lt;&gt;"DIETA",Dades!B812&lt;&gt;"ALTRES"),
     IF(Dades!A812="", "", "Camp obligatori"),
      ""))</f>
        <v/>
      </c>
      <c r="D812" s="2" t="str">
        <f ca="1">IFERROR(IF(Dades!D812&lt;&gt;"",
       IF(OR(CELL("formato",Dades!D812)="D1",CELL("formato",Dades!D812)="D4"),Dades!D812+0,"Format incorrecte"),
      IF(Dades!A812="","","Camp obligatori")),"Valor incorrecte")</f>
        <v/>
      </c>
      <c r="E812" s="2" t="str">
        <f ca="1">IFERROR(IF(Dades!E812&lt;&gt;"",
       IF(OR(CELL("formato",Dades!E812)="D1",CELL("formato",Dades!E812)="D4"),Dades!E812+0,"Format incorrecte"),
      IF(Dades!A812="","","Camp obligatori")),"Valor incorrecte")</f>
        <v/>
      </c>
      <c r="F812" t="str">
        <f>IF(Dades!F812="",IF(Dades!A812="","",IF(Dades!B812="DESPESA PERSONAL","Camp obligatori","")),
IF(LEN(Dades!F812)&gt;255,"Longitud superada",Dades!F812))</f>
        <v/>
      </c>
      <c r="G812" t="str">
        <f>IF(Dades!G812&lt;&gt;"",Dades!G812,
IF(Dades!A812="","","Camp obligatori"))</f>
        <v/>
      </c>
      <c r="H812" t="str">
        <f>IF(Dades!H812="",IF(Dades!A812="","","Camp obligatori"),
IF(LEN(Dades!H812)&gt;255,"Longitud superada",Dades!H812))</f>
        <v/>
      </c>
      <c r="I812" s="7" t="str">
        <f>IFERROR(IF(Dades!I812&lt;&gt;"",
IF(TYPE(Dades!I812)=1,Dades!I812,"Format incorrecte"),
IF(Dades!A812="","","Camp obligatori")),"Valor incorrecte")</f>
        <v/>
      </c>
      <c r="J812" s="7" t="str">
        <f>IFERROR(IF(Dades!J812&lt;&gt;"",
       IF(TYPE(Dades!J812)=1,IF(Dades!I812&lt;Dades!J812,"Import incorrecte",Dades!J812),"Format incorrecte"),
IF(Dades!A812="","","")),"Valor incorrecte")</f>
        <v/>
      </c>
      <c r="K812" s="7" t="str">
        <f>IFERROR(IF(Dades!K812&lt;&gt;"",
IF(TYPE(Dades!K812)=1,Dades!K812,"Format incorrecte"),
IF(Dades!A812="","","Camp obligatori")),"Valor incorrecte")</f>
        <v/>
      </c>
      <c r="L812" s="7" t="str">
        <f>IFERROR(IF(Dades!L812&lt;&gt;"",
       IF(TYPE(Dades!L812)=1,IF(Dades!K812&lt;Dades!L812,"Import incorrecte",Dades!L812),"Format incorrecte"),
IF(Dades!A812="","","Camp obligatori")),"Valor incorrecte")</f>
        <v/>
      </c>
      <c r="M812" s="7" t="str">
        <f>IFERROR(IF(Dades!M812&lt;&gt;"",
IF(TYPE(Dades!M812)=1,Dades!M812,"Format incorrecte"),
IF(Dades!A812="","","")),"Valor incorrecte")</f>
        <v/>
      </c>
      <c r="N812" t="str">
        <f>IF(Dades!N812="","",
IF(LEN(Dades!N812)&gt;255,"Longitud superada",Dades!N812))</f>
        <v/>
      </c>
      <c r="O812" t="str">
        <f>IF(Dades!O812="","",
IF(LEN(Dades!O812)&gt;1000,"Longitud superada",Dades!O812))</f>
        <v/>
      </c>
      <c r="P812" t="str">
        <f>IF(OR(Dades!P812&lt;&gt;"",Dades!Q812&lt;&gt;"",Dades!R812&lt;&gt;"",Dades!S812&lt;&gt;"",Dades!T812&lt;&gt;"",Dades!U812&lt;&gt;"",Dades!V812&lt;&gt;""),"Buidar col P i endavant","")</f>
        <v/>
      </c>
      <c r="Q812" t="str">
        <f>IF(Dades!B812="DESPESA PERSONAL",
IFERROR(IF(
       AND(
         LEN(Dades!C812)=8,
         AND(ISNUMBER(VALUE(LEFT(Dades!C812,2))),VALUE(LEFT(Dades!C812,2))&gt;=1,VALUE(LEFT(Dades!C812,2))&lt;13),
         OR(MID(Dades!C812,3,1)="N",MID(Dades!C812,3,1)="E"),
         MID(Dades!C812,4,1)="/",
         AND(ISNUMBER(VALUE(RIGHT(Dades!C812,4))),VALUE(RIGHT(Dades!C812,4))&gt;=2000,VALUE(RIGHT(Dades!C812,4))&lt;2100)
       )
=FALSE,"Valor incorrecte",""),"Valor incorrecte"),"")</f>
        <v/>
      </c>
    </row>
    <row r="813" spans="1:17" x14ac:dyDescent="0.3">
      <c r="A813" t="str">
        <f>IF(Dades!A813&lt;&gt;"",IF(AND(Dades!A812="",Dades!B812="",Dades!C812="",Dades!D812="",Dades!E812="",Dades!F812="",Dades!G812="",Dades!H812="",Dades!I812="",Dades!J812="",Dades!K812="",Dades!L812="",Dades!M812="",Dades!N812="",Dades!O812=""),
"No es carregarà",
    IF(OR(Dades!A813="DIRECTA",Dades!A813="INDIRECTA"),Dades!A813,"Valor incorrecte")),
IF(Dades!B813="","","Camp obligatori"))</f>
        <v/>
      </c>
      <c r="B813" t="str">
        <f>IF(Dades!B813&lt;&gt;"",
IF(OR(Dades!B813="SERVEI PROFESSIONAL",
           Dades!B813="DESPESA PERSONAL",
           Dades!B813="ASSEGURANÇA",
           Dades!B813="DIETA",
           Dades!B813="AMORTITZACIO",
           Dades!B813="SUBMINISTRAMENT",
           Dades!B813="SERVEI GENERAL",
           Dades!B813="ALTRES"),
Dades!B813,"Valor incorrecte"),
IF(Dades!A813="","","Camp obligatori"))</f>
        <v/>
      </c>
      <c r="C813" s="6" t="str">
        <f>IF(Dades!C813&lt;&gt;"",
       IF(Dades!B813="DESPESA PERSONAL",
             IF(Q813="",Dades!C813,"Valor incorrecte"),
             Dades!C813),
IF(AND(Dades!B813&lt;&gt;"DIETA",Dades!B813&lt;&gt;"ALTRES"),
     IF(Dades!A813="", "", "Camp obligatori"),
      ""))</f>
        <v/>
      </c>
      <c r="D813" s="2" t="str">
        <f ca="1">IFERROR(IF(Dades!D813&lt;&gt;"",
       IF(OR(CELL("formato",Dades!D813)="D1",CELL("formato",Dades!D813)="D4"),Dades!D813+0,"Format incorrecte"),
      IF(Dades!A813="","","Camp obligatori")),"Valor incorrecte")</f>
        <v/>
      </c>
      <c r="E813" s="2" t="str">
        <f ca="1">IFERROR(IF(Dades!E813&lt;&gt;"",
       IF(OR(CELL("formato",Dades!E813)="D1",CELL("formato",Dades!E813)="D4"),Dades!E813+0,"Format incorrecte"),
      IF(Dades!A813="","","Camp obligatori")),"Valor incorrecte")</f>
        <v/>
      </c>
      <c r="F813" t="str">
        <f>IF(Dades!F813="",IF(Dades!A813="","",IF(Dades!B813="DESPESA PERSONAL","Camp obligatori","")),
IF(LEN(Dades!F813)&gt;255,"Longitud superada",Dades!F813))</f>
        <v/>
      </c>
      <c r="G813" t="str">
        <f>IF(Dades!G813&lt;&gt;"",Dades!G813,
IF(Dades!A813="","","Camp obligatori"))</f>
        <v/>
      </c>
      <c r="H813" t="str">
        <f>IF(Dades!H813="",IF(Dades!A813="","","Camp obligatori"),
IF(LEN(Dades!H813)&gt;255,"Longitud superada",Dades!H813))</f>
        <v/>
      </c>
      <c r="I813" s="7" t="str">
        <f>IFERROR(IF(Dades!I813&lt;&gt;"",
IF(TYPE(Dades!I813)=1,Dades!I813,"Format incorrecte"),
IF(Dades!A813="","","Camp obligatori")),"Valor incorrecte")</f>
        <v/>
      </c>
      <c r="J813" s="7" t="str">
        <f>IFERROR(IF(Dades!J813&lt;&gt;"",
       IF(TYPE(Dades!J813)=1,IF(Dades!I813&lt;Dades!J813,"Import incorrecte",Dades!J813),"Format incorrecte"),
IF(Dades!A813="","","")),"Valor incorrecte")</f>
        <v/>
      </c>
      <c r="K813" s="7" t="str">
        <f>IFERROR(IF(Dades!K813&lt;&gt;"",
IF(TYPE(Dades!K813)=1,Dades!K813,"Format incorrecte"),
IF(Dades!A813="","","Camp obligatori")),"Valor incorrecte")</f>
        <v/>
      </c>
      <c r="L813" s="7" t="str">
        <f>IFERROR(IF(Dades!L813&lt;&gt;"",
       IF(TYPE(Dades!L813)=1,IF(Dades!K813&lt;Dades!L813,"Import incorrecte",Dades!L813),"Format incorrecte"),
IF(Dades!A813="","","Camp obligatori")),"Valor incorrecte")</f>
        <v/>
      </c>
      <c r="M813" s="7" t="str">
        <f>IFERROR(IF(Dades!M813&lt;&gt;"",
IF(TYPE(Dades!M813)=1,Dades!M813,"Format incorrecte"),
IF(Dades!A813="","","")),"Valor incorrecte")</f>
        <v/>
      </c>
      <c r="N813" t="str">
        <f>IF(Dades!N813="","",
IF(LEN(Dades!N813)&gt;255,"Longitud superada",Dades!N813))</f>
        <v/>
      </c>
      <c r="O813" t="str">
        <f>IF(Dades!O813="","",
IF(LEN(Dades!O813)&gt;1000,"Longitud superada",Dades!O813))</f>
        <v/>
      </c>
      <c r="P813" t="str">
        <f>IF(OR(Dades!P813&lt;&gt;"",Dades!Q813&lt;&gt;"",Dades!R813&lt;&gt;"",Dades!S813&lt;&gt;"",Dades!T813&lt;&gt;"",Dades!U813&lt;&gt;"",Dades!V813&lt;&gt;""),"Buidar col P i endavant","")</f>
        <v/>
      </c>
      <c r="Q813" t="str">
        <f>IF(Dades!B813="DESPESA PERSONAL",
IFERROR(IF(
       AND(
         LEN(Dades!C813)=8,
         AND(ISNUMBER(VALUE(LEFT(Dades!C813,2))),VALUE(LEFT(Dades!C813,2))&gt;=1,VALUE(LEFT(Dades!C813,2))&lt;13),
         OR(MID(Dades!C813,3,1)="N",MID(Dades!C813,3,1)="E"),
         MID(Dades!C813,4,1)="/",
         AND(ISNUMBER(VALUE(RIGHT(Dades!C813,4))),VALUE(RIGHT(Dades!C813,4))&gt;=2000,VALUE(RIGHT(Dades!C813,4))&lt;2100)
       )
=FALSE,"Valor incorrecte",""),"Valor incorrecte"),"")</f>
        <v/>
      </c>
    </row>
    <row r="814" spans="1:17" x14ac:dyDescent="0.3">
      <c r="A814" t="str">
        <f>IF(Dades!A814&lt;&gt;"",IF(AND(Dades!A813="",Dades!B813="",Dades!C813="",Dades!D813="",Dades!E813="",Dades!F813="",Dades!G813="",Dades!H813="",Dades!I813="",Dades!J813="",Dades!K813="",Dades!L813="",Dades!M813="",Dades!N813="",Dades!O813=""),
"No es carregarà",
    IF(OR(Dades!A814="DIRECTA",Dades!A814="INDIRECTA"),Dades!A814,"Valor incorrecte")),
IF(Dades!B814="","","Camp obligatori"))</f>
        <v/>
      </c>
      <c r="B814" t="str">
        <f>IF(Dades!B814&lt;&gt;"",
IF(OR(Dades!B814="SERVEI PROFESSIONAL",
           Dades!B814="DESPESA PERSONAL",
           Dades!B814="ASSEGURANÇA",
           Dades!B814="DIETA",
           Dades!B814="AMORTITZACIO",
           Dades!B814="SUBMINISTRAMENT",
           Dades!B814="SERVEI GENERAL",
           Dades!B814="ALTRES"),
Dades!B814,"Valor incorrecte"),
IF(Dades!A814="","","Camp obligatori"))</f>
        <v/>
      </c>
      <c r="C814" s="6" t="str">
        <f>IF(Dades!C814&lt;&gt;"",
       IF(Dades!B814="DESPESA PERSONAL",
             IF(Q814="",Dades!C814,"Valor incorrecte"),
             Dades!C814),
IF(AND(Dades!B814&lt;&gt;"DIETA",Dades!B814&lt;&gt;"ALTRES"),
     IF(Dades!A814="", "", "Camp obligatori"),
      ""))</f>
        <v/>
      </c>
      <c r="D814" s="2" t="str">
        <f ca="1">IFERROR(IF(Dades!D814&lt;&gt;"",
       IF(OR(CELL("formato",Dades!D814)="D1",CELL("formato",Dades!D814)="D4"),Dades!D814+0,"Format incorrecte"),
      IF(Dades!A814="","","Camp obligatori")),"Valor incorrecte")</f>
        <v/>
      </c>
      <c r="E814" s="2" t="str">
        <f ca="1">IFERROR(IF(Dades!E814&lt;&gt;"",
       IF(OR(CELL("formato",Dades!E814)="D1",CELL("formato",Dades!E814)="D4"),Dades!E814+0,"Format incorrecte"),
      IF(Dades!A814="","","Camp obligatori")),"Valor incorrecte")</f>
        <v/>
      </c>
      <c r="F814" t="str">
        <f>IF(Dades!F814="",IF(Dades!A814="","",IF(Dades!B814="DESPESA PERSONAL","Camp obligatori","")),
IF(LEN(Dades!F814)&gt;255,"Longitud superada",Dades!F814))</f>
        <v/>
      </c>
      <c r="G814" t="str">
        <f>IF(Dades!G814&lt;&gt;"",Dades!G814,
IF(Dades!A814="","","Camp obligatori"))</f>
        <v/>
      </c>
      <c r="H814" t="str">
        <f>IF(Dades!H814="",IF(Dades!A814="","","Camp obligatori"),
IF(LEN(Dades!H814)&gt;255,"Longitud superada",Dades!H814))</f>
        <v/>
      </c>
      <c r="I814" s="7" t="str">
        <f>IFERROR(IF(Dades!I814&lt;&gt;"",
IF(TYPE(Dades!I814)=1,Dades!I814,"Format incorrecte"),
IF(Dades!A814="","","Camp obligatori")),"Valor incorrecte")</f>
        <v/>
      </c>
      <c r="J814" s="7" t="str">
        <f>IFERROR(IF(Dades!J814&lt;&gt;"",
       IF(TYPE(Dades!J814)=1,IF(Dades!I814&lt;Dades!J814,"Import incorrecte",Dades!J814),"Format incorrecte"),
IF(Dades!A814="","","")),"Valor incorrecte")</f>
        <v/>
      </c>
      <c r="K814" s="7" t="str">
        <f>IFERROR(IF(Dades!K814&lt;&gt;"",
IF(TYPE(Dades!K814)=1,Dades!K814,"Format incorrecte"),
IF(Dades!A814="","","Camp obligatori")),"Valor incorrecte")</f>
        <v/>
      </c>
      <c r="L814" s="7" t="str">
        <f>IFERROR(IF(Dades!L814&lt;&gt;"",
       IF(TYPE(Dades!L814)=1,IF(Dades!K814&lt;Dades!L814,"Import incorrecte",Dades!L814),"Format incorrecte"),
IF(Dades!A814="","","Camp obligatori")),"Valor incorrecte")</f>
        <v/>
      </c>
      <c r="M814" s="7" t="str">
        <f>IFERROR(IF(Dades!M814&lt;&gt;"",
IF(TYPE(Dades!M814)=1,Dades!M814,"Format incorrecte"),
IF(Dades!A814="","","")),"Valor incorrecte")</f>
        <v/>
      </c>
      <c r="N814" t="str">
        <f>IF(Dades!N814="","",
IF(LEN(Dades!N814)&gt;255,"Longitud superada",Dades!N814))</f>
        <v/>
      </c>
      <c r="O814" t="str">
        <f>IF(Dades!O814="","",
IF(LEN(Dades!O814)&gt;1000,"Longitud superada",Dades!O814))</f>
        <v/>
      </c>
      <c r="P814" t="str">
        <f>IF(OR(Dades!P814&lt;&gt;"",Dades!Q814&lt;&gt;"",Dades!R814&lt;&gt;"",Dades!S814&lt;&gt;"",Dades!T814&lt;&gt;"",Dades!U814&lt;&gt;"",Dades!V814&lt;&gt;""),"Buidar col P i endavant","")</f>
        <v/>
      </c>
      <c r="Q814" t="str">
        <f>IF(Dades!B814="DESPESA PERSONAL",
IFERROR(IF(
       AND(
         LEN(Dades!C814)=8,
         AND(ISNUMBER(VALUE(LEFT(Dades!C814,2))),VALUE(LEFT(Dades!C814,2))&gt;=1,VALUE(LEFT(Dades!C814,2))&lt;13),
         OR(MID(Dades!C814,3,1)="N",MID(Dades!C814,3,1)="E"),
         MID(Dades!C814,4,1)="/",
         AND(ISNUMBER(VALUE(RIGHT(Dades!C814,4))),VALUE(RIGHT(Dades!C814,4))&gt;=2000,VALUE(RIGHT(Dades!C814,4))&lt;2100)
       )
=FALSE,"Valor incorrecte",""),"Valor incorrecte"),"")</f>
        <v/>
      </c>
    </row>
    <row r="815" spans="1:17" x14ac:dyDescent="0.3">
      <c r="A815" t="str">
        <f>IF(Dades!A815&lt;&gt;"",IF(AND(Dades!A814="",Dades!B814="",Dades!C814="",Dades!D814="",Dades!E814="",Dades!F814="",Dades!G814="",Dades!H814="",Dades!I814="",Dades!J814="",Dades!K814="",Dades!L814="",Dades!M814="",Dades!N814="",Dades!O814=""),
"No es carregarà",
    IF(OR(Dades!A815="DIRECTA",Dades!A815="INDIRECTA"),Dades!A815,"Valor incorrecte")),
IF(Dades!B815="","","Camp obligatori"))</f>
        <v/>
      </c>
      <c r="B815" t="str">
        <f>IF(Dades!B815&lt;&gt;"",
IF(OR(Dades!B815="SERVEI PROFESSIONAL",
           Dades!B815="DESPESA PERSONAL",
           Dades!B815="ASSEGURANÇA",
           Dades!B815="DIETA",
           Dades!B815="AMORTITZACIO",
           Dades!B815="SUBMINISTRAMENT",
           Dades!B815="SERVEI GENERAL",
           Dades!B815="ALTRES"),
Dades!B815,"Valor incorrecte"),
IF(Dades!A815="","","Camp obligatori"))</f>
        <v/>
      </c>
      <c r="C815" s="6" t="str">
        <f>IF(Dades!C815&lt;&gt;"",
       IF(Dades!B815="DESPESA PERSONAL",
             IF(Q815="",Dades!C815,"Valor incorrecte"),
             Dades!C815),
IF(AND(Dades!B815&lt;&gt;"DIETA",Dades!B815&lt;&gt;"ALTRES"),
     IF(Dades!A815="", "", "Camp obligatori"),
      ""))</f>
        <v/>
      </c>
      <c r="D815" s="2" t="str">
        <f ca="1">IFERROR(IF(Dades!D815&lt;&gt;"",
       IF(OR(CELL("formato",Dades!D815)="D1",CELL("formato",Dades!D815)="D4"),Dades!D815+0,"Format incorrecte"),
      IF(Dades!A815="","","Camp obligatori")),"Valor incorrecte")</f>
        <v/>
      </c>
      <c r="E815" s="2" t="str">
        <f ca="1">IFERROR(IF(Dades!E815&lt;&gt;"",
       IF(OR(CELL("formato",Dades!E815)="D1",CELL("formato",Dades!E815)="D4"),Dades!E815+0,"Format incorrecte"),
      IF(Dades!A815="","","Camp obligatori")),"Valor incorrecte")</f>
        <v/>
      </c>
      <c r="F815" t="str">
        <f>IF(Dades!F815="",IF(Dades!A815="","",IF(Dades!B815="DESPESA PERSONAL","Camp obligatori","")),
IF(LEN(Dades!F815)&gt;255,"Longitud superada",Dades!F815))</f>
        <v/>
      </c>
      <c r="G815" t="str">
        <f>IF(Dades!G815&lt;&gt;"",Dades!G815,
IF(Dades!A815="","","Camp obligatori"))</f>
        <v/>
      </c>
      <c r="H815" t="str">
        <f>IF(Dades!H815="",IF(Dades!A815="","","Camp obligatori"),
IF(LEN(Dades!H815)&gt;255,"Longitud superada",Dades!H815))</f>
        <v/>
      </c>
      <c r="I815" s="7" t="str">
        <f>IFERROR(IF(Dades!I815&lt;&gt;"",
IF(TYPE(Dades!I815)=1,Dades!I815,"Format incorrecte"),
IF(Dades!A815="","","Camp obligatori")),"Valor incorrecte")</f>
        <v/>
      </c>
      <c r="J815" s="7" t="str">
        <f>IFERROR(IF(Dades!J815&lt;&gt;"",
       IF(TYPE(Dades!J815)=1,IF(Dades!I815&lt;Dades!J815,"Import incorrecte",Dades!J815),"Format incorrecte"),
IF(Dades!A815="","","")),"Valor incorrecte")</f>
        <v/>
      </c>
      <c r="K815" s="7" t="str">
        <f>IFERROR(IF(Dades!K815&lt;&gt;"",
IF(TYPE(Dades!K815)=1,Dades!K815,"Format incorrecte"),
IF(Dades!A815="","","Camp obligatori")),"Valor incorrecte")</f>
        <v/>
      </c>
      <c r="L815" s="7" t="str">
        <f>IFERROR(IF(Dades!L815&lt;&gt;"",
       IF(TYPE(Dades!L815)=1,IF(Dades!K815&lt;Dades!L815,"Import incorrecte",Dades!L815),"Format incorrecte"),
IF(Dades!A815="","","Camp obligatori")),"Valor incorrecte")</f>
        <v/>
      </c>
      <c r="M815" s="7" t="str">
        <f>IFERROR(IF(Dades!M815&lt;&gt;"",
IF(TYPE(Dades!M815)=1,Dades!M815,"Format incorrecte"),
IF(Dades!A815="","","")),"Valor incorrecte")</f>
        <v/>
      </c>
      <c r="N815" t="str">
        <f>IF(Dades!N815="","",
IF(LEN(Dades!N815)&gt;255,"Longitud superada",Dades!N815))</f>
        <v/>
      </c>
      <c r="O815" t="str">
        <f>IF(Dades!O815="","",
IF(LEN(Dades!O815)&gt;1000,"Longitud superada",Dades!O815))</f>
        <v/>
      </c>
      <c r="P815" t="str">
        <f>IF(OR(Dades!P815&lt;&gt;"",Dades!Q815&lt;&gt;"",Dades!R815&lt;&gt;"",Dades!S815&lt;&gt;"",Dades!T815&lt;&gt;"",Dades!U815&lt;&gt;"",Dades!V815&lt;&gt;""),"Buidar col P i endavant","")</f>
        <v/>
      </c>
      <c r="Q815" t="str">
        <f>IF(Dades!B815="DESPESA PERSONAL",
IFERROR(IF(
       AND(
         LEN(Dades!C815)=8,
         AND(ISNUMBER(VALUE(LEFT(Dades!C815,2))),VALUE(LEFT(Dades!C815,2))&gt;=1,VALUE(LEFT(Dades!C815,2))&lt;13),
         OR(MID(Dades!C815,3,1)="N",MID(Dades!C815,3,1)="E"),
         MID(Dades!C815,4,1)="/",
         AND(ISNUMBER(VALUE(RIGHT(Dades!C815,4))),VALUE(RIGHT(Dades!C815,4))&gt;=2000,VALUE(RIGHT(Dades!C815,4))&lt;2100)
       )
=FALSE,"Valor incorrecte",""),"Valor incorrecte"),"")</f>
        <v/>
      </c>
    </row>
    <row r="816" spans="1:17" x14ac:dyDescent="0.3">
      <c r="A816" t="str">
        <f>IF(Dades!A816&lt;&gt;"",IF(AND(Dades!A815="",Dades!B815="",Dades!C815="",Dades!D815="",Dades!E815="",Dades!F815="",Dades!G815="",Dades!H815="",Dades!I815="",Dades!J815="",Dades!K815="",Dades!L815="",Dades!M815="",Dades!N815="",Dades!O815=""),
"No es carregarà",
    IF(OR(Dades!A816="DIRECTA",Dades!A816="INDIRECTA"),Dades!A816,"Valor incorrecte")),
IF(Dades!B816="","","Camp obligatori"))</f>
        <v/>
      </c>
      <c r="B816" t="str">
        <f>IF(Dades!B816&lt;&gt;"",
IF(OR(Dades!B816="SERVEI PROFESSIONAL",
           Dades!B816="DESPESA PERSONAL",
           Dades!B816="ASSEGURANÇA",
           Dades!B816="DIETA",
           Dades!B816="AMORTITZACIO",
           Dades!B816="SUBMINISTRAMENT",
           Dades!B816="SERVEI GENERAL",
           Dades!B816="ALTRES"),
Dades!B816,"Valor incorrecte"),
IF(Dades!A816="","","Camp obligatori"))</f>
        <v/>
      </c>
      <c r="C816" s="6" t="str">
        <f>IF(Dades!C816&lt;&gt;"",
       IF(Dades!B816="DESPESA PERSONAL",
             IF(Q816="",Dades!C816,"Valor incorrecte"),
             Dades!C816),
IF(AND(Dades!B816&lt;&gt;"DIETA",Dades!B816&lt;&gt;"ALTRES"),
     IF(Dades!A816="", "", "Camp obligatori"),
      ""))</f>
        <v/>
      </c>
      <c r="D816" s="2" t="str">
        <f ca="1">IFERROR(IF(Dades!D816&lt;&gt;"",
       IF(OR(CELL("formato",Dades!D816)="D1",CELL("formato",Dades!D816)="D4"),Dades!D816+0,"Format incorrecte"),
      IF(Dades!A816="","","Camp obligatori")),"Valor incorrecte")</f>
        <v/>
      </c>
      <c r="E816" s="2" t="str">
        <f ca="1">IFERROR(IF(Dades!E816&lt;&gt;"",
       IF(OR(CELL("formato",Dades!E816)="D1",CELL("formato",Dades!E816)="D4"),Dades!E816+0,"Format incorrecte"),
      IF(Dades!A816="","","Camp obligatori")),"Valor incorrecte")</f>
        <v/>
      </c>
      <c r="F816" t="str">
        <f>IF(Dades!F816="",IF(Dades!A816="","",IF(Dades!B816="DESPESA PERSONAL","Camp obligatori","")),
IF(LEN(Dades!F816)&gt;255,"Longitud superada",Dades!F816))</f>
        <v/>
      </c>
      <c r="G816" t="str">
        <f>IF(Dades!G816&lt;&gt;"",Dades!G816,
IF(Dades!A816="","","Camp obligatori"))</f>
        <v/>
      </c>
      <c r="H816" t="str">
        <f>IF(Dades!H816="",IF(Dades!A816="","","Camp obligatori"),
IF(LEN(Dades!H816)&gt;255,"Longitud superada",Dades!H816))</f>
        <v/>
      </c>
      <c r="I816" s="7" t="str">
        <f>IFERROR(IF(Dades!I816&lt;&gt;"",
IF(TYPE(Dades!I816)=1,Dades!I816,"Format incorrecte"),
IF(Dades!A816="","","Camp obligatori")),"Valor incorrecte")</f>
        <v/>
      </c>
      <c r="J816" s="7" t="str">
        <f>IFERROR(IF(Dades!J816&lt;&gt;"",
       IF(TYPE(Dades!J816)=1,IF(Dades!I816&lt;Dades!J816,"Import incorrecte",Dades!J816),"Format incorrecte"),
IF(Dades!A816="","","")),"Valor incorrecte")</f>
        <v/>
      </c>
      <c r="K816" s="7" t="str">
        <f>IFERROR(IF(Dades!K816&lt;&gt;"",
IF(TYPE(Dades!K816)=1,Dades!K816,"Format incorrecte"),
IF(Dades!A816="","","Camp obligatori")),"Valor incorrecte")</f>
        <v/>
      </c>
      <c r="L816" s="7" t="str">
        <f>IFERROR(IF(Dades!L816&lt;&gt;"",
       IF(TYPE(Dades!L816)=1,IF(Dades!K816&lt;Dades!L816,"Import incorrecte",Dades!L816),"Format incorrecte"),
IF(Dades!A816="","","Camp obligatori")),"Valor incorrecte")</f>
        <v/>
      </c>
      <c r="M816" s="7" t="str">
        <f>IFERROR(IF(Dades!M816&lt;&gt;"",
IF(TYPE(Dades!M816)=1,Dades!M816,"Format incorrecte"),
IF(Dades!A816="","","")),"Valor incorrecte")</f>
        <v/>
      </c>
      <c r="N816" t="str">
        <f>IF(Dades!N816="","",
IF(LEN(Dades!N816)&gt;255,"Longitud superada",Dades!N816))</f>
        <v/>
      </c>
      <c r="O816" t="str">
        <f>IF(Dades!O816="","",
IF(LEN(Dades!O816)&gt;1000,"Longitud superada",Dades!O816))</f>
        <v/>
      </c>
      <c r="P816" t="str">
        <f>IF(OR(Dades!P816&lt;&gt;"",Dades!Q816&lt;&gt;"",Dades!R816&lt;&gt;"",Dades!S816&lt;&gt;"",Dades!T816&lt;&gt;"",Dades!U816&lt;&gt;"",Dades!V816&lt;&gt;""),"Buidar col P i endavant","")</f>
        <v/>
      </c>
      <c r="Q816" t="str">
        <f>IF(Dades!B816="DESPESA PERSONAL",
IFERROR(IF(
       AND(
         LEN(Dades!C816)=8,
         AND(ISNUMBER(VALUE(LEFT(Dades!C816,2))),VALUE(LEFT(Dades!C816,2))&gt;=1,VALUE(LEFT(Dades!C816,2))&lt;13),
         OR(MID(Dades!C816,3,1)="N",MID(Dades!C816,3,1)="E"),
         MID(Dades!C816,4,1)="/",
         AND(ISNUMBER(VALUE(RIGHT(Dades!C816,4))),VALUE(RIGHT(Dades!C816,4))&gt;=2000,VALUE(RIGHT(Dades!C816,4))&lt;2100)
       )
=FALSE,"Valor incorrecte",""),"Valor incorrecte"),"")</f>
        <v/>
      </c>
    </row>
    <row r="817" spans="1:17" x14ac:dyDescent="0.3">
      <c r="A817" t="str">
        <f>IF(Dades!A817&lt;&gt;"",IF(AND(Dades!A816="",Dades!B816="",Dades!C816="",Dades!D816="",Dades!E816="",Dades!F816="",Dades!G816="",Dades!H816="",Dades!I816="",Dades!J816="",Dades!K816="",Dades!L816="",Dades!M816="",Dades!N816="",Dades!O816=""),
"No es carregarà",
    IF(OR(Dades!A817="DIRECTA",Dades!A817="INDIRECTA"),Dades!A817,"Valor incorrecte")),
IF(Dades!B817="","","Camp obligatori"))</f>
        <v/>
      </c>
      <c r="B817" t="str">
        <f>IF(Dades!B817&lt;&gt;"",
IF(OR(Dades!B817="SERVEI PROFESSIONAL",
           Dades!B817="DESPESA PERSONAL",
           Dades!B817="ASSEGURANÇA",
           Dades!B817="DIETA",
           Dades!B817="AMORTITZACIO",
           Dades!B817="SUBMINISTRAMENT",
           Dades!B817="SERVEI GENERAL",
           Dades!B817="ALTRES"),
Dades!B817,"Valor incorrecte"),
IF(Dades!A817="","","Camp obligatori"))</f>
        <v/>
      </c>
      <c r="C817" s="6" t="str">
        <f>IF(Dades!C817&lt;&gt;"",
       IF(Dades!B817="DESPESA PERSONAL",
             IF(Q817="",Dades!C817,"Valor incorrecte"),
             Dades!C817),
IF(AND(Dades!B817&lt;&gt;"DIETA",Dades!B817&lt;&gt;"ALTRES"),
     IF(Dades!A817="", "", "Camp obligatori"),
      ""))</f>
        <v/>
      </c>
      <c r="D817" s="2" t="str">
        <f ca="1">IFERROR(IF(Dades!D817&lt;&gt;"",
       IF(OR(CELL("formato",Dades!D817)="D1",CELL("formato",Dades!D817)="D4"),Dades!D817+0,"Format incorrecte"),
      IF(Dades!A817="","","Camp obligatori")),"Valor incorrecte")</f>
        <v/>
      </c>
      <c r="E817" s="2" t="str">
        <f ca="1">IFERROR(IF(Dades!E817&lt;&gt;"",
       IF(OR(CELL("formato",Dades!E817)="D1",CELL("formato",Dades!E817)="D4"),Dades!E817+0,"Format incorrecte"),
      IF(Dades!A817="","","Camp obligatori")),"Valor incorrecte")</f>
        <v/>
      </c>
      <c r="F817" t="str">
        <f>IF(Dades!F817="",IF(Dades!A817="","",IF(Dades!B817="DESPESA PERSONAL","Camp obligatori","")),
IF(LEN(Dades!F817)&gt;255,"Longitud superada",Dades!F817))</f>
        <v/>
      </c>
      <c r="G817" t="str">
        <f>IF(Dades!G817&lt;&gt;"",Dades!G817,
IF(Dades!A817="","","Camp obligatori"))</f>
        <v/>
      </c>
      <c r="H817" t="str">
        <f>IF(Dades!H817="",IF(Dades!A817="","","Camp obligatori"),
IF(LEN(Dades!H817)&gt;255,"Longitud superada",Dades!H817))</f>
        <v/>
      </c>
      <c r="I817" s="7" t="str">
        <f>IFERROR(IF(Dades!I817&lt;&gt;"",
IF(TYPE(Dades!I817)=1,Dades!I817,"Format incorrecte"),
IF(Dades!A817="","","Camp obligatori")),"Valor incorrecte")</f>
        <v/>
      </c>
      <c r="J817" s="7" t="str">
        <f>IFERROR(IF(Dades!J817&lt;&gt;"",
       IF(TYPE(Dades!J817)=1,IF(Dades!I817&lt;Dades!J817,"Import incorrecte",Dades!J817),"Format incorrecte"),
IF(Dades!A817="","","")),"Valor incorrecte")</f>
        <v/>
      </c>
      <c r="K817" s="7" t="str">
        <f>IFERROR(IF(Dades!K817&lt;&gt;"",
IF(TYPE(Dades!K817)=1,Dades!K817,"Format incorrecte"),
IF(Dades!A817="","","Camp obligatori")),"Valor incorrecte")</f>
        <v/>
      </c>
      <c r="L817" s="7" t="str">
        <f>IFERROR(IF(Dades!L817&lt;&gt;"",
       IF(TYPE(Dades!L817)=1,IF(Dades!K817&lt;Dades!L817,"Import incorrecte",Dades!L817),"Format incorrecte"),
IF(Dades!A817="","","Camp obligatori")),"Valor incorrecte")</f>
        <v/>
      </c>
      <c r="M817" s="7" t="str">
        <f>IFERROR(IF(Dades!M817&lt;&gt;"",
IF(TYPE(Dades!M817)=1,Dades!M817,"Format incorrecte"),
IF(Dades!A817="","","")),"Valor incorrecte")</f>
        <v/>
      </c>
      <c r="N817" t="str">
        <f>IF(Dades!N817="","",
IF(LEN(Dades!N817)&gt;255,"Longitud superada",Dades!N817))</f>
        <v/>
      </c>
      <c r="O817" t="str">
        <f>IF(Dades!O817="","",
IF(LEN(Dades!O817)&gt;1000,"Longitud superada",Dades!O817))</f>
        <v/>
      </c>
      <c r="P817" t="str">
        <f>IF(OR(Dades!P817&lt;&gt;"",Dades!Q817&lt;&gt;"",Dades!R817&lt;&gt;"",Dades!S817&lt;&gt;"",Dades!T817&lt;&gt;"",Dades!U817&lt;&gt;"",Dades!V817&lt;&gt;""),"Buidar col P i endavant","")</f>
        <v/>
      </c>
      <c r="Q817" t="str">
        <f>IF(Dades!B817="DESPESA PERSONAL",
IFERROR(IF(
       AND(
         LEN(Dades!C817)=8,
         AND(ISNUMBER(VALUE(LEFT(Dades!C817,2))),VALUE(LEFT(Dades!C817,2))&gt;=1,VALUE(LEFT(Dades!C817,2))&lt;13),
         OR(MID(Dades!C817,3,1)="N",MID(Dades!C817,3,1)="E"),
         MID(Dades!C817,4,1)="/",
         AND(ISNUMBER(VALUE(RIGHT(Dades!C817,4))),VALUE(RIGHT(Dades!C817,4))&gt;=2000,VALUE(RIGHT(Dades!C817,4))&lt;2100)
       )
=FALSE,"Valor incorrecte",""),"Valor incorrecte"),"")</f>
        <v/>
      </c>
    </row>
    <row r="818" spans="1:17" x14ac:dyDescent="0.3">
      <c r="A818" t="str">
        <f>IF(Dades!A818&lt;&gt;"",IF(AND(Dades!A817="",Dades!B817="",Dades!C817="",Dades!D817="",Dades!E817="",Dades!F817="",Dades!G817="",Dades!H817="",Dades!I817="",Dades!J817="",Dades!K817="",Dades!L817="",Dades!M817="",Dades!N817="",Dades!O817=""),
"No es carregarà",
    IF(OR(Dades!A818="DIRECTA",Dades!A818="INDIRECTA"),Dades!A818,"Valor incorrecte")),
IF(Dades!B818="","","Camp obligatori"))</f>
        <v/>
      </c>
      <c r="B818" t="str">
        <f>IF(Dades!B818&lt;&gt;"",
IF(OR(Dades!B818="SERVEI PROFESSIONAL",
           Dades!B818="DESPESA PERSONAL",
           Dades!B818="ASSEGURANÇA",
           Dades!B818="DIETA",
           Dades!B818="AMORTITZACIO",
           Dades!B818="SUBMINISTRAMENT",
           Dades!B818="SERVEI GENERAL",
           Dades!B818="ALTRES"),
Dades!B818,"Valor incorrecte"),
IF(Dades!A818="","","Camp obligatori"))</f>
        <v/>
      </c>
      <c r="C818" s="6" t="str">
        <f>IF(Dades!C818&lt;&gt;"",
       IF(Dades!B818="DESPESA PERSONAL",
             IF(Q818="",Dades!C818,"Valor incorrecte"),
             Dades!C818),
IF(AND(Dades!B818&lt;&gt;"DIETA",Dades!B818&lt;&gt;"ALTRES"),
     IF(Dades!A818="", "", "Camp obligatori"),
      ""))</f>
        <v/>
      </c>
      <c r="D818" s="2" t="str">
        <f ca="1">IFERROR(IF(Dades!D818&lt;&gt;"",
       IF(OR(CELL("formato",Dades!D818)="D1",CELL("formato",Dades!D818)="D4"),Dades!D818+0,"Format incorrecte"),
      IF(Dades!A818="","","Camp obligatori")),"Valor incorrecte")</f>
        <v/>
      </c>
      <c r="E818" s="2" t="str">
        <f ca="1">IFERROR(IF(Dades!E818&lt;&gt;"",
       IF(OR(CELL("formato",Dades!E818)="D1",CELL("formato",Dades!E818)="D4"),Dades!E818+0,"Format incorrecte"),
      IF(Dades!A818="","","Camp obligatori")),"Valor incorrecte")</f>
        <v/>
      </c>
      <c r="F818" t="str">
        <f>IF(Dades!F818="",IF(Dades!A818="","",IF(Dades!B818="DESPESA PERSONAL","Camp obligatori","")),
IF(LEN(Dades!F818)&gt;255,"Longitud superada",Dades!F818))</f>
        <v/>
      </c>
      <c r="G818" t="str">
        <f>IF(Dades!G818&lt;&gt;"",Dades!G818,
IF(Dades!A818="","","Camp obligatori"))</f>
        <v/>
      </c>
      <c r="H818" t="str">
        <f>IF(Dades!H818="",IF(Dades!A818="","","Camp obligatori"),
IF(LEN(Dades!H818)&gt;255,"Longitud superada",Dades!H818))</f>
        <v/>
      </c>
      <c r="I818" s="7" t="str">
        <f>IFERROR(IF(Dades!I818&lt;&gt;"",
IF(TYPE(Dades!I818)=1,Dades!I818,"Format incorrecte"),
IF(Dades!A818="","","Camp obligatori")),"Valor incorrecte")</f>
        <v/>
      </c>
      <c r="J818" s="7" t="str">
        <f>IFERROR(IF(Dades!J818&lt;&gt;"",
       IF(TYPE(Dades!J818)=1,IF(Dades!I818&lt;Dades!J818,"Import incorrecte",Dades!J818),"Format incorrecte"),
IF(Dades!A818="","","")),"Valor incorrecte")</f>
        <v/>
      </c>
      <c r="K818" s="7" t="str">
        <f>IFERROR(IF(Dades!K818&lt;&gt;"",
IF(TYPE(Dades!K818)=1,Dades!K818,"Format incorrecte"),
IF(Dades!A818="","","Camp obligatori")),"Valor incorrecte")</f>
        <v/>
      </c>
      <c r="L818" s="7" t="str">
        <f>IFERROR(IF(Dades!L818&lt;&gt;"",
       IF(TYPE(Dades!L818)=1,IF(Dades!K818&lt;Dades!L818,"Import incorrecte",Dades!L818),"Format incorrecte"),
IF(Dades!A818="","","Camp obligatori")),"Valor incorrecte")</f>
        <v/>
      </c>
      <c r="M818" s="7" t="str">
        <f>IFERROR(IF(Dades!M818&lt;&gt;"",
IF(TYPE(Dades!M818)=1,Dades!M818,"Format incorrecte"),
IF(Dades!A818="","","")),"Valor incorrecte")</f>
        <v/>
      </c>
      <c r="N818" t="str">
        <f>IF(Dades!N818="","",
IF(LEN(Dades!N818)&gt;255,"Longitud superada",Dades!N818))</f>
        <v/>
      </c>
      <c r="O818" t="str">
        <f>IF(Dades!O818="","",
IF(LEN(Dades!O818)&gt;1000,"Longitud superada",Dades!O818))</f>
        <v/>
      </c>
      <c r="P818" t="str">
        <f>IF(OR(Dades!P818&lt;&gt;"",Dades!Q818&lt;&gt;"",Dades!R818&lt;&gt;"",Dades!S818&lt;&gt;"",Dades!T818&lt;&gt;"",Dades!U818&lt;&gt;"",Dades!V818&lt;&gt;""),"Buidar col P i endavant","")</f>
        <v/>
      </c>
      <c r="Q818" t="str">
        <f>IF(Dades!B818="DESPESA PERSONAL",
IFERROR(IF(
       AND(
         LEN(Dades!C818)=8,
         AND(ISNUMBER(VALUE(LEFT(Dades!C818,2))),VALUE(LEFT(Dades!C818,2))&gt;=1,VALUE(LEFT(Dades!C818,2))&lt;13),
         OR(MID(Dades!C818,3,1)="N",MID(Dades!C818,3,1)="E"),
         MID(Dades!C818,4,1)="/",
         AND(ISNUMBER(VALUE(RIGHT(Dades!C818,4))),VALUE(RIGHT(Dades!C818,4))&gt;=2000,VALUE(RIGHT(Dades!C818,4))&lt;2100)
       )
=FALSE,"Valor incorrecte",""),"Valor incorrecte"),"")</f>
        <v/>
      </c>
    </row>
    <row r="819" spans="1:17" x14ac:dyDescent="0.3">
      <c r="A819" t="str">
        <f>IF(Dades!A819&lt;&gt;"",IF(AND(Dades!A818="",Dades!B818="",Dades!C818="",Dades!D818="",Dades!E818="",Dades!F818="",Dades!G818="",Dades!H818="",Dades!I818="",Dades!J818="",Dades!K818="",Dades!L818="",Dades!M818="",Dades!N818="",Dades!O818=""),
"No es carregarà",
    IF(OR(Dades!A819="DIRECTA",Dades!A819="INDIRECTA"),Dades!A819,"Valor incorrecte")),
IF(Dades!B819="","","Camp obligatori"))</f>
        <v/>
      </c>
      <c r="B819" t="str">
        <f>IF(Dades!B819&lt;&gt;"",
IF(OR(Dades!B819="SERVEI PROFESSIONAL",
           Dades!B819="DESPESA PERSONAL",
           Dades!B819="ASSEGURANÇA",
           Dades!B819="DIETA",
           Dades!B819="AMORTITZACIO",
           Dades!B819="SUBMINISTRAMENT",
           Dades!B819="SERVEI GENERAL",
           Dades!B819="ALTRES"),
Dades!B819,"Valor incorrecte"),
IF(Dades!A819="","","Camp obligatori"))</f>
        <v/>
      </c>
      <c r="C819" s="6" t="str">
        <f>IF(Dades!C819&lt;&gt;"",
       IF(Dades!B819="DESPESA PERSONAL",
             IF(Q819="",Dades!C819,"Valor incorrecte"),
             Dades!C819),
IF(AND(Dades!B819&lt;&gt;"DIETA",Dades!B819&lt;&gt;"ALTRES"),
     IF(Dades!A819="", "", "Camp obligatori"),
      ""))</f>
        <v/>
      </c>
      <c r="D819" s="2" t="str">
        <f ca="1">IFERROR(IF(Dades!D819&lt;&gt;"",
       IF(OR(CELL("formato",Dades!D819)="D1",CELL("formato",Dades!D819)="D4"),Dades!D819+0,"Format incorrecte"),
      IF(Dades!A819="","","Camp obligatori")),"Valor incorrecte")</f>
        <v/>
      </c>
      <c r="E819" s="2" t="str">
        <f ca="1">IFERROR(IF(Dades!E819&lt;&gt;"",
       IF(OR(CELL("formato",Dades!E819)="D1",CELL("formato",Dades!E819)="D4"),Dades!E819+0,"Format incorrecte"),
      IF(Dades!A819="","","Camp obligatori")),"Valor incorrecte")</f>
        <v/>
      </c>
      <c r="F819" t="str">
        <f>IF(Dades!F819="",IF(Dades!A819="","",IF(Dades!B819="DESPESA PERSONAL","Camp obligatori","")),
IF(LEN(Dades!F819)&gt;255,"Longitud superada",Dades!F819))</f>
        <v/>
      </c>
      <c r="G819" t="str">
        <f>IF(Dades!G819&lt;&gt;"",Dades!G819,
IF(Dades!A819="","","Camp obligatori"))</f>
        <v/>
      </c>
      <c r="H819" t="str">
        <f>IF(Dades!H819="",IF(Dades!A819="","","Camp obligatori"),
IF(LEN(Dades!H819)&gt;255,"Longitud superada",Dades!H819))</f>
        <v/>
      </c>
      <c r="I819" s="7" t="str">
        <f>IFERROR(IF(Dades!I819&lt;&gt;"",
IF(TYPE(Dades!I819)=1,Dades!I819,"Format incorrecte"),
IF(Dades!A819="","","Camp obligatori")),"Valor incorrecte")</f>
        <v/>
      </c>
      <c r="J819" s="7" t="str">
        <f>IFERROR(IF(Dades!J819&lt;&gt;"",
       IF(TYPE(Dades!J819)=1,IF(Dades!I819&lt;Dades!J819,"Import incorrecte",Dades!J819),"Format incorrecte"),
IF(Dades!A819="","","")),"Valor incorrecte")</f>
        <v/>
      </c>
      <c r="K819" s="7" t="str">
        <f>IFERROR(IF(Dades!K819&lt;&gt;"",
IF(TYPE(Dades!K819)=1,Dades!K819,"Format incorrecte"),
IF(Dades!A819="","","Camp obligatori")),"Valor incorrecte")</f>
        <v/>
      </c>
      <c r="L819" s="7" t="str">
        <f>IFERROR(IF(Dades!L819&lt;&gt;"",
       IF(TYPE(Dades!L819)=1,IF(Dades!K819&lt;Dades!L819,"Import incorrecte",Dades!L819),"Format incorrecte"),
IF(Dades!A819="","","Camp obligatori")),"Valor incorrecte")</f>
        <v/>
      </c>
      <c r="M819" s="7" t="str">
        <f>IFERROR(IF(Dades!M819&lt;&gt;"",
IF(TYPE(Dades!M819)=1,Dades!M819,"Format incorrecte"),
IF(Dades!A819="","","")),"Valor incorrecte")</f>
        <v/>
      </c>
      <c r="N819" t="str">
        <f>IF(Dades!N819="","",
IF(LEN(Dades!N819)&gt;255,"Longitud superada",Dades!N819))</f>
        <v/>
      </c>
      <c r="O819" t="str">
        <f>IF(Dades!O819="","",
IF(LEN(Dades!O819)&gt;1000,"Longitud superada",Dades!O819))</f>
        <v/>
      </c>
      <c r="P819" t="str">
        <f>IF(OR(Dades!P819&lt;&gt;"",Dades!Q819&lt;&gt;"",Dades!R819&lt;&gt;"",Dades!S819&lt;&gt;"",Dades!T819&lt;&gt;"",Dades!U819&lt;&gt;"",Dades!V819&lt;&gt;""),"Buidar col P i endavant","")</f>
        <v/>
      </c>
      <c r="Q819" t="str">
        <f>IF(Dades!B819="DESPESA PERSONAL",
IFERROR(IF(
       AND(
         LEN(Dades!C819)=8,
         AND(ISNUMBER(VALUE(LEFT(Dades!C819,2))),VALUE(LEFT(Dades!C819,2))&gt;=1,VALUE(LEFT(Dades!C819,2))&lt;13),
         OR(MID(Dades!C819,3,1)="N",MID(Dades!C819,3,1)="E"),
         MID(Dades!C819,4,1)="/",
         AND(ISNUMBER(VALUE(RIGHT(Dades!C819,4))),VALUE(RIGHT(Dades!C819,4))&gt;=2000,VALUE(RIGHT(Dades!C819,4))&lt;2100)
       )
=FALSE,"Valor incorrecte",""),"Valor incorrecte"),"")</f>
        <v/>
      </c>
    </row>
    <row r="820" spans="1:17" x14ac:dyDescent="0.3">
      <c r="A820" t="str">
        <f>IF(Dades!A820&lt;&gt;"",IF(AND(Dades!A819="",Dades!B819="",Dades!C819="",Dades!D819="",Dades!E819="",Dades!F819="",Dades!G819="",Dades!H819="",Dades!I819="",Dades!J819="",Dades!K819="",Dades!L819="",Dades!M819="",Dades!N819="",Dades!O819=""),
"No es carregarà",
    IF(OR(Dades!A820="DIRECTA",Dades!A820="INDIRECTA"),Dades!A820,"Valor incorrecte")),
IF(Dades!B820="","","Camp obligatori"))</f>
        <v/>
      </c>
      <c r="B820" t="str">
        <f>IF(Dades!B820&lt;&gt;"",
IF(OR(Dades!B820="SERVEI PROFESSIONAL",
           Dades!B820="DESPESA PERSONAL",
           Dades!B820="ASSEGURANÇA",
           Dades!B820="DIETA",
           Dades!B820="AMORTITZACIO",
           Dades!B820="SUBMINISTRAMENT",
           Dades!B820="SERVEI GENERAL",
           Dades!B820="ALTRES"),
Dades!B820,"Valor incorrecte"),
IF(Dades!A820="","","Camp obligatori"))</f>
        <v/>
      </c>
      <c r="C820" s="6" t="str">
        <f>IF(Dades!C820&lt;&gt;"",
       IF(Dades!B820="DESPESA PERSONAL",
             IF(Q820="",Dades!C820,"Valor incorrecte"),
             Dades!C820),
IF(AND(Dades!B820&lt;&gt;"DIETA",Dades!B820&lt;&gt;"ALTRES"),
     IF(Dades!A820="", "", "Camp obligatori"),
      ""))</f>
        <v/>
      </c>
      <c r="D820" s="2" t="str">
        <f ca="1">IFERROR(IF(Dades!D820&lt;&gt;"",
       IF(OR(CELL("formato",Dades!D820)="D1",CELL("formato",Dades!D820)="D4"),Dades!D820+0,"Format incorrecte"),
      IF(Dades!A820="","","Camp obligatori")),"Valor incorrecte")</f>
        <v/>
      </c>
      <c r="E820" s="2" t="str">
        <f ca="1">IFERROR(IF(Dades!E820&lt;&gt;"",
       IF(OR(CELL("formato",Dades!E820)="D1",CELL("formato",Dades!E820)="D4"),Dades!E820+0,"Format incorrecte"),
      IF(Dades!A820="","","Camp obligatori")),"Valor incorrecte")</f>
        <v/>
      </c>
      <c r="F820" t="str">
        <f>IF(Dades!F820="",IF(Dades!A820="","",IF(Dades!B820="DESPESA PERSONAL","Camp obligatori","")),
IF(LEN(Dades!F820)&gt;255,"Longitud superada",Dades!F820))</f>
        <v/>
      </c>
      <c r="G820" t="str">
        <f>IF(Dades!G820&lt;&gt;"",Dades!G820,
IF(Dades!A820="","","Camp obligatori"))</f>
        <v/>
      </c>
      <c r="H820" t="str">
        <f>IF(Dades!H820="",IF(Dades!A820="","","Camp obligatori"),
IF(LEN(Dades!H820)&gt;255,"Longitud superada",Dades!H820))</f>
        <v/>
      </c>
      <c r="I820" s="7" t="str">
        <f>IFERROR(IF(Dades!I820&lt;&gt;"",
IF(TYPE(Dades!I820)=1,Dades!I820,"Format incorrecte"),
IF(Dades!A820="","","Camp obligatori")),"Valor incorrecte")</f>
        <v/>
      </c>
      <c r="J820" s="7" t="str">
        <f>IFERROR(IF(Dades!J820&lt;&gt;"",
       IF(TYPE(Dades!J820)=1,IF(Dades!I820&lt;Dades!J820,"Import incorrecte",Dades!J820),"Format incorrecte"),
IF(Dades!A820="","","")),"Valor incorrecte")</f>
        <v/>
      </c>
      <c r="K820" s="7" t="str">
        <f>IFERROR(IF(Dades!K820&lt;&gt;"",
IF(TYPE(Dades!K820)=1,Dades!K820,"Format incorrecte"),
IF(Dades!A820="","","Camp obligatori")),"Valor incorrecte")</f>
        <v/>
      </c>
      <c r="L820" s="7" t="str">
        <f>IFERROR(IF(Dades!L820&lt;&gt;"",
       IF(TYPE(Dades!L820)=1,IF(Dades!K820&lt;Dades!L820,"Import incorrecte",Dades!L820),"Format incorrecte"),
IF(Dades!A820="","","Camp obligatori")),"Valor incorrecte")</f>
        <v/>
      </c>
      <c r="M820" s="7" t="str">
        <f>IFERROR(IF(Dades!M820&lt;&gt;"",
IF(TYPE(Dades!M820)=1,Dades!M820,"Format incorrecte"),
IF(Dades!A820="","","")),"Valor incorrecte")</f>
        <v/>
      </c>
      <c r="N820" t="str">
        <f>IF(Dades!N820="","",
IF(LEN(Dades!N820)&gt;255,"Longitud superada",Dades!N820))</f>
        <v/>
      </c>
      <c r="O820" t="str">
        <f>IF(Dades!O820="","",
IF(LEN(Dades!O820)&gt;1000,"Longitud superada",Dades!O820))</f>
        <v/>
      </c>
      <c r="P820" t="str">
        <f>IF(OR(Dades!P820&lt;&gt;"",Dades!Q820&lt;&gt;"",Dades!R820&lt;&gt;"",Dades!S820&lt;&gt;"",Dades!T820&lt;&gt;"",Dades!U820&lt;&gt;"",Dades!V820&lt;&gt;""),"Buidar col P i endavant","")</f>
        <v/>
      </c>
      <c r="Q820" t="str">
        <f>IF(Dades!B820="DESPESA PERSONAL",
IFERROR(IF(
       AND(
         LEN(Dades!C820)=8,
         AND(ISNUMBER(VALUE(LEFT(Dades!C820,2))),VALUE(LEFT(Dades!C820,2))&gt;=1,VALUE(LEFT(Dades!C820,2))&lt;13),
         OR(MID(Dades!C820,3,1)="N",MID(Dades!C820,3,1)="E"),
         MID(Dades!C820,4,1)="/",
         AND(ISNUMBER(VALUE(RIGHT(Dades!C820,4))),VALUE(RIGHT(Dades!C820,4))&gt;=2000,VALUE(RIGHT(Dades!C820,4))&lt;2100)
       )
=FALSE,"Valor incorrecte",""),"Valor incorrecte"),"")</f>
        <v/>
      </c>
    </row>
    <row r="821" spans="1:17" x14ac:dyDescent="0.3">
      <c r="A821" t="str">
        <f>IF(Dades!A821&lt;&gt;"",IF(AND(Dades!A820="",Dades!B820="",Dades!C820="",Dades!D820="",Dades!E820="",Dades!F820="",Dades!G820="",Dades!H820="",Dades!I820="",Dades!J820="",Dades!K820="",Dades!L820="",Dades!M820="",Dades!N820="",Dades!O820=""),
"No es carregarà",
    IF(OR(Dades!A821="DIRECTA",Dades!A821="INDIRECTA"),Dades!A821,"Valor incorrecte")),
IF(Dades!B821="","","Camp obligatori"))</f>
        <v/>
      </c>
      <c r="B821" t="str">
        <f>IF(Dades!B821&lt;&gt;"",
IF(OR(Dades!B821="SERVEI PROFESSIONAL",
           Dades!B821="DESPESA PERSONAL",
           Dades!B821="ASSEGURANÇA",
           Dades!B821="DIETA",
           Dades!B821="AMORTITZACIO",
           Dades!B821="SUBMINISTRAMENT",
           Dades!B821="SERVEI GENERAL",
           Dades!B821="ALTRES"),
Dades!B821,"Valor incorrecte"),
IF(Dades!A821="","","Camp obligatori"))</f>
        <v/>
      </c>
      <c r="C821" s="6" t="str">
        <f>IF(Dades!C821&lt;&gt;"",
       IF(Dades!B821="DESPESA PERSONAL",
             IF(Q821="",Dades!C821,"Valor incorrecte"),
             Dades!C821),
IF(AND(Dades!B821&lt;&gt;"DIETA",Dades!B821&lt;&gt;"ALTRES"),
     IF(Dades!A821="", "", "Camp obligatori"),
      ""))</f>
        <v/>
      </c>
      <c r="D821" s="2" t="str">
        <f ca="1">IFERROR(IF(Dades!D821&lt;&gt;"",
       IF(OR(CELL("formato",Dades!D821)="D1",CELL("formato",Dades!D821)="D4"),Dades!D821+0,"Format incorrecte"),
      IF(Dades!A821="","","Camp obligatori")),"Valor incorrecte")</f>
        <v/>
      </c>
      <c r="E821" s="2" t="str">
        <f ca="1">IFERROR(IF(Dades!E821&lt;&gt;"",
       IF(OR(CELL("formato",Dades!E821)="D1",CELL("formato",Dades!E821)="D4"),Dades!E821+0,"Format incorrecte"),
      IF(Dades!A821="","","Camp obligatori")),"Valor incorrecte")</f>
        <v/>
      </c>
      <c r="F821" t="str">
        <f>IF(Dades!F821="",IF(Dades!A821="","",IF(Dades!B821="DESPESA PERSONAL","Camp obligatori","")),
IF(LEN(Dades!F821)&gt;255,"Longitud superada",Dades!F821))</f>
        <v/>
      </c>
      <c r="G821" t="str">
        <f>IF(Dades!G821&lt;&gt;"",Dades!G821,
IF(Dades!A821="","","Camp obligatori"))</f>
        <v/>
      </c>
      <c r="H821" t="str">
        <f>IF(Dades!H821="",IF(Dades!A821="","","Camp obligatori"),
IF(LEN(Dades!H821)&gt;255,"Longitud superada",Dades!H821))</f>
        <v/>
      </c>
      <c r="I821" s="7" t="str">
        <f>IFERROR(IF(Dades!I821&lt;&gt;"",
IF(TYPE(Dades!I821)=1,Dades!I821,"Format incorrecte"),
IF(Dades!A821="","","Camp obligatori")),"Valor incorrecte")</f>
        <v/>
      </c>
      <c r="J821" s="7" t="str">
        <f>IFERROR(IF(Dades!J821&lt;&gt;"",
       IF(TYPE(Dades!J821)=1,IF(Dades!I821&lt;Dades!J821,"Import incorrecte",Dades!J821),"Format incorrecte"),
IF(Dades!A821="","","")),"Valor incorrecte")</f>
        <v/>
      </c>
      <c r="K821" s="7" t="str">
        <f>IFERROR(IF(Dades!K821&lt;&gt;"",
IF(TYPE(Dades!K821)=1,Dades!K821,"Format incorrecte"),
IF(Dades!A821="","","Camp obligatori")),"Valor incorrecte")</f>
        <v/>
      </c>
      <c r="L821" s="7" t="str">
        <f>IFERROR(IF(Dades!L821&lt;&gt;"",
       IF(TYPE(Dades!L821)=1,IF(Dades!K821&lt;Dades!L821,"Import incorrecte",Dades!L821),"Format incorrecte"),
IF(Dades!A821="","","Camp obligatori")),"Valor incorrecte")</f>
        <v/>
      </c>
      <c r="M821" s="7" t="str">
        <f>IFERROR(IF(Dades!M821&lt;&gt;"",
IF(TYPE(Dades!M821)=1,Dades!M821,"Format incorrecte"),
IF(Dades!A821="","","")),"Valor incorrecte")</f>
        <v/>
      </c>
      <c r="N821" t="str">
        <f>IF(Dades!N821="","",
IF(LEN(Dades!N821)&gt;255,"Longitud superada",Dades!N821))</f>
        <v/>
      </c>
      <c r="O821" t="str">
        <f>IF(Dades!O821="","",
IF(LEN(Dades!O821)&gt;1000,"Longitud superada",Dades!O821))</f>
        <v/>
      </c>
      <c r="P821" t="str">
        <f>IF(OR(Dades!P821&lt;&gt;"",Dades!Q821&lt;&gt;"",Dades!R821&lt;&gt;"",Dades!S821&lt;&gt;"",Dades!T821&lt;&gt;"",Dades!U821&lt;&gt;"",Dades!V821&lt;&gt;""),"Buidar col P i endavant","")</f>
        <v/>
      </c>
      <c r="Q821" t="str">
        <f>IF(Dades!B821="DESPESA PERSONAL",
IFERROR(IF(
       AND(
         LEN(Dades!C821)=8,
         AND(ISNUMBER(VALUE(LEFT(Dades!C821,2))),VALUE(LEFT(Dades!C821,2))&gt;=1,VALUE(LEFT(Dades!C821,2))&lt;13),
         OR(MID(Dades!C821,3,1)="N",MID(Dades!C821,3,1)="E"),
         MID(Dades!C821,4,1)="/",
         AND(ISNUMBER(VALUE(RIGHT(Dades!C821,4))),VALUE(RIGHT(Dades!C821,4))&gt;=2000,VALUE(RIGHT(Dades!C821,4))&lt;2100)
       )
=FALSE,"Valor incorrecte",""),"Valor incorrecte"),"")</f>
        <v/>
      </c>
    </row>
    <row r="822" spans="1:17" x14ac:dyDescent="0.3">
      <c r="A822" t="str">
        <f>IF(Dades!A822&lt;&gt;"",IF(AND(Dades!A821="",Dades!B821="",Dades!C821="",Dades!D821="",Dades!E821="",Dades!F821="",Dades!G821="",Dades!H821="",Dades!I821="",Dades!J821="",Dades!K821="",Dades!L821="",Dades!M821="",Dades!N821="",Dades!O821=""),
"No es carregarà",
    IF(OR(Dades!A822="DIRECTA",Dades!A822="INDIRECTA"),Dades!A822,"Valor incorrecte")),
IF(Dades!B822="","","Camp obligatori"))</f>
        <v/>
      </c>
      <c r="B822" t="str">
        <f>IF(Dades!B822&lt;&gt;"",
IF(OR(Dades!B822="SERVEI PROFESSIONAL",
           Dades!B822="DESPESA PERSONAL",
           Dades!B822="ASSEGURANÇA",
           Dades!B822="DIETA",
           Dades!B822="AMORTITZACIO",
           Dades!B822="SUBMINISTRAMENT",
           Dades!B822="SERVEI GENERAL",
           Dades!B822="ALTRES"),
Dades!B822,"Valor incorrecte"),
IF(Dades!A822="","","Camp obligatori"))</f>
        <v/>
      </c>
      <c r="C822" s="6" t="str">
        <f>IF(Dades!C822&lt;&gt;"",
       IF(Dades!B822="DESPESA PERSONAL",
             IF(Q822="",Dades!C822,"Valor incorrecte"),
             Dades!C822),
IF(AND(Dades!B822&lt;&gt;"DIETA",Dades!B822&lt;&gt;"ALTRES"),
     IF(Dades!A822="", "", "Camp obligatori"),
      ""))</f>
        <v/>
      </c>
      <c r="D822" s="2" t="str">
        <f ca="1">IFERROR(IF(Dades!D822&lt;&gt;"",
       IF(OR(CELL("formato",Dades!D822)="D1",CELL("formato",Dades!D822)="D4"),Dades!D822+0,"Format incorrecte"),
      IF(Dades!A822="","","Camp obligatori")),"Valor incorrecte")</f>
        <v/>
      </c>
      <c r="E822" s="2" t="str">
        <f ca="1">IFERROR(IF(Dades!E822&lt;&gt;"",
       IF(OR(CELL("formato",Dades!E822)="D1",CELL("formato",Dades!E822)="D4"),Dades!E822+0,"Format incorrecte"),
      IF(Dades!A822="","","Camp obligatori")),"Valor incorrecte")</f>
        <v/>
      </c>
      <c r="F822" t="str">
        <f>IF(Dades!F822="",IF(Dades!A822="","",IF(Dades!B822="DESPESA PERSONAL","Camp obligatori","")),
IF(LEN(Dades!F822)&gt;255,"Longitud superada",Dades!F822))</f>
        <v/>
      </c>
      <c r="G822" t="str">
        <f>IF(Dades!G822&lt;&gt;"",Dades!G822,
IF(Dades!A822="","","Camp obligatori"))</f>
        <v/>
      </c>
      <c r="H822" t="str">
        <f>IF(Dades!H822="",IF(Dades!A822="","","Camp obligatori"),
IF(LEN(Dades!H822)&gt;255,"Longitud superada",Dades!H822))</f>
        <v/>
      </c>
      <c r="I822" s="7" t="str">
        <f>IFERROR(IF(Dades!I822&lt;&gt;"",
IF(TYPE(Dades!I822)=1,Dades!I822,"Format incorrecte"),
IF(Dades!A822="","","Camp obligatori")),"Valor incorrecte")</f>
        <v/>
      </c>
      <c r="J822" s="7" t="str">
        <f>IFERROR(IF(Dades!J822&lt;&gt;"",
       IF(TYPE(Dades!J822)=1,IF(Dades!I822&lt;Dades!J822,"Import incorrecte",Dades!J822),"Format incorrecte"),
IF(Dades!A822="","","")),"Valor incorrecte")</f>
        <v/>
      </c>
      <c r="K822" s="7" t="str">
        <f>IFERROR(IF(Dades!K822&lt;&gt;"",
IF(TYPE(Dades!K822)=1,Dades!K822,"Format incorrecte"),
IF(Dades!A822="","","Camp obligatori")),"Valor incorrecte")</f>
        <v/>
      </c>
      <c r="L822" s="7" t="str">
        <f>IFERROR(IF(Dades!L822&lt;&gt;"",
       IF(TYPE(Dades!L822)=1,IF(Dades!K822&lt;Dades!L822,"Import incorrecte",Dades!L822),"Format incorrecte"),
IF(Dades!A822="","","Camp obligatori")),"Valor incorrecte")</f>
        <v/>
      </c>
      <c r="M822" s="7" t="str">
        <f>IFERROR(IF(Dades!M822&lt;&gt;"",
IF(TYPE(Dades!M822)=1,Dades!M822,"Format incorrecte"),
IF(Dades!A822="","","")),"Valor incorrecte")</f>
        <v/>
      </c>
      <c r="N822" t="str">
        <f>IF(Dades!N822="","",
IF(LEN(Dades!N822)&gt;255,"Longitud superada",Dades!N822))</f>
        <v/>
      </c>
      <c r="O822" t="str">
        <f>IF(Dades!O822="","",
IF(LEN(Dades!O822)&gt;1000,"Longitud superada",Dades!O822))</f>
        <v/>
      </c>
      <c r="P822" t="str">
        <f>IF(OR(Dades!P822&lt;&gt;"",Dades!Q822&lt;&gt;"",Dades!R822&lt;&gt;"",Dades!S822&lt;&gt;"",Dades!T822&lt;&gt;"",Dades!U822&lt;&gt;"",Dades!V822&lt;&gt;""),"Buidar col P i endavant","")</f>
        <v/>
      </c>
      <c r="Q822" t="str">
        <f>IF(Dades!B822="DESPESA PERSONAL",
IFERROR(IF(
       AND(
         LEN(Dades!C822)=8,
         AND(ISNUMBER(VALUE(LEFT(Dades!C822,2))),VALUE(LEFT(Dades!C822,2))&gt;=1,VALUE(LEFT(Dades!C822,2))&lt;13),
         OR(MID(Dades!C822,3,1)="N",MID(Dades!C822,3,1)="E"),
         MID(Dades!C822,4,1)="/",
         AND(ISNUMBER(VALUE(RIGHT(Dades!C822,4))),VALUE(RIGHT(Dades!C822,4))&gt;=2000,VALUE(RIGHT(Dades!C822,4))&lt;2100)
       )
=FALSE,"Valor incorrecte",""),"Valor incorrecte"),"")</f>
        <v/>
      </c>
    </row>
    <row r="823" spans="1:17" x14ac:dyDescent="0.3">
      <c r="A823" t="str">
        <f>IF(Dades!A823&lt;&gt;"",IF(AND(Dades!A822="",Dades!B822="",Dades!C822="",Dades!D822="",Dades!E822="",Dades!F822="",Dades!G822="",Dades!H822="",Dades!I822="",Dades!J822="",Dades!K822="",Dades!L822="",Dades!M822="",Dades!N822="",Dades!O822=""),
"No es carregarà",
    IF(OR(Dades!A823="DIRECTA",Dades!A823="INDIRECTA"),Dades!A823,"Valor incorrecte")),
IF(Dades!B823="","","Camp obligatori"))</f>
        <v/>
      </c>
      <c r="B823" t="str">
        <f>IF(Dades!B823&lt;&gt;"",
IF(OR(Dades!B823="SERVEI PROFESSIONAL",
           Dades!B823="DESPESA PERSONAL",
           Dades!B823="ASSEGURANÇA",
           Dades!B823="DIETA",
           Dades!B823="AMORTITZACIO",
           Dades!B823="SUBMINISTRAMENT",
           Dades!B823="SERVEI GENERAL",
           Dades!B823="ALTRES"),
Dades!B823,"Valor incorrecte"),
IF(Dades!A823="","","Camp obligatori"))</f>
        <v/>
      </c>
      <c r="C823" s="6" t="str">
        <f>IF(Dades!C823&lt;&gt;"",
       IF(Dades!B823="DESPESA PERSONAL",
             IF(Q823="",Dades!C823,"Valor incorrecte"),
             Dades!C823),
IF(AND(Dades!B823&lt;&gt;"DIETA",Dades!B823&lt;&gt;"ALTRES"),
     IF(Dades!A823="", "", "Camp obligatori"),
      ""))</f>
        <v/>
      </c>
      <c r="D823" s="2" t="str">
        <f ca="1">IFERROR(IF(Dades!D823&lt;&gt;"",
       IF(OR(CELL("formato",Dades!D823)="D1",CELL("formato",Dades!D823)="D4"),Dades!D823+0,"Format incorrecte"),
      IF(Dades!A823="","","Camp obligatori")),"Valor incorrecte")</f>
        <v/>
      </c>
      <c r="E823" s="2" t="str">
        <f ca="1">IFERROR(IF(Dades!E823&lt;&gt;"",
       IF(OR(CELL("formato",Dades!E823)="D1",CELL("formato",Dades!E823)="D4"),Dades!E823+0,"Format incorrecte"),
      IF(Dades!A823="","","Camp obligatori")),"Valor incorrecte")</f>
        <v/>
      </c>
      <c r="F823" t="str">
        <f>IF(Dades!F823="",IF(Dades!A823="","",IF(Dades!B823="DESPESA PERSONAL","Camp obligatori","")),
IF(LEN(Dades!F823)&gt;255,"Longitud superada",Dades!F823))</f>
        <v/>
      </c>
      <c r="G823" t="str">
        <f>IF(Dades!G823&lt;&gt;"",Dades!G823,
IF(Dades!A823="","","Camp obligatori"))</f>
        <v/>
      </c>
      <c r="H823" t="str">
        <f>IF(Dades!H823="",IF(Dades!A823="","","Camp obligatori"),
IF(LEN(Dades!H823)&gt;255,"Longitud superada",Dades!H823))</f>
        <v/>
      </c>
      <c r="I823" s="7" t="str">
        <f>IFERROR(IF(Dades!I823&lt;&gt;"",
IF(TYPE(Dades!I823)=1,Dades!I823,"Format incorrecte"),
IF(Dades!A823="","","Camp obligatori")),"Valor incorrecte")</f>
        <v/>
      </c>
      <c r="J823" s="7" t="str">
        <f>IFERROR(IF(Dades!J823&lt;&gt;"",
       IF(TYPE(Dades!J823)=1,IF(Dades!I823&lt;Dades!J823,"Import incorrecte",Dades!J823),"Format incorrecte"),
IF(Dades!A823="","","")),"Valor incorrecte")</f>
        <v/>
      </c>
      <c r="K823" s="7" t="str">
        <f>IFERROR(IF(Dades!K823&lt;&gt;"",
IF(TYPE(Dades!K823)=1,Dades!K823,"Format incorrecte"),
IF(Dades!A823="","","Camp obligatori")),"Valor incorrecte")</f>
        <v/>
      </c>
      <c r="L823" s="7" t="str">
        <f>IFERROR(IF(Dades!L823&lt;&gt;"",
       IF(TYPE(Dades!L823)=1,IF(Dades!K823&lt;Dades!L823,"Import incorrecte",Dades!L823),"Format incorrecte"),
IF(Dades!A823="","","Camp obligatori")),"Valor incorrecte")</f>
        <v/>
      </c>
      <c r="M823" s="7" t="str">
        <f>IFERROR(IF(Dades!M823&lt;&gt;"",
IF(TYPE(Dades!M823)=1,Dades!M823,"Format incorrecte"),
IF(Dades!A823="","","")),"Valor incorrecte")</f>
        <v/>
      </c>
      <c r="N823" t="str">
        <f>IF(Dades!N823="","",
IF(LEN(Dades!N823)&gt;255,"Longitud superada",Dades!N823))</f>
        <v/>
      </c>
      <c r="O823" t="str">
        <f>IF(Dades!O823="","",
IF(LEN(Dades!O823)&gt;1000,"Longitud superada",Dades!O823))</f>
        <v/>
      </c>
      <c r="P823" t="str">
        <f>IF(OR(Dades!P823&lt;&gt;"",Dades!Q823&lt;&gt;"",Dades!R823&lt;&gt;"",Dades!S823&lt;&gt;"",Dades!T823&lt;&gt;"",Dades!U823&lt;&gt;"",Dades!V823&lt;&gt;""),"Buidar col P i endavant","")</f>
        <v/>
      </c>
      <c r="Q823" t="str">
        <f>IF(Dades!B823="DESPESA PERSONAL",
IFERROR(IF(
       AND(
         LEN(Dades!C823)=8,
         AND(ISNUMBER(VALUE(LEFT(Dades!C823,2))),VALUE(LEFT(Dades!C823,2))&gt;=1,VALUE(LEFT(Dades!C823,2))&lt;13),
         OR(MID(Dades!C823,3,1)="N",MID(Dades!C823,3,1)="E"),
         MID(Dades!C823,4,1)="/",
         AND(ISNUMBER(VALUE(RIGHT(Dades!C823,4))),VALUE(RIGHT(Dades!C823,4))&gt;=2000,VALUE(RIGHT(Dades!C823,4))&lt;2100)
       )
=FALSE,"Valor incorrecte",""),"Valor incorrecte"),"")</f>
        <v/>
      </c>
    </row>
    <row r="824" spans="1:17" x14ac:dyDescent="0.3">
      <c r="A824" t="str">
        <f>IF(Dades!A824&lt;&gt;"",IF(AND(Dades!A823="",Dades!B823="",Dades!C823="",Dades!D823="",Dades!E823="",Dades!F823="",Dades!G823="",Dades!H823="",Dades!I823="",Dades!J823="",Dades!K823="",Dades!L823="",Dades!M823="",Dades!N823="",Dades!O823=""),
"No es carregarà",
    IF(OR(Dades!A824="DIRECTA",Dades!A824="INDIRECTA"),Dades!A824,"Valor incorrecte")),
IF(Dades!B824="","","Camp obligatori"))</f>
        <v/>
      </c>
      <c r="B824" t="str">
        <f>IF(Dades!B824&lt;&gt;"",
IF(OR(Dades!B824="SERVEI PROFESSIONAL",
           Dades!B824="DESPESA PERSONAL",
           Dades!B824="ASSEGURANÇA",
           Dades!B824="DIETA",
           Dades!B824="AMORTITZACIO",
           Dades!B824="SUBMINISTRAMENT",
           Dades!B824="SERVEI GENERAL",
           Dades!B824="ALTRES"),
Dades!B824,"Valor incorrecte"),
IF(Dades!A824="","","Camp obligatori"))</f>
        <v/>
      </c>
      <c r="C824" s="6" t="str">
        <f>IF(Dades!C824&lt;&gt;"",
       IF(Dades!B824="DESPESA PERSONAL",
             IF(Q824="",Dades!C824,"Valor incorrecte"),
             Dades!C824),
IF(AND(Dades!B824&lt;&gt;"DIETA",Dades!B824&lt;&gt;"ALTRES"),
     IF(Dades!A824="", "", "Camp obligatori"),
      ""))</f>
        <v/>
      </c>
      <c r="D824" s="2" t="str">
        <f ca="1">IFERROR(IF(Dades!D824&lt;&gt;"",
       IF(OR(CELL("formato",Dades!D824)="D1",CELL("formato",Dades!D824)="D4"),Dades!D824+0,"Format incorrecte"),
      IF(Dades!A824="","","Camp obligatori")),"Valor incorrecte")</f>
        <v/>
      </c>
      <c r="E824" s="2" t="str">
        <f ca="1">IFERROR(IF(Dades!E824&lt;&gt;"",
       IF(OR(CELL("formato",Dades!E824)="D1",CELL("formato",Dades!E824)="D4"),Dades!E824+0,"Format incorrecte"),
      IF(Dades!A824="","","Camp obligatori")),"Valor incorrecte")</f>
        <v/>
      </c>
      <c r="F824" t="str">
        <f>IF(Dades!F824="",IF(Dades!A824="","",IF(Dades!B824="DESPESA PERSONAL","Camp obligatori","")),
IF(LEN(Dades!F824)&gt;255,"Longitud superada",Dades!F824))</f>
        <v/>
      </c>
      <c r="G824" t="str">
        <f>IF(Dades!G824&lt;&gt;"",Dades!G824,
IF(Dades!A824="","","Camp obligatori"))</f>
        <v/>
      </c>
      <c r="H824" t="str">
        <f>IF(Dades!H824="",IF(Dades!A824="","","Camp obligatori"),
IF(LEN(Dades!H824)&gt;255,"Longitud superada",Dades!H824))</f>
        <v/>
      </c>
      <c r="I824" s="7" t="str">
        <f>IFERROR(IF(Dades!I824&lt;&gt;"",
IF(TYPE(Dades!I824)=1,Dades!I824,"Format incorrecte"),
IF(Dades!A824="","","Camp obligatori")),"Valor incorrecte")</f>
        <v/>
      </c>
      <c r="J824" s="7" t="str">
        <f>IFERROR(IF(Dades!J824&lt;&gt;"",
       IF(TYPE(Dades!J824)=1,IF(Dades!I824&lt;Dades!J824,"Import incorrecte",Dades!J824),"Format incorrecte"),
IF(Dades!A824="","","")),"Valor incorrecte")</f>
        <v/>
      </c>
      <c r="K824" s="7" t="str">
        <f>IFERROR(IF(Dades!K824&lt;&gt;"",
IF(TYPE(Dades!K824)=1,Dades!K824,"Format incorrecte"),
IF(Dades!A824="","","Camp obligatori")),"Valor incorrecte")</f>
        <v/>
      </c>
      <c r="L824" s="7" t="str">
        <f>IFERROR(IF(Dades!L824&lt;&gt;"",
       IF(TYPE(Dades!L824)=1,IF(Dades!K824&lt;Dades!L824,"Import incorrecte",Dades!L824),"Format incorrecte"),
IF(Dades!A824="","","Camp obligatori")),"Valor incorrecte")</f>
        <v/>
      </c>
      <c r="M824" s="7" t="str">
        <f>IFERROR(IF(Dades!M824&lt;&gt;"",
IF(TYPE(Dades!M824)=1,Dades!M824,"Format incorrecte"),
IF(Dades!A824="","","")),"Valor incorrecte")</f>
        <v/>
      </c>
      <c r="N824" t="str">
        <f>IF(Dades!N824="","",
IF(LEN(Dades!N824)&gt;255,"Longitud superada",Dades!N824))</f>
        <v/>
      </c>
      <c r="O824" t="str">
        <f>IF(Dades!O824="","",
IF(LEN(Dades!O824)&gt;1000,"Longitud superada",Dades!O824))</f>
        <v/>
      </c>
      <c r="P824" t="str">
        <f>IF(OR(Dades!P824&lt;&gt;"",Dades!Q824&lt;&gt;"",Dades!R824&lt;&gt;"",Dades!S824&lt;&gt;"",Dades!T824&lt;&gt;"",Dades!U824&lt;&gt;"",Dades!V824&lt;&gt;""),"Buidar col P i endavant","")</f>
        <v/>
      </c>
      <c r="Q824" t="str">
        <f>IF(Dades!B824="DESPESA PERSONAL",
IFERROR(IF(
       AND(
         LEN(Dades!C824)=8,
         AND(ISNUMBER(VALUE(LEFT(Dades!C824,2))),VALUE(LEFT(Dades!C824,2))&gt;=1,VALUE(LEFT(Dades!C824,2))&lt;13),
         OR(MID(Dades!C824,3,1)="N",MID(Dades!C824,3,1)="E"),
         MID(Dades!C824,4,1)="/",
         AND(ISNUMBER(VALUE(RIGHT(Dades!C824,4))),VALUE(RIGHT(Dades!C824,4))&gt;=2000,VALUE(RIGHT(Dades!C824,4))&lt;2100)
       )
=FALSE,"Valor incorrecte",""),"Valor incorrecte"),"")</f>
        <v/>
      </c>
    </row>
    <row r="825" spans="1:17" x14ac:dyDescent="0.3">
      <c r="A825" t="str">
        <f>IF(Dades!A825&lt;&gt;"",IF(AND(Dades!A824="",Dades!B824="",Dades!C824="",Dades!D824="",Dades!E824="",Dades!F824="",Dades!G824="",Dades!H824="",Dades!I824="",Dades!J824="",Dades!K824="",Dades!L824="",Dades!M824="",Dades!N824="",Dades!O824=""),
"No es carregarà",
    IF(OR(Dades!A825="DIRECTA",Dades!A825="INDIRECTA"),Dades!A825,"Valor incorrecte")),
IF(Dades!B825="","","Camp obligatori"))</f>
        <v/>
      </c>
      <c r="B825" t="str">
        <f>IF(Dades!B825&lt;&gt;"",
IF(OR(Dades!B825="SERVEI PROFESSIONAL",
           Dades!B825="DESPESA PERSONAL",
           Dades!B825="ASSEGURANÇA",
           Dades!B825="DIETA",
           Dades!B825="AMORTITZACIO",
           Dades!B825="SUBMINISTRAMENT",
           Dades!B825="SERVEI GENERAL",
           Dades!B825="ALTRES"),
Dades!B825,"Valor incorrecte"),
IF(Dades!A825="","","Camp obligatori"))</f>
        <v/>
      </c>
      <c r="C825" s="6" t="str">
        <f>IF(Dades!C825&lt;&gt;"",
       IF(Dades!B825="DESPESA PERSONAL",
             IF(Q825="",Dades!C825,"Valor incorrecte"),
             Dades!C825),
IF(AND(Dades!B825&lt;&gt;"DIETA",Dades!B825&lt;&gt;"ALTRES"),
     IF(Dades!A825="", "", "Camp obligatori"),
      ""))</f>
        <v/>
      </c>
      <c r="D825" s="2" t="str">
        <f ca="1">IFERROR(IF(Dades!D825&lt;&gt;"",
       IF(OR(CELL("formato",Dades!D825)="D1",CELL("formato",Dades!D825)="D4"),Dades!D825+0,"Format incorrecte"),
      IF(Dades!A825="","","Camp obligatori")),"Valor incorrecte")</f>
        <v/>
      </c>
      <c r="E825" s="2" t="str">
        <f ca="1">IFERROR(IF(Dades!E825&lt;&gt;"",
       IF(OR(CELL("formato",Dades!E825)="D1",CELL("formato",Dades!E825)="D4"),Dades!E825+0,"Format incorrecte"),
      IF(Dades!A825="","","Camp obligatori")),"Valor incorrecte")</f>
        <v/>
      </c>
      <c r="F825" t="str">
        <f>IF(Dades!F825="",IF(Dades!A825="","",IF(Dades!B825="DESPESA PERSONAL","Camp obligatori","")),
IF(LEN(Dades!F825)&gt;255,"Longitud superada",Dades!F825))</f>
        <v/>
      </c>
      <c r="G825" t="str">
        <f>IF(Dades!G825&lt;&gt;"",Dades!G825,
IF(Dades!A825="","","Camp obligatori"))</f>
        <v/>
      </c>
      <c r="H825" t="str">
        <f>IF(Dades!H825="",IF(Dades!A825="","","Camp obligatori"),
IF(LEN(Dades!H825)&gt;255,"Longitud superada",Dades!H825))</f>
        <v/>
      </c>
      <c r="I825" s="7" t="str">
        <f>IFERROR(IF(Dades!I825&lt;&gt;"",
IF(TYPE(Dades!I825)=1,Dades!I825,"Format incorrecte"),
IF(Dades!A825="","","Camp obligatori")),"Valor incorrecte")</f>
        <v/>
      </c>
      <c r="J825" s="7" t="str">
        <f>IFERROR(IF(Dades!J825&lt;&gt;"",
       IF(TYPE(Dades!J825)=1,IF(Dades!I825&lt;Dades!J825,"Import incorrecte",Dades!J825),"Format incorrecte"),
IF(Dades!A825="","","")),"Valor incorrecte")</f>
        <v/>
      </c>
      <c r="K825" s="7" t="str">
        <f>IFERROR(IF(Dades!K825&lt;&gt;"",
IF(TYPE(Dades!K825)=1,Dades!K825,"Format incorrecte"),
IF(Dades!A825="","","Camp obligatori")),"Valor incorrecte")</f>
        <v/>
      </c>
      <c r="L825" s="7" t="str">
        <f>IFERROR(IF(Dades!L825&lt;&gt;"",
       IF(TYPE(Dades!L825)=1,IF(Dades!K825&lt;Dades!L825,"Import incorrecte",Dades!L825),"Format incorrecte"),
IF(Dades!A825="","","Camp obligatori")),"Valor incorrecte")</f>
        <v/>
      </c>
      <c r="M825" s="7" t="str">
        <f>IFERROR(IF(Dades!M825&lt;&gt;"",
IF(TYPE(Dades!M825)=1,Dades!M825,"Format incorrecte"),
IF(Dades!A825="","","")),"Valor incorrecte")</f>
        <v/>
      </c>
      <c r="N825" t="str">
        <f>IF(Dades!N825="","",
IF(LEN(Dades!N825)&gt;255,"Longitud superada",Dades!N825))</f>
        <v/>
      </c>
      <c r="O825" t="str">
        <f>IF(Dades!O825="","",
IF(LEN(Dades!O825)&gt;1000,"Longitud superada",Dades!O825))</f>
        <v/>
      </c>
      <c r="P825" t="str">
        <f>IF(OR(Dades!P825&lt;&gt;"",Dades!Q825&lt;&gt;"",Dades!R825&lt;&gt;"",Dades!S825&lt;&gt;"",Dades!T825&lt;&gt;"",Dades!U825&lt;&gt;"",Dades!V825&lt;&gt;""),"Buidar col P i endavant","")</f>
        <v/>
      </c>
      <c r="Q825" t="str">
        <f>IF(Dades!B825="DESPESA PERSONAL",
IFERROR(IF(
       AND(
         LEN(Dades!C825)=8,
         AND(ISNUMBER(VALUE(LEFT(Dades!C825,2))),VALUE(LEFT(Dades!C825,2))&gt;=1,VALUE(LEFT(Dades!C825,2))&lt;13),
         OR(MID(Dades!C825,3,1)="N",MID(Dades!C825,3,1)="E"),
         MID(Dades!C825,4,1)="/",
         AND(ISNUMBER(VALUE(RIGHT(Dades!C825,4))),VALUE(RIGHT(Dades!C825,4))&gt;=2000,VALUE(RIGHT(Dades!C825,4))&lt;2100)
       )
=FALSE,"Valor incorrecte",""),"Valor incorrecte"),"")</f>
        <v/>
      </c>
    </row>
    <row r="826" spans="1:17" x14ac:dyDescent="0.3">
      <c r="A826" t="str">
        <f>IF(Dades!A826&lt;&gt;"",IF(AND(Dades!A825="",Dades!B825="",Dades!C825="",Dades!D825="",Dades!E825="",Dades!F825="",Dades!G825="",Dades!H825="",Dades!I825="",Dades!J825="",Dades!K825="",Dades!L825="",Dades!M825="",Dades!N825="",Dades!O825=""),
"No es carregarà",
    IF(OR(Dades!A826="DIRECTA",Dades!A826="INDIRECTA"),Dades!A826,"Valor incorrecte")),
IF(Dades!B826="","","Camp obligatori"))</f>
        <v/>
      </c>
      <c r="B826" t="str">
        <f>IF(Dades!B826&lt;&gt;"",
IF(OR(Dades!B826="SERVEI PROFESSIONAL",
           Dades!B826="DESPESA PERSONAL",
           Dades!B826="ASSEGURANÇA",
           Dades!B826="DIETA",
           Dades!B826="AMORTITZACIO",
           Dades!B826="SUBMINISTRAMENT",
           Dades!B826="SERVEI GENERAL",
           Dades!B826="ALTRES"),
Dades!B826,"Valor incorrecte"),
IF(Dades!A826="","","Camp obligatori"))</f>
        <v/>
      </c>
      <c r="C826" s="6" t="str">
        <f>IF(Dades!C826&lt;&gt;"",
       IF(Dades!B826="DESPESA PERSONAL",
             IF(Q826="",Dades!C826,"Valor incorrecte"),
             Dades!C826),
IF(AND(Dades!B826&lt;&gt;"DIETA",Dades!B826&lt;&gt;"ALTRES"),
     IF(Dades!A826="", "", "Camp obligatori"),
      ""))</f>
        <v/>
      </c>
      <c r="D826" s="2" t="str">
        <f ca="1">IFERROR(IF(Dades!D826&lt;&gt;"",
       IF(OR(CELL("formato",Dades!D826)="D1",CELL("formato",Dades!D826)="D4"),Dades!D826+0,"Format incorrecte"),
      IF(Dades!A826="","","Camp obligatori")),"Valor incorrecte")</f>
        <v/>
      </c>
      <c r="E826" s="2" t="str">
        <f ca="1">IFERROR(IF(Dades!E826&lt;&gt;"",
       IF(OR(CELL("formato",Dades!E826)="D1",CELL("formato",Dades!E826)="D4"),Dades!E826+0,"Format incorrecte"),
      IF(Dades!A826="","","Camp obligatori")),"Valor incorrecte")</f>
        <v/>
      </c>
      <c r="F826" t="str">
        <f>IF(Dades!F826="",IF(Dades!A826="","",IF(Dades!B826="DESPESA PERSONAL","Camp obligatori","")),
IF(LEN(Dades!F826)&gt;255,"Longitud superada",Dades!F826))</f>
        <v/>
      </c>
      <c r="G826" t="str">
        <f>IF(Dades!G826&lt;&gt;"",Dades!G826,
IF(Dades!A826="","","Camp obligatori"))</f>
        <v/>
      </c>
      <c r="H826" t="str">
        <f>IF(Dades!H826="",IF(Dades!A826="","","Camp obligatori"),
IF(LEN(Dades!H826)&gt;255,"Longitud superada",Dades!H826))</f>
        <v/>
      </c>
      <c r="I826" s="7" t="str">
        <f>IFERROR(IF(Dades!I826&lt;&gt;"",
IF(TYPE(Dades!I826)=1,Dades!I826,"Format incorrecte"),
IF(Dades!A826="","","Camp obligatori")),"Valor incorrecte")</f>
        <v/>
      </c>
      <c r="J826" s="7" t="str">
        <f>IFERROR(IF(Dades!J826&lt;&gt;"",
       IF(TYPE(Dades!J826)=1,IF(Dades!I826&lt;Dades!J826,"Import incorrecte",Dades!J826),"Format incorrecte"),
IF(Dades!A826="","","")),"Valor incorrecte")</f>
        <v/>
      </c>
      <c r="K826" s="7" t="str">
        <f>IFERROR(IF(Dades!K826&lt;&gt;"",
IF(TYPE(Dades!K826)=1,Dades!K826,"Format incorrecte"),
IF(Dades!A826="","","Camp obligatori")),"Valor incorrecte")</f>
        <v/>
      </c>
      <c r="L826" s="7" t="str">
        <f>IFERROR(IF(Dades!L826&lt;&gt;"",
       IF(TYPE(Dades!L826)=1,IF(Dades!K826&lt;Dades!L826,"Import incorrecte",Dades!L826),"Format incorrecte"),
IF(Dades!A826="","","Camp obligatori")),"Valor incorrecte")</f>
        <v/>
      </c>
      <c r="M826" s="7" t="str">
        <f>IFERROR(IF(Dades!M826&lt;&gt;"",
IF(TYPE(Dades!M826)=1,Dades!M826,"Format incorrecte"),
IF(Dades!A826="","","")),"Valor incorrecte")</f>
        <v/>
      </c>
      <c r="N826" t="str">
        <f>IF(Dades!N826="","",
IF(LEN(Dades!N826)&gt;255,"Longitud superada",Dades!N826))</f>
        <v/>
      </c>
      <c r="O826" t="str">
        <f>IF(Dades!O826="","",
IF(LEN(Dades!O826)&gt;1000,"Longitud superada",Dades!O826))</f>
        <v/>
      </c>
      <c r="P826" t="str">
        <f>IF(OR(Dades!P826&lt;&gt;"",Dades!Q826&lt;&gt;"",Dades!R826&lt;&gt;"",Dades!S826&lt;&gt;"",Dades!T826&lt;&gt;"",Dades!U826&lt;&gt;"",Dades!V826&lt;&gt;""),"Buidar col P i endavant","")</f>
        <v/>
      </c>
      <c r="Q826" t="str">
        <f>IF(Dades!B826="DESPESA PERSONAL",
IFERROR(IF(
       AND(
         LEN(Dades!C826)=8,
         AND(ISNUMBER(VALUE(LEFT(Dades!C826,2))),VALUE(LEFT(Dades!C826,2))&gt;=1,VALUE(LEFT(Dades!C826,2))&lt;13),
         OR(MID(Dades!C826,3,1)="N",MID(Dades!C826,3,1)="E"),
         MID(Dades!C826,4,1)="/",
         AND(ISNUMBER(VALUE(RIGHT(Dades!C826,4))),VALUE(RIGHT(Dades!C826,4))&gt;=2000,VALUE(RIGHT(Dades!C826,4))&lt;2100)
       )
=FALSE,"Valor incorrecte",""),"Valor incorrecte"),"")</f>
        <v/>
      </c>
    </row>
    <row r="827" spans="1:17" x14ac:dyDescent="0.3">
      <c r="A827" t="str">
        <f>IF(Dades!A827&lt;&gt;"",IF(AND(Dades!A826="",Dades!B826="",Dades!C826="",Dades!D826="",Dades!E826="",Dades!F826="",Dades!G826="",Dades!H826="",Dades!I826="",Dades!J826="",Dades!K826="",Dades!L826="",Dades!M826="",Dades!N826="",Dades!O826=""),
"No es carregarà",
    IF(OR(Dades!A827="DIRECTA",Dades!A827="INDIRECTA"),Dades!A827,"Valor incorrecte")),
IF(Dades!B827="","","Camp obligatori"))</f>
        <v/>
      </c>
      <c r="B827" t="str">
        <f>IF(Dades!B827&lt;&gt;"",
IF(OR(Dades!B827="SERVEI PROFESSIONAL",
           Dades!B827="DESPESA PERSONAL",
           Dades!B827="ASSEGURANÇA",
           Dades!B827="DIETA",
           Dades!B827="AMORTITZACIO",
           Dades!B827="SUBMINISTRAMENT",
           Dades!B827="SERVEI GENERAL",
           Dades!B827="ALTRES"),
Dades!B827,"Valor incorrecte"),
IF(Dades!A827="","","Camp obligatori"))</f>
        <v/>
      </c>
      <c r="C827" s="6" t="str">
        <f>IF(Dades!C827&lt;&gt;"",
       IF(Dades!B827="DESPESA PERSONAL",
             IF(Q827="",Dades!C827,"Valor incorrecte"),
             Dades!C827),
IF(AND(Dades!B827&lt;&gt;"DIETA",Dades!B827&lt;&gt;"ALTRES"),
     IF(Dades!A827="", "", "Camp obligatori"),
      ""))</f>
        <v/>
      </c>
      <c r="D827" s="2" t="str">
        <f ca="1">IFERROR(IF(Dades!D827&lt;&gt;"",
       IF(OR(CELL("formato",Dades!D827)="D1",CELL("formato",Dades!D827)="D4"),Dades!D827+0,"Format incorrecte"),
      IF(Dades!A827="","","Camp obligatori")),"Valor incorrecte")</f>
        <v/>
      </c>
      <c r="E827" s="2" t="str">
        <f ca="1">IFERROR(IF(Dades!E827&lt;&gt;"",
       IF(OR(CELL("formato",Dades!E827)="D1",CELL("formato",Dades!E827)="D4"),Dades!E827+0,"Format incorrecte"),
      IF(Dades!A827="","","Camp obligatori")),"Valor incorrecte")</f>
        <v/>
      </c>
      <c r="F827" t="str">
        <f>IF(Dades!F827="",IF(Dades!A827="","",IF(Dades!B827="DESPESA PERSONAL","Camp obligatori","")),
IF(LEN(Dades!F827)&gt;255,"Longitud superada",Dades!F827))</f>
        <v/>
      </c>
      <c r="G827" t="str">
        <f>IF(Dades!G827&lt;&gt;"",Dades!G827,
IF(Dades!A827="","","Camp obligatori"))</f>
        <v/>
      </c>
      <c r="H827" t="str">
        <f>IF(Dades!H827="",IF(Dades!A827="","","Camp obligatori"),
IF(LEN(Dades!H827)&gt;255,"Longitud superada",Dades!H827))</f>
        <v/>
      </c>
      <c r="I827" s="7" t="str">
        <f>IFERROR(IF(Dades!I827&lt;&gt;"",
IF(TYPE(Dades!I827)=1,Dades!I827,"Format incorrecte"),
IF(Dades!A827="","","Camp obligatori")),"Valor incorrecte")</f>
        <v/>
      </c>
      <c r="J827" s="7" t="str">
        <f>IFERROR(IF(Dades!J827&lt;&gt;"",
       IF(TYPE(Dades!J827)=1,IF(Dades!I827&lt;Dades!J827,"Import incorrecte",Dades!J827),"Format incorrecte"),
IF(Dades!A827="","","")),"Valor incorrecte")</f>
        <v/>
      </c>
      <c r="K827" s="7" t="str">
        <f>IFERROR(IF(Dades!K827&lt;&gt;"",
IF(TYPE(Dades!K827)=1,Dades!K827,"Format incorrecte"),
IF(Dades!A827="","","Camp obligatori")),"Valor incorrecte")</f>
        <v/>
      </c>
      <c r="L827" s="7" t="str">
        <f>IFERROR(IF(Dades!L827&lt;&gt;"",
       IF(TYPE(Dades!L827)=1,IF(Dades!K827&lt;Dades!L827,"Import incorrecte",Dades!L827),"Format incorrecte"),
IF(Dades!A827="","","Camp obligatori")),"Valor incorrecte")</f>
        <v/>
      </c>
      <c r="M827" s="7" t="str">
        <f>IFERROR(IF(Dades!M827&lt;&gt;"",
IF(TYPE(Dades!M827)=1,Dades!M827,"Format incorrecte"),
IF(Dades!A827="","","")),"Valor incorrecte")</f>
        <v/>
      </c>
      <c r="N827" t="str">
        <f>IF(Dades!N827="","",
IF(LEN(Dades!N827)&gt;255,"Longitud superada",Dades!N827))</f>
        <v/>
      </c>
      <c r="O827" t="str">
        <f>IF(Dades!O827="","",
IF(LEN(Dades!O827)&gt;1000,"Longitud superada",Dades!O827))</f>
        <v/>
      </c>
      <c r="P827" t="str">
        <f>IF(OR(Dades!P827&lt;&gt;"",Dades!Q827&lt;&gt;"",Dades!R827&lt;&gt;"",Dades!S827&lt;&gt;"",Dades!T827&lt;&gt;"",Dades!U827&lt;&gt;"",Dades!V827&lt;&gt;""),"Buidar col P i endavant","")</f>
        <v/>
      </c>
      <c r="Q827" t="str">
        <f>IF(Dades!B827="DESPESA PERSONAL",
IFERROR(IF(
       AND(
         LEN(Dades!C827)=8,
         AND(ISNUMBER(VALUE(LEFT(Dades!C827,2))),VALUE(LEFT(Dades!C827,2))&gt;=1,VALUE(LEFT(Dades!C827,2))&lt;13),
         OR(MID(Dades!C827,3,1)="N",MID(Dades!C827,3,1)="E"),
         MID(Dades!C827,4,1)="/",
         AND(ISNUMBER(VALUE(RIGHT(Dades!C827,4))),VALUE(RIGHT(Dades!C827,4))&gt;=2000,VALUE(RIGHT(Dades!C827,4))&lt;2100)
       )
=FALSE,"Valor incorrecte",""),"Valor incorrecte"),"")</f>
        <v/>
      </c>
    </row>
    <row r="828" spans="1:17" x14ac:dyDescent="0.3">
      <c r="A828" t="str">
        <f>IF(Dades!A828&lt;&gt;"",IF(AND(Dades!A827="",Dades!B827="",Dades!C827="",Dades!D827="",Dades!E827="",Dades!F827="",Dades!G827="",Dades!H827="",Dades!I827="",Dades!J827="",Dades!K827="",Dades!L827="",Dades!M827="",Dades!N827="",Dades!O827=""),
"No es carregarà",
    IF(OR(Dades!A828="DIRECTA",Dades!A828="INDIRECTA"),Dades!A828,"Valor incorrecte")),
IF(Dades!B828="","","Camp obligatori"))</f>
        <v/>
      </c>
      <c r="B828" t="str">
        <f>IF(Dades!B828&lt;&gt;"",
IF(OR(Dades!B828="SERVEI PROFESSIONAL",
           Dades!B828="DESPESA PERSONAL",
           Dades!B828="ASSEGURANÇA",
           Dades!B828="DIETA",
           Dades!B828="AMORTITZACIO",
           Dades!B828="SUBMINISTRAMENT",
           Dades!B828="SERVEI GENERAL",
           Dades!B828="ALTRES"),
Dades!B828,"Valor incorrecte"),
IF(Dades!A828="","","Camp obligatori"))</f>
        <v/>
      </c>
      <c r="C828" s="6" t="str">
        <f>IF(Dades!C828&lt;&gt;"",
       IF(Dades!B828="DESPESA PERSONAL",
             IF(Q828="",Dades!C828,"Valor incorrecte"),
             Dades!C828),
IF(AND(Dades!B828&lt;&gt;"DIETA",Dades!B828&lt;&gt;"ALTRES"),
     IF(Dades!A828="", "", "Camp obligatori"),
      ""))</f>
        <v/>
      </c>
      <c r="D828" s="2" t="str">
        <f ca="1">IFERROR(IF(Dades!D828&lt;&gt;"",
       IF(OR(CELL("formato",Dades!D828)="D1",CELL("formato",Dades!D828)="D4"),Dades!D828+0,"Format incorrecte"),
      IF(Dades!A828="","","Camp obligatori")),"Valor incorrecte")</f>
        <v/>
      </c>
      <c r="E828" s="2" t="str">
        <f ca="1">IFERROR(IF(Dades!E828&lt;&gt;"",
       IF(OR(CELL("formato",Dades!E828)="D1",CELL("formato",Dades!E828)="D4"),Dades!E828+0,"Format incorrecte"),
      IF(Dades!A828="","","Camp obligatori")),"Valor incorrecte")</f>
        <v/>
      </c>
      <c r="F828" t="str">
        <f>IF(Dades!F828="",IF(Dades!A828="","",IF(Dades!B828="DESPESA PERSONAL","Camp obligatori","")),
IF(LEN(Dades!F828)&gt;255,"Longitud superada",Dades!F828))</f>
        <v/>
      </c>
      <c r="G828" t="str">
        <f>IF(Dades!G828&lt;&gt;"",Dades!G828,
IF(Dades!A828="","","Camp obligatori"))</f>
        <v/>
      </c>
      <c r="H828" t="str">
        <f>IF(Dades!H828="",IF(Dades!A828="","","Camp obligatori"),
IF(LEN(Dades!H828)&gt;255,"Longitud superada",Dades!H828))</f>
        <v/>
      </c>
      <c r="I828" s="7" t="str">
        <f>IFERROR(IF(Dades!I828&lt;&gt;"",
IF(TYPE(Dades!I828)=1,Dades!I828,"Format incorrecte"),
IF(Dades!A828="","","Camp obligatori")),"Valor incorrecte")</f>
        <v/>
      </c>
      <c r="J828" s="7" t="str">
        <f>IFERROR(IF(Dades!J828&lt;&gt;"",
       IF(TYPE(Dades!J828)=1,IF(Dades!I828&lt;Dades!J828,"Import incorrecte",Dades!J828),"Format incorrecte"),
IF(Dades!A828="","","")),"Valor incorrecte")</f>
        <v/>
      </c>
      <c r="K828" s="7" t="str">
        <f>IFERROR(IF(Dades!K828&lt;&gt;"",
IF(TYPE(Dades!K828)=1,Dades!K828,"Format incorrecte"),
IF(Dades!A828="","","Camp obligatori")),"Valor incorrecte")</f>
        <v/>
      </c>
      <c r="L828" s="7" t="str">
        <f>IFERROR(IF(Dades!L828&lt;&gt;"",
       IF(TYPE(Dades!L828)=1,IF(Dades!K828&lt;Dades!L828,"Import incorrecte",Dades!L828),"Format incorrecte"),
IF(Dades!A828="","","Camp obligatori")),"Valor incorrecte")</f>
        <v/>
      </c>
      <c r="M828" s="7" t="str">
        <f>IFERROR(IF(Dades!M828&lt;&gt;"",
IF(TYPE(Dades!M828)=1,Dades!M828,"Format incorrecte"),
IF(Dades!A828="","","")),"Valor incorrecte")</f>
        <v/>
      </c>
      <c r="N828" t="str">
        <f>IF(Dades!N828="","",
IF(LEN(Dades!N828)&gt;255,"Longitud superada",Dades!N828))</f>
        <v/>
      </c>
      <c r="O828" t="str">
        <f>IF(Dades!O828="","",
IF(LEN(Dades!O828)&gt;1000,"Longitud superada",Dades!O828))</f>
        <v/>
      </c>
      <c r="P828" t="str">
        <f>IF(OR(Dades!P828&lt;&gt;"",Dades!Q828&lt;&gt;"",Dades!R828&lt;&gt;"",Dades!S828&lt;&gt;"",Dades!T828&lt;&gt;"",Dades!U828&lt;&gt;"",Dades!V828&lt;&gt;""),"Buidar col P i endavant","")</f>
        <v/>
      </c>
      <c r="Q828" t="str">
        <f>IF(Dades!B828="DESPESA PERSONAL",
IFERROR(IF(
       AND(
         LEN(Dades!C828)=8,
         AND(ISNUMBER(VALUE(LEFT(Dades!C828,2))),VALUE(LEFT(Dades!C828,2))&gt;=1,VALUE(LEFT(Dades!C828,2))&lt;13),
         OR(MID(Dades!C828,3,1)="N",MID(Dades!C828,3,1)="E"),
         MID(Dades!C828,4,1)="/",
         AND(ISNUMBER(VALUE(RIGHT(Dades!C828,4))),VALUE(RIGHT(Dades!C828,4))&gt;=2000,VALUE(RIGHT(Dades!C828,4))&lt;2100)
       )
=FALSE,"Valor incorrecte",""),"Valor incorrecte"),"")</f>
        <v/>
      </c>
    </row>
    <row r="829" spans="1:17" x14ac:dyDescent="0.3">
      <c r="A829" t="str">
        <f>IF(Dades!A829&lt;&gt;"",IF(AND(Dades!A828="",Dades!B828="",Dades!C828="",Dades!D828="",Dades!E828="",Dades!F828="",Dades!G828="",Dades!H828="",Dades!I828="",Dades!J828="",Dades!K828="",Dades!L828="",Dades!M828="",Dades!N828="",Dades!O828=""),
"No es carregarà",
    IF(OR(Dades!A829="DIRECTA",Dades!A829="INDIRECTA"),Dades!A829,"Valor incorrecte")),
IF(Dades!B829="","","Camp obligatori"))</f>
        <v/>
      </c>
      <c r="B829" t="str">
        <f>IF(Dades!B829&lt;&gt;"",
IF(OR(Dades!B829="SERVEI PROFESSIONAL",
           Dades!B829="DESPESA PERSONAL",
           Dades!B829="ASSEGURANÇA",
           Dades!B829="DIETA",
           Dades!B829="AMORTITZACIO",
           Dades!B829="SUBMINISTRAMENT",
           Dades!B829="SERVEI GENERAL",
           Dades!B829="ALTRES"),
Dades!B829,"Valor incorrecte"),
IF(Dades!A829="","","Camp obligatori"))</f>
        <v/>
      </c>
      <c r="C829" s="6" t="str">
        <f>IF(Dades!C829&lt;&gt;"",
       IF(Dades!B829="DESPESA PERSONAL",
             IF(Q829="",Dades!C829,"Valor incorrecte"),
             Dades!C829),
IF(AND(Dades!B829&lt;&gt;"DIETA",Dades!B829&lt;&gt;"ALTRES"),
     IF(Dades!A829="", "", "Camp obligatori"),
      ""))</f>
        <v/>
      </c>
      <c r="D829" s="2" t="str">
        <f ca="1">IFERROR(IF(Dades!D829&lt;&gt;"",
       IF(OR(CELL("formato",Dades!D829)="D1",CELL("formato",Dades!D829)="D4"),Dades!D829+0,"Format incorrecte"),
      IF(Dades!A829="","","Camp obligatori")),"Valor incorrecte")</f>
        <v/>
      </c>
      <c r="E829" s="2" t="str">
        <f ca="1">IFERROR(IF(Dades!E829&lt;&gt;"",
       IF(OR(CELL("formato",Dades!E829)="D1",CELL("formato",Dades!E829)="D4"),Dades!E829+0,"Format incorrecte"),
      IF(Dades!A829="","","Camp obligatori")),"Valor incorrecte")</f>
        <v/>
      </c>
      <c r="F829" t="str">
        <f>IF(Dades!F829="",IF(Dades!A829="","",IF(Dades!B829="DESPESA PERSONAL","Camp obligatori","")),
IF(LEN(Dades!F829)&gt;255,"Longitud superada",Dades!F829))</f>
        <v/>
      </c>
      <c r="G829" t="str">
        <f>IF(Dades!G829&lt;&gt;"",Dades!G829,
IF(Dades!A829="","","Camp obligatori"))</f>
        <v/>
      </c>
      <c r="H829" t="str">
        <f>IF(Dades!H829="",IF(Dades!A829="","","Camp obligatori"),
IF(LEN(Dades!H829)&gt;255,"Longitud superada",Dades!H829))</f>
        <v/>
      </c>
      <c r="I829" s="7" t="str">
        <f>IFERROR(IF(Dades!I829&lt;&gt;"",
IF(TYPE(Dades!I829)=1,Dades!I829,"Format incorrecte"),
IF(Dades!A829="","","Camp obligatori")),"Valor incorrecte")</f>
        <v/>
      </c>
      <c r="J829" s="7" t="str">
        <f>IFERROR(IF(Dades!J829&lt;&gt;"",
       IF(TYPE(Dades!J829)=1,IF(Dades!I829&lt;Dades!J829,"Import incorrecte",Dades!J829),"Format incorrecte"),
IF(Dades!A829="","","")),"Valor incorrecte")</f>
        <v/>
      </c>
      <c r="K829" s="7" t="str">
        <f>IFERROR(IF(Dades!K829&lt;&gt;"",
IF(TYPE(Dades!K829)=1,Dades!K829,"Format incorrecte"),
IF(Dades!A829="","","Camp obligatori")),"Valor incorrecte")</f>
        <v/>
      </c>
      <c r="L829" s="7" t="str">
        <f>IFERROR(IF(Dades!L829&lt;&gt;"",
       IF(TYPE(Dades!L829)=1,IF(Dades!K829&lt;Dades!L829,"Import incorrecte",Dades!L829),"Format incorrecte"),
IF(Dades!A829="","","Camp obligatori")),"Valor incorrecte")</f>
        <v/>
      </c>
      <c r="M829" s="7" t="str">
        <f>IFERROR(IF(Dades!M829&lt;&gt;"",
IF(TYPE(Dades!M829)=1,Dades!M829,"Format incorrecte"),
IF(Dades!A829="","","")),"Valor incorrecte")</f>
        <v/>
      </c>
      <c r="N829" t="str">
        <f>IF(Dades!N829="","",
IF(LEN(Dades!N829)&gt;255,"Longitud superada",Dades!N829))</f>
        <v/>
      </c>
      <c r="O829" t="str">
        <f>IF(Dades!O829="","",
IF(LEN(Dades!O829)&gt;1000,"Longitud superada",Dades!O829))</f>
        <v/>
      </c>
      <c r="P829" t="str">
        <f>IF(OR(Dades!P829&lt;&gt;"",Dades!Q829&lt;&gt;"",Dades!R829&lt;&gt;"",Dades!S829&lt;&gt;"",Dades!T829&lt;&gt;"",Dades!U829&lt;&gt;"",Dades!V829&lt;&gt;""),"Buidar col P i endavant","")</f>
        <v/>
      </c>
      <c r="Q829" t="str">
        <f>IF(Dades!B829="DESPESA PERSONAL",
IFERROR(IF(
       AND(
         LEN(Dades!C829)=8,
         AND(ISNUMBER(VALUE(LEFT(Dades!C829,2))),VALUE(LEFT(Dades!C829,2))&gt;=1,VALUE(LEFT(Dades!C829,2))&lt;13),
         OR(MID(Dades!C829,3,1)="N",MID(Dades!C829,3,1)="E"),
         MID(Dades!C829,4,1)="/",
         AND(ISNUMBER(VALUE(RIGHT(Dades!C829,4))),VALUE(RIGHT(Dades!C829,4))&gt;=2000,VALUE(RIGHT(Dades!C829,4))&lt;2100)
       )
=FALSE,"Valor incorrecte",""),"Valor incorrecte"),"")</f>
        <v/>
      </c>
    </row>
    <row r="830" spans="1:17" x14ac:dyDescent="0.3">
      <c r="A830" t="str">
        <f>IF(Dades!A830&lt;&gt;"",IF(AND(Dades!A829="",Dades!B829="",Dades!C829="",Dades!D829="",Dades!E829="",Dades!F829="",Dades!G829="",Dades!H829="",Dades!I829="",Dades!J829="",Dades!K829="",Dades!L829="",Dades!M829="",Dades!N829="",Dades!O829=""),
"No es carregarà",
    IF(OR(Dades!A830="DIRECTA",Dades!A830="INDIRECTA"),Dades!A830,"Valor incorrecte")),
IF(Dades!B830="","","Camp obligatori"))</f>
        <v/>
      </c>
      <c r="B830" t="str">
        <f>IF(Dades!B830&lt;&gt;"",
IF(OR(Dades!B830="SERVEI PROFESSIONAL",
           Dades!B830="DESPESA PERSONAL",
           Dades!B830="ASSEGURANÇA",
           Dades!B830="DIETA",
           Dades!B830="AMORTITZACIO",
           Dades!B830="SUBMINISTRAMENT",
           Dades!B830="SERVEI GENERAL",
           Dades!B830="ALTRES"),
Dades!B830,"Valor incorrecte"),
IF(Dades!A830="","","Camp obligatori"))</f>
        <v/>
      </c>
      <c r="C830" s="6" t="str">
        <f>IF(Dades!C830&lt;&gt;"",
       IF(Dades!B830="DESPESA PERSONAL",
             IF(Q830="",Dades!C830,"Valor incorrecte"),
             Dades!C830),
IF(AND(Dades!B830&lt;&gt;"DIETA",Dades!B830&lt;&gt;"ALTRES"),
     IF(Dades!A830="", "", "Camp obligatori"),
      ""))</f>
        <v/>
      </c>
      <c r="D830" s="2" t="str">
        <f ca="1">IFERROR(IF(Dades!D830&lt;&gt;"",
       IF(OR(CELL("formato",Dades!D830)="D1",CELL("formato",Dades!D830)="D4"),Dades!D830+0,"Format incorrecte"),
      IF(Dades!A830="","","Camp obligatori")),"Valor incorrecte")</f>
        <v/>
      </c>
      <c r="E830" s="2" t="str">
        <f ca="1">IFERROR(IF(Dades!E830&lt;&gt;"",
       IF(OR(CELL("formato",Dades!E830)="D1",CELL("formato",Dades!E830)="D4"),Dades!E830+0,"Format incorrecte"),
      IF(Dades!A830="","","Camp obligatori")),"Valor incorrecte")</f>
        <v/>
      </c>
      <c r="F830" t="str">
        <f>IF(Dades!F830="",IF(Dades!A830="","",IF(Dades!B830="DESPESA PERSONAL","Camp obligatori","")),
IF(LEN(Dades!F830)&gt;255,"Longitud superada",Dades!F830))</f>
        <v/>
      </c>
      <c r="G830" t="str">
        <f>IF(Dades!G830&lt;&gt;"",Dades!G830,
IF(Dades!A830="","","Camp obligatori"))</f>
        <v/>
      </c>
      <c r="H830" t="str">
        <f>IF(Dades!H830="",IF(Dades!A830="","","Camp obligatori"),
IF(LEN(Dades!H830)&gt;255,"Longitud superada",Dades!H830))</f>
        <v/>
      </c>
      <c r="I830" s="7" t="str">
        <f>IFERROR(IF(Dades!I830&lt;&gt;"",
IF(TYPE(Dades!I830)=1,Dades!I830,"Format incorrecte"),
IF(Dades!A830="","","Camp obligatori")),"Valor incorrecte")</f>
        <v/>
      </c>
      <c r="J830" s="7" t="str">
        <f>IFERROR(IF(Dades!J830&lt;&gt;"",
       IF(TYPE(Dades!J830)=1,IF(Dades!I830&lt;Dades!J830,"Import incorrecte",Dades!J830),"Format incorrecte"),
IF(Dades!A830="","","")),"Valor incorrecte")</f>
        <v/>
      </c>
      <c r="K830" s="7" t="str">
        <f>IFERROR(IF(Dades!K830&lt;&gt;"",
IF(TYPE(Dades!K830)=1,Dades!K830,"Format incorrecte"),
IF(Dades!A830="","","Camp obligatori")),"Valor incorrecte")</f>
        <v/>
      </c>
      <c r="L830" s="7" t="str">
        <f>IFERROR(IF(Dades!L830&lt;&gt;"",
       IF(TYPE(Dades!L830)=1,IF(Dades!K830&lt;Dades!L830,"Import incorrecte",Dades!L830),"Format incorrecte"),
IF(Dades!A830="","","Camp obligatori")),"Valor incorrecte")</f>
        <v/>
      </c>
      <c r="M830" s="7" t="str">
        <f>IFERROR(IF(Dades!M830&lt;&gt;"",
IF(TYPE(Dades!M830)=1,Dades!M830,"Format incorrecte"),
IF(Dades!A830="","","")),"Valor incorrecte")</f>
        <v/>
      </c>
      <c r="N830" t="str">
        <f>IF(Dades!N830="","",
IF(LEN(Dades!N830)&gt;255,"Longitud superada",Dades!N830))</f>
        <v/>
      </c>
      <c r="O830" t="str">
        <f>IF(Dades!O830="","",
IF(LEN(Dades!O830)&gt;1000,"Longitud superada",Dades!O830))</f>
        <v/>
      </c>
      <c r="P830" t="str">
        <f>IF(OR(Dades!P830&lt;&gt;"",Dades!Q830&lt;&gt;"",Dades!R830&lt;&gt;"",Dades!S830&lt;&gt;"",Dades!T830&lt;&gt;"",Dades!U830&lt;&gt;"",Dades!V830&lt;&gt;""),"Buidar col P i endavant","")</f>
        <v/>
      </c>
      <c r="Q830" t="str">
        <f>IF(Dades!B830="DESPESA PERSONAL",
IFERROR(IF(
       AND(
         LEN(Dades!C830)=8,
         AND(ISNUMBER(VALUE(LEFT(Dades!C830,2))),VALUE(LEFT(Dades!C830,2))&gt;=1,VALUE(LEFT(Dades!C830,2))&lt;13),
         OR(MID(Dades!C830,3,1)="N",MID(Dades!C830,3,1)="E"),
         MID(Dades!C830,4,1)="/",
         AND(ISNUMBER(VALUE(RIGHT(Dades!C830,4))),VALUE(RIGHT(Dades!C830,4))&gt;=2000,VALUE(RIGHT(Dades!C830,4))&lt;2100)
       )
=FALSE,"Valor incorrecte",""),"Valor incorrecte"),"")</f>
        <v/>
      </c>
    </row>
    <row r="831" spans="1:17" x14ac:dyDescent="0.3">
      <c r="A831" t="str">
        <f>IF(Dades!A831&lt;&gt;"",IF(AND(Dades!A830="",Dades!B830="",Dades!C830="",Dades!D830="",Dades!E830="",Dades!F830="",Dades!G830="",Dades!H830="",Dades!I830="",Dades!J830="",Dades!K830="",Dades!L830="",Dades!M830="",Dades!N830="",Dades!O830=""),
"No es carregarà",
    IF(OR(Dades!A831="DIRECTA",Dades!A831="INDIRECTA"),Dades!A831,"Valor incorrecte")),
IF(Dades!B831="","","Camp obligatori"))</f>
        <v/>
      </c>
      <c r="B831" t="str">
        <f>IF(Dades!B831&lt;&gt;"",
IF(OR(Dades!B831="SERVEI PROFESSIONAL",
           Dades!B831="DESPESA PERSONAL",
           Dades!B831="ASSEGURANÇA",
           Dades!B831="DIETA",
           Dades!B831="AMORTITZACIO",
           Dades!B831="SUBMINISTRAMENT",
           Dades!B831="SERVEI GENERAL",
           Dades!B831="ALTRES"),
Dades!B831,"Valor incorrecte"),
IF(Dades!A831="","","Camp obligatori"))</f>
        <v/>
      </c>
      <c r="C831" s="6" t="str">
        <f>IF(Dades!C831&lt;&gt;"",
       IF(Dades!B831="DESPESA PERSONAL",
             IF(Q831="",Dades!C831,"Valor incorrecte"),
             Dades!C831),
IF(AND(Dades!B831&lt;&gt;"DIETA",Dades!B831&lt;&gt;"ALTRES"),
     IF(Dades!A831="", "", "Camp obligatori"),
      ""))</f>
        <v/>
      </c>
      <c r="D831" s="2" t="str">
        <f ca="1">IFERROR(IF(Dades!D831&lt;&gt;"",
       IF(OR(CELL("formato",Dades!D831)="D1",CELL("formato",Dades!D831)="D4"),Dades!D831+0,"Format incorrecte"),
      IF(Dades!A831="","","Camp obligatori")),"Valor incorrecte")</f>
        <v/>
      </c>
      <c r="E831" s="2" t="str">
        <f ca="1">IFERROR(IF(Dades!E831&lt;&gt;"",
       IF(OR(CELL("formato",Dades!E831)="D1",CELL("formato",Dades!E831)="D4"),Dades!E831+0,"Format incorrecte"),
      IF(Dades!A831="","","Camp obligatori")),"Valor incorrecte")</f>
        <v/>
      </c>
      <c r="F831" t="str">
        <f>IF(Dades!F831="",IF(Dades!A831="","",IF(Dades!B831="DESPESA PERSONAL","Camp obligatori","")),
IF(LEN(Dades!F831)&gt;255,"Longitud superada",Dades!F831))</f>
        <v/>
      </c>
      <c r="G831" t="str">
        <f>IF(Dades!G831&lt;&gt;"",Dades!G831,
IF(Dades!A831="","","Camp obligatori"))</f>
        <v/>
      </c>
      <c r="H831" t="str">
        <f>IF(Dades!H831="",IF(Dades!A831="","","Camp obligatori"),
IF(LEN(Dades!H831)&gt;255,"Longitud superada",Dades!H831))</f>
        <v/>
      </c>
      <c r="I831" s="7" t="str">
        <f>IFERROR(IF(Dades!I831&lt;&gt;"",
IF(TYPE(Dades!I831)=1,Dades!I831,"Format incorrecte"),
IF(Dades!A831="","","Camp obligatori")),"Valor incorrecte")</f>
        <v/>
      </c>
      <c r="J831" s="7" t="str">
        <f>IFERROR(IF(Dades!J831&lt;&gt;"",
       IF(TYPE(Dades!J831)=1,IF(Dades!I831&lt;Dades!J831,"Import incorrecte",Dades!J831),"Format incorrecte"),
IF(Dades!A831="","","")),"Valor incorrecte")</f>
        <v/>
      </c>
      <c r="K831" s="7" t="str">
        <f>IFERROR(IF(Dades!K831&lt;&gt;"",
IF(TYPE(Dades!K831)=1,Dades!K831,"Format incorrecte"),
IF(Dades!A831="","","Camp obligatori")),"Valor incorrecte")</f>
        <v/>
      </c>
      <c r="L831" s="7" t="str">
        <f>IFERROR(IF(Dades!L831&lt;&gt;"",
       IF(TYPE(Dades!L831)=1,IF(Dades!K831&lt;Dades!L831,"Import incorrecte",Dades!L831),"Format incorrecte"),
IF(Dades!A831="","","Camp obligatori")),"Valor incorrecte")</f>
        <v/>
      </c>
      <c r="M831" s="7" t="str">
        <f>IFERROR(IF(Dades!M831&lt;&gt;"",
IF(TYPE(Dades!M831)=1,Dades!M831,"Format incorrecte"),
IF(Dades!A831="","","")),"Valor incorrecte")</f>
        <v/>
      </c>
      <c r="N831" t="str">
        <f>IF(Dades!N831="","",
IF(LEN(Dades!N831)&gt;255,"Longitud superada",Dades!N831))</f>
        <v/>
      </c>
      <c r="O831" t="str">
        <f>IF(Dades!O831="","",
IF(LEN(Dades!O831)&gt;1000,"Longitud superada",Dades!O831))</f>
        <v/>
      </c>
      <c r="P831" t="str">
        <f>IF(OR(Dades!P831&lt;&gt;"",Dades!Q831&lt;&gt;"",Dades!R831&lt;&gt;"",Dades!S831&lt;&gt;"",Dades!T831&lt;&gt;"",Dades!U831&lt;&gt;"",Dades!V831&lt;&gt;""),"Buidar col P i endavant","")</f>
        <v/>
      </c>
      <c r="Q831" t="str">
        <f>IF(Dades!B831="DESPESA PERSONAL",
IFERROR(IF(
       AND(
         LEN(Dades!C831)=8,
         AND(ISNUMBER(VALUE(LEFT(Dades!C831,2))),VALUE(LEFT(Dades!C831,2))&gt;=1,VALUE(LEFT(Dades!C831,2))&lt;13),
         OR(MID(Dades!C831,3,1)="N",MID(Dades!C831,3,1)="E"),
         MID(Dades!C831,4,1)="/",
         AND(ISNUMBER(VALUE(RIGHT(Dades!C831,4))),VALUE(RIGHT(Dades!C831,4))&gt;=2000,VALUE(RIGHT(Dades!C831,4))&lt;2100)
       )
=FALSE,"Valor incorrecte",""),"Valor incorrecte"),"")</f>
        <v/>
      </c>
    </row>
    <row r="832" spans="1:17" x14ac:dyDescent="0.3">
      <c r="A832" t="str">
        <f>IF(Dades!A832&lt;&gt;"",IF(AND(Dades!A831="",Dades!B831="",Dades!C831="",Dades!D831="",Dades!E831="",Dades!F831="",Dades!G831="",Dades!H831="",Dades!I831="",Dades!J831="",Dades!K831="",Dades!L831="",Dades!M831="",Dades!N831="",Dades!O831=""),
"No es carregarà",
    IF(OR(Dades!A832="DIRECTA",Dades!A832="INDIRECTA"),Dades!A832,"Valor incorrecte")),
IF(Dades!B832="","","Camp obligatori"))</f>
        <v/>
      </c>
      <c r="B832" t="str">
        <f>IF(Dades!B832&lt;&gt;"",
IF(OR(Dades!B832="SERVEI PROFESSIONAL",
           Dades!B832="DESPESA PERSONAL",
           Dades!B832="ASSEGURANÇA",
           Dades!B832="DIETA",
           Dades!B832="AMORTITZACIO",
           Dades!B832="SUBMINISTRAMENT",
           Dades!B832="SERVEI GENERAL",
           Dades!B832="ALTRES"),
Dades!B832,"Valor incorrecte"),
IF(Dades!A832="","","Camp obligatori"))</f>
        <v/>
      </c>
      <c r="C832" s="6" t="str">
        <f>IF(Dades!C832&lt;&gt;"",
       IF(Dades!B832="DESPESA PERSONAL",
             IF(Q832="",Dades!C832,"Valor incorrecte"),
             Dades!C832),
IF(AND(Dades!B832&lt;&gt;"DIETA",Dades!B832&lt;&gt;"ALTRES"),
     IF(Dades!A832="", "", "Camp obligatori"),
      ""))</f>
        <v/>
      </c>
      <c r="D832" s="2" t="str">
        <f ca="1">IFERROR(IF(Dades!D832&lt;&gt;"",
       IF(OR(CELL("formato",Dades!D832)="D1",CELL("formato",Dades!D832)="D4"),Dades!D832+0,"Format incorrecte"),
      IF(Dades!A832="","","Camp obligatori")),"Valor incorrecte")</f>
        <v/>
      </c>
      <c r="E832" s="2" t="str">
        <f ca="1">IFERROR(IF(Dades!E832&lt;&gt;"",
       IF(OR(CELL("formato",Dades!E832)="D1",CELL("formato",Dades!E832)="D4"),Dades!E832+0,"Format incorrecte"),
      IF(Dades!A832="","","Camp obligatori")),"Valor incorrecte")</f>
        <v/>
      </c>
      <c r="F832" t="str">
        <f>IF(Dades!F832="",IF(Dades!A832="","",IF(Dades!B832="DESPESA PERSONAL","Camp obligatori","")),
IF(LEN(Dades!F832)&gt;255,"Longitud superada",Dades!F832))</f>
        <v/>
      </c>
      <c r="G832" t="str">
        <f>IF(Dades!G832&lt;&gt;"",Dades!G832,
IF(Dades!A832="","","Camp obligatori"))</f>
        <v/>
      </c>
      <c r="H832" t="str">
        <f>IF(Dades!H832="",IF(Dades!A832="","","Camp obligatori"),
IF(LEN(Dades!H832)&gt;255,"Longitud superada",Dades!H832))</f>
        <v/>
      </c>
      <c r="I832" s="7" t="str">
        <f>IFERROR(IF(Dades!I832&lt;&gt;"",
IF(TYPE(Dades!I832)=1,Dades!I832,"Format incorrecte"),
IF(Dades!A832="","","Camp obligatori")),"Valor incorrecte")</f>
        <v/>
      </c>
      <c r="J832" s="7" t="str">
        <f>IFERROR(IF(Dades!J832&lt;&gt;"",
       IF(TYPE(Dades!J832)=1,IF(Dades!I832&lt;Dades!J832,"Import incorrecte",Dades!J832),"Format incorrecte"),
IF(Dades!A832="","","")),"Valor incorrecte")</f>
        <v/>
      </c>
      <c r="K832" s="7" t="str">
        <f>IFERROR(IF(Dades!K832&lt;&gt;"",
IF(TYPE(Dades!K832)=1,Dades!K832,"Format incorrecte"),
IF(Dades!A832="","","Camp obligatori")),"Valor incorrecte")</f>
        <v/>
      </c>
      <c r="L832" s="7" t="str">
        <f>IFERROR(IF(Dades!L832&lt;&gt;"",
       IF(TYPE(Dades!L832)=1,IF(Dades!K832&lt;Dades!L832,"Import incorrecte",Dades!L832),"Format incorrecte"),
IF(Dades!A832="","","Camp obligatori")),"Valor incorrecte")</f>
        <v/>
      </c>
      <c r="M832" s="7" t="str">
        <f>IFERROR(IF(Dades!M832&lt;&gt;"",
IF(TYPE(Dades!M832)=1,Dades!M832,"Format incorrecte"),
IF(Dades!A832="","","")),"Valor incorrecte")</f>
        <v/>
      </c>
      <c r="N832" t="str">
        <f>IF(Dades!N832="","",
IF(LEN(Dades!N832)&gt;255,"Longitud superada",Dades!N832))</f>
        <v/>
      </c>
      <c r="O832" t="str">
        <f>IF(Dades!O832="","",
IF(LEN(Dades!O832)&gt;1000,"Longitud superada",Dades!O832))</f>
        <v/>
      </c>
      <c r="P832" t="str">
        <f>IF(OR(Dades!P832&lt;&gt;"",Dades!Q832&lt;&gt;"",Dades!R832&lt;&gt;"",Dades!S832&lt;&gt;"",Dades!T832&lt;&gt;"",Dades!U832&lt;&gt;"",Dades!V832&lt;&gt;""),"Buidar col P i endavant","")</f>
        <v/>
      </c>
      <c r="Q832" t="str">
        <f>IF(Dades!B832="DESPESA PERSONAL",
IFERROR(IF(
       AND(
         LEN(Dades!C832)=8,
         AND(ISNUMBER(VALUE(LEFT(Dades!C832,2))),VALUE(LEFT(Dades!C832,2))&gt;=1,VALUE(LEFT(Dades!C832,2))&lt;13),
         OR(MID(Dades!C832,3,1)="N",MID(Dades!C832,3,1)="E"),
         MID(Dades!C832,4,1)="/",
         AND(ISNUMBER(VALUE(RIGHT(Dades!C832,4))),VALUE(RIGHT(Dades!C832,4))&gt;=2000,VALUE(RIGHT(Dades!C832,4))&lt;2100)
       )
=FALSE,"Valor incorrecte",""),"Valor incorrecte"),"")</f>
        <v/>
      </c>
    </row>
    <row r="833" spans="1:17" x14ac:dyDescent="0.3">
      <c r="A833" t="str">
        <f>IF(Dades!A833&lt;&gt;"",IF(AND(Dades!A832="",Dades!B832="",Dades!C832="",Dades!D832="",Dades!E832="",Dades!F832="",Dades!G832="",Dades!H832="",Dades!I832="",Dades!J832="",Dades!K832="",Dades!L832="",Dades!M832="",Dades!N832="",Dades!O832=""),
"No es carregarà",
    IF(OR(Dades!A833="DIRECTA",Dades!A833="INDIRECTA"),Dades!A833,"Valor incorrecte")),
IF(Dades!B833="","","Camp obligatori"))</f>
        <v/>
      </c>
      <c r="B833" t="str">
        <f>IF(Dades!B833&lt;&gt;"",
IF(OR(Dades!B833="SERVEI PROFESSIONAL",
           Dades!B833="DESPESA PERSONAL",
           Dades!B833="ASSEGURANÇA",
           Dades!B833="DIETA",
           Dades!B833="AMORTITZACIO",
           Dades!B833="SUBMINISTRAMENT",
           Dades!B833="SERVEI GENERAL",
           Dades!B833="ALTRES"),
Dades!B833,"Valor incorrecte"),
IF(Dades!A833="","","Camp obligatori"))</f>
        <v/>
      </c>
      <c r="C833" s="6" t="str">
        <f>IF(Dades!C833&lt;&gt;"",
       IF(Dades!B833="DESPESA PERSONAL",
             IF(Q833="",Dades!C833,"Valor incorrecte"),
             Dades!C833),
IF(AND(Dades!B833&lt;&gt;"DIETA",Dades!B833&lt;&gt;"ALTRES"),
     IF(Dades!A833="", "", "Camp obligatori"),
      ""))</f>
        <v/>
      </c>
      <c r="D833" s="2" t="str">
        <f ca="1">IFERROR(IF(Dades!D833&lt;&gt;"",
       IF(OR(CELL("formato",Dades!D833)="D1",CELL("formato",Dades!D833)="D4"),Dades!D833+0,"Format incorrecte"),
      IF(Dades!A833="","","Camp obligatori")),"Valor incorrecte")</f>
        <v/>
      </c>
      <c r="E833" s="2" t="str">
        <f ca="1">IFERROR(IF(Dades!E833&lt;&gt;"",
       IF(OR(CELL("formato",Dades!E833)="D1",CELL("formato",Dades!E833)="D4"),Dades!E833+0,"Format incorrecte"),
      IF(Dades!A833="","","Camp obligatori")),"Valor incorrecte")</f>
        <v/>
      </c>
      <c r="F833" t="str">
        <f>IF(Dades!F833="",IF(Dades!A833="","",IF(Dades!B833="DESPESA PERSONAL","Camp obligatori","")),
IF(LEN(Dades!F833)&gt;255,"Longitud superada",Dades!F833))</f>
        <v/>
      </c>
      <c r="G833" t="str">
        <f>IF(Dades!G833&lt;&gt;"",Dades!G833,
IF(Dades!A833="","","Camp obligatori"))</f>
        <v/>
      </c>
      <c r="H833" t="str">
        <f>IF(Dades!H833="",IF(Dades!A833="","","Camp obligatori"),
IF(LEN(Dades!H833)&gt;255,"Longitud superada",Dades!H833))</f>
        <v/>
      </c>
      <c r="I833" s="7" t="str">
        <f>IFERROR(IF(Dades!I833&lt;&gt;"",
IF(TYPE(Dades!I833)=1,Dades!I833,"Format incorrecte"),
IF(Dades!A833="","","Camp obligatori")),"Valor incorrecte")</f>
        <v/>
      </c>
      <c r="J833" s="7" t="str">
        <f>IFERROR(IF(Dades!J833&lt;&gt;"",
       IF(TYPE(Dades!J833)=1,IF(Dades!I833&lt;Dades!J833,"Import incorrecte",Dades!J833),"Format incorrecte"),
IF(Dades!A833="","","")),"Valor incorrecte")</f>
        <v/>
      </c>
      <c r="K833" s="7" t="str">
        <f>IFERROR(IF(Dades!K833&lt;&gt;"",
IF(TYPE(Dades!K833)=1,Dades!K833,"Format incorrecte"),
IF(Dades!A833="","","Camp obligatori")),"Valor incorrecte")</f>
        <v/>
      </c>
      <c r="L833" s="7" t="str">
        <f>IFERROR(IF(Dades!L833&lt;&gt;"",
       IF(TYPE(Dades!L833)=1,IF(Dades!K833&lt;Dades!L833,"Import incorrecte",Dades!L833),"Format incorrecte"),
IF(Dades!A833="","","Camp obligatori")),"Valor incorrecte")</f>
        <v/>
      </c>
      <c r="M833" s="7" t="str">
        <f>IFERROR(IF(Dades!M833&lt;&gt;"",
IF(TYPE(Dades!M833)=1,Dades!M833,"Format incorrecte"),
IF(Dades!A833="","","")),"Valor incorrecte")</f>
        <v/>
      </c>
      <c r="N833" t="str">
        <f>IF(Dades!N833="","",
IF(LEN(Dades!N833)&gt;255,"Longitud superada",Dades!N833))</f>
        <v/>
      </c>
      <c r="O833" t="str">
        <f>IF(Dades!O833="","",
IF(LEN(Dades!O833)&gt;1000,"Longitud superada",Dades!O833))</f>
        <v/>
      </c>
      <c r="P833" t="str">
        <f>IF(OR(Dades!P833&lt;&gt;"",Dades!Q833&lt;&gt;"",Dades!R833&lt;&gt;"",Dades!S833&lt;&gt;"",Dades!T833&lt;&gt;"",Dades!U833&lt;&gt;"",Dades!V833&lt;&gt;""),"Buidar col P i endavant","")</f>
        <v/>
      </c>
      <c r="Q833" t="str">
        <f>IF(Dades!B833="DESPESA PERSONAL",
IFERROR(IF(
       AND(
         LEN(Dades!C833)=8,
         AND(ISNUMBER(VALUE(LEFT(Dades!C833,2))),VALUE(LEFT(Dades!C833,2))&gt;=1,VALUE(LEFT(Dades!C833,2))&lt;13),
         OR(MID(Dades!C833,3,1)="N",MID(Dades!C833,3,1)="E"),
         MID(Dades!C833,4,1)="/",
         AND(ISNUMBER(VALUE(RIGHT(Dades!C833,4))),VALUE(RIGHT(Dades!C833,4))&gt;=2000,VALUE(RIGHT(Dades!C833,4))&lt;2100)
       )
=FALSE,"Valor incorrecte",""),"Valor incorrecte"),"")</f>
        <v/>
      </c>
    </row>
    <row r="834" spans="1:17" x14ac:dyDescent="0.3">
      <c r="A834" t="str">
        <f>IF(Dades!A834&lt;&gt;"",IF(AND(Dades!A833="",Dades!B833="",Dades!C833="",Dades!D833="",Dades!E833="",Dades!F833="",Dades!G833="",Dades!H833="",Dades!I833="",Dades!J833="",Dades!K833="",Dades!L833="",Dades!M833="",Dades!N833="",Dades!O833=""),
"No es carregarà",
    IF(OR(Dades!A834="DIRECTA",Dades!A834="INDIRECTA"),Dades!A834,"Valor incorrecte")),
IF(Dades!B834="","","Camp obligatori"))</f>
        <v/>
      </c>
      <c r="B834" t="str">
        <f>IF(Dades!B834&lt;&gt;"",
IF(OR(Dades!B834="SERVEI PROFESSIONAL",
           Dades!B834="DESPESA PERSONAL",
           Dades!B834="ASSEGURANÇA",
           Dades!B834="DIETA",
           Dades!B834="AMORTITZACIO",
           Dades!B834="SUBMINISTRAMENT",
           Dades!B834="SERVEI GENERAL",
           Dades!B834="ALTRES"),
Dades!B834,"Valor incorrecte"),
IF(Dades!A834="","","Camp obligatori"))</f>
        <v/>
      </c>
      <c r="C834" s="6" t="str">
        <f>IF(Dades!C834&lt;&gt;"",
       IF(Dades!B834="DESPESA PERSONAL",
             IF(Q834="",Dades!C834,"Valor incorrecte"),
             Dades!C834),
IF(AND(Dades!B834&lt;&gt;"DIETA",Dades!B834&lt;&gt;"ALTRES"),
     IF(Dades!A834="", "", "Camp obligatori"),
      ""))</f>
        <v/>
      </c>
      <c r="D834" s="2" t="str">
        <f ca="1">IFERROR(IF(Dades!D834&lt;&gt;"",
       IF(OR(CELL("formato",Dades!D834)="D1",CELL("formato",Dades!D834)="D4"),Dades!D834+0,"Format incorrecte"),
      IF(Dades!A834="","","Camp obligatori")),"Valor incorrecte")</f>
        <v/>
      </c>
      <c r="E834" s="2" t="str">
        <f ca="1">IFERROR(IF(Dades!E834&lt;&gt;"",
       IF(OR(CELL("formato",Dades!E834)="D1",CELL("formato",Dades!E834)="D4"),Dades!E834+0,"Format incorrecte"),
      IF(Dades!A834="","","Camp obligatori")),"Valor incorrecte")</f>
        <v/>
      </c>
      <c r="F834" t="str">
        <f>IF(Dades!F834="",IF(Dades!A834="","",IF(Dades!B834="DESPESA PERSONAL","Camp obligatori","")),
IF(LEN(Dades!F834)&gt;255,"Longitud superada",Dades!F834))</f>
        <v/>
      </c>
      <c r="G834" t="str">
        <f>IF(Dades!G834&lt;&gt;"",Dades!G834,
IF(Dades!A834="","","Camp obligatori"))</f>
        <v/>
      </c>
      <c r="H834" t="str">
        <f>IF(Dades!H834="",IF(Dades!A834="","","Camp obligatori"),
IF(LEN(Dades!H834)&gt;255,"Longitud superada",Dades!H834))</f>
        <v/>
      </c>
      <c r="I834" s="7" t="str">
        <f>IFERROR(IF(Dades!I834&lt;&gt;"",
IF(TYPE(Dades!I834)=1,Dades!I834,"Format incorrecte"),
IF(Dades!A834="","","Camp obligatori")),"Valor incorrecte")</f>
        <v/>
      </c>
      <c r="J834" s="7" t="str">
        <f>IFERROR(IF(Dades!J834&lt;&gt;"",
       IF(TYPE(Dades!J834)=1,IF(Dades!I834&lt;Dades!J834,"Import incorrecte",Dades!J834),"Format incorrecte"),
IF(Dades!A834="","","")),"Valor incorrecte")</f>
        <v/>
      </c>
      <c r="K834" s="7" t="str">
        <f>IFERROR(IF(Dades!K834&lt;&gt;"",
IF(TYPE(Dades!K834)=1,Dades!K834,"Format incorrecte"),
IF(Dades!A834="","","Camp obligatori")),"Valor incorrecte")</f>
        <v/>
      </c>
      <c r="L834" s="7" t="str">
        <f>IFERROR(IF(Dades!L834&lt;&gt;"",
       IF(TYPE(Dades!L834)=1,IF(Dades!K834&lt;Dades!L834,"Import incorrecte",Dades!L834),"Format incorrecte"),
IF(Dades!A834="","","Camp obligatori")),"Valor incorrecte")</f>
        <v/>
      </c>
      <c r="M834" s="7" t="str">
        <f>IFERROR(IF(Dades!M834&lt;&gt;"",
IF(TYPE(Dades!M834)=1,Dades!M834,"Format incorrecte"),
IF(Dades!A834="","","")),"Valor incorrecte")</f>
        <v/>
      </c>
      <c r="N834" t="str">
        <f>IF(Dades!N834="","",
IF(LEN(Dades!N834)&gt;255,"Longitud superada",Dades!N834))</f>
        <v/>
      </c>
      <c r="O834" t="str">
        <f>IF(Dades!O834="","",
IF(LEN(Dades!O834)&gt;1000,"Longitud superada",Dades!O834))</f>
        <v/>
      </c>
      <c r="P834" t="str">
        <f>IF(OR(Dades!P834&lt;&gt;"",Dades!Q834&lt;&gt;"",Dades!R834&lt;&gt;"",Dades!S834&lt;&gt;"",Dades!T834&lt;&gt;"",Dades!U834&lt;&gt;"",Dades!V834&lt;&gt;""),"Buidar col P i endavant","")</f>
        <v/>
      </c>
      <c r="Q834" t="str">
        <f>IF(Dades!B834="DESPESA PERSONAL",
IFERROR(IF(
       AND(
         LEN(Dades!C834)=8,
         AND(ISNUMBER(VALUE(LEFT(Dades!C834,2))),VALUE(LEFT(Dades!C834,2))&gt;=1,VALUE(LEFT(Dades!C834,2))&lt;13),
         OR(MID(Dades!C834,3,1)="N",MID(Dades!C834,3,1)="E"),
         MID(Dades!C834,4,1)="/",
         AND(ISNUMBER(VALUE(RIGHT(Dades!C834,4))),VALUE(RIGHT(Dades!C834,4))&gt;=2000,VALUE(RIGHT(Dades!C834,4))&lt;2100)
       )
=FALSE,"Valor incorrecte",""),"Valor incorrecte"),"")</f>
        <v/>
      </c>
    </row>
    <row r="835" spans="1:17" x14ac:dyDescent="0.3">
      <c r="A835" t="str">
        <f>IF(Dades!A835&lt;&gt;"",IF(AND(Dades!A834="",Dades!B834="",Dades!C834="",Dades!D834="",Dades!E834="",Dades!F834="",Dades!G834="",Dades!H834="",Dades!I834="",Dades!J834="",Dades!K834="",Dades!L834="",Dades!M834="",Dades!N834="",Dades!O834=""),
"No es carregarà",
    IF(OR(Dades!A835="DIRECTA",Dades!A835="INDIRECTA"),Dades!A835,"Valor incorrecte")),
IF(Dades!B835="","","Camp obligatori"))</f>
        <v/>
      </c>
      <c r="B835" t="str">
        <f>IF(Dades!B835&lt;&gt;"",
IF(OR(Dades!B835="SERVEI PROFESSIONAL",
           Dades!B835="DESPESA PERSONAL",
           Dades!B835="ASSEGURANÇA",
           Dades!B835="DIETA",
           Dades!B835="AMORTITZACIO",
           Dades!B835="SUBMINISTRAMENT",
           Dades!B835="SERVEI GENERAL",
           Dades!B835="ALTRES"),
Dades!B835,"Valor incorrecte"),
IF(Dades!A835="","","Camp obligatori"))</f>
        <v/>
      </c>
      <c r="C835" s="6" t="str">
        <f>IF(Dades!C835&lt;&gt;"",
       IF(Dades!B835="DESPESA PERSONAL",
             IF(Q835="",Dades!C835,"Valor incorrecte"),
             Dades!C835),
IF(AND(Dades!B835&lt;&gt;"DIETA",Dades!B835&lt;&gt;"ALTRES"),
     IF(Dades!A835="", "", "Camp obligatori"),
      ""))</f>
        <v/>
      </c>
      <c r="D835" s="2" t="str">
        <f ca="1">IFERROR(IF(Dades!D835&lt;&gt;"",
       IF(OR(CELL("formato",Dades!D835)="D1",CELL("formato",Dades!D835)="D4"),Dades!D835+0,"Format incorrecte"),
      IF(Dades!A835="","","Camp obligatori")),"Valor incorrecte")</f>
        <v/>
      </c>
      <c r="E835" s="2" t="str">
        <f ca="1">IFERROR(IF(Dades!E835&lt;&gt;"",
       IF(OR(CELL("formato",Dades!E835)="D1",CELL("formato",Dades!E835)="D4"),Dades!E835+0,"Format incorrecte"),
      IF(Dades!A835="","","Camp obligatori")),"Valor incorrecte")</f>
        <v/>
      </c>
      <c r="F835" t="str">
        <f>IF(Dades!F835="",IF(Dades!A835="","",IF(Dades!B835="DESPESA PERSONAL","Camp obligatori","")),
IF(LEN(Dades!F835)&gt;255,"Longitud superada",Dades!F835))</f>
        <v/>
      </c>
      <c r="G835" t="str">
        <f>IF(Dades!G835&lt;&gt;"",Dades!G835,
IF(Dades!A835="","","Camp obligatori"))</f>
        <v/>
      </c>
      <c r="H835" t="str">
        <f>IF(Dades!H835="",IF(Dades!A835="","","Camp obligatori"),
IF(LEN(Dades!H835)&gt;255,"Longitud superada",Dades!H835))</f>
        <v/>
      </c>
      <c r="I835" s="7" t="str">
        <f>IFERROR(IF(Dades!I835&lt;&gt;"",
IF(TYPE(Dades!I835)=1,Dades!I835,"Format incorrecte"),
IF(Dades!A835="","","Camp obligatori")),"Valor incorrecte")</f>
        <v/>
      </c>
      <c r="J835" s="7" t="str">
        <f>IFERROR(IF(Dades!J835&lt;&gt;"",
       IF(TYPE(Dades!J835)=1,IF(Dades!I835&lt;Dades!J835,"Import incorrecte",Dades!J835),"Format incorrecte"),
IF(Dades!A835="","","")),"Valor incorrecte")</f>
        <v/>
      </c>
      <c r="K835" s="7" t="str">
        <f>IFERROR(IF(Dades!K835&lt;&gt;"",
IF(TYPE(Dades!K835)=1,Dades!K835,"Format incorrecte"),
IF(Dades!A835="","","Camp obligatori")),"Valor incorrecte")</f>
        <v/>
      </c>
      <c r="L835" s="7" t="str">
        <f>IFERROR(IF(Dades!L835&lt;&gt;"",
       IF(TYPE(Dades!L835)=1,IF(Dades!K835&lt;Dades!L835,"Import incorrecte",Dades!L835),"Format incorrecte"),
IF(Dades!A835="","","Camp obligatori")),"Valor incorrecte")</f>
        <v/>
      </c>
      <c r="M835" s="7" t="str">
        <f>IFERROR(IF(Dades!M835&lt;&gt;"",
IF(TYPE(Dades!M835)=1,Dades!M835,"Format incorrecte"),
IF(Dades!A835="","","")),"Valor incorrecte")</f>
        <v/>
      </c>
      <c r="N835" t="str">
        <f>IF(Dades!N835="","",
IF(LEN(Dades!N835)&gt;255,"Longitud superada",Dades!N835))</f>
        <v/>
      </c>
      <c r="O835" t="str">
        <f>IF(Dades!O835="","",
IF(LEN(Dades!O835)&gt;1000,"Longitud superada",Dades!O835))</f>
        <v/>
      </c>
      <c r="P835" t="str">
        <f>IF(OR(Dades!P835&lt;&gt;"",Dades!Q835&lt;&gt;"",Dades!R835&lt;&gt;"",Dades!S835&lt;&gt;"",Dades!T835&lt;&gt;"",Dades!U835&lt;&gt;"",Dades!V835&lt;&gt;""),"Buidar col P i endavant","")</f>
        <v/>
      </c>
      <c r="Q835" t="str">
        <f>IF(Dades!B835="DESPESA PERSONAL",
IFERROR(IF(
       AND(
         LEN(Dades!C835)=8,
         AND(ISNUMBER(VALUE(LEFT(Dades!C835,2))),VALUE(LEFT(Dades!C835,2))&gt;=1,VALUE(LEFT(Dades!C835,2))&lt;13),
         OR(MID(Dades!C835,3,1)="N",MID(Dades!C835,3,1)="E"),
         MID(Dades!C835,4,1)="/",
         AND(ISNUMBER(VALUE(RIGHT(Dades!C835,4))),VALUE(RIGHT(Dades!C835,4))&gt;=2000,VALUE(RIGHT(Dades!C835,4))&lt;2100)
       )
=FALSE,"Valor incorrecte",""),"Valor incorrecte"),"")</f>
        <v/>
      </c>
    </row>
    <row r="836" spans="1:17" x14ac:dyDescent="0.3">
      <c r="A836" t="str">
        <f>IF(Dades!A836&lt;&gt;"",IF(AND(Dades!A835="",Dades!B835="",Dades!C835="",Dades!D835="",Dades!E835="",Dades!F835="",Dades!G835="",Dades!H835="",Dades!I835="",Dades!J835="",Dades!K835="",Dades!L835="",Dades!M835="",Dades!N835="",Dades!O835=""),
"No es carregarà",
    IF(OR(Dades!A836="DIRECTA",Dades!A836="INDIRECTA"),Dades!A836,"Valor incorrecte")),
IF(Dades!B836="","","Camp obligatori"))</f>
        <v/>
      </c>
      <c r="B836" t="str">
        <f>IF(Dades!B836&lt;&gt;"",
IF(OR(Dades!B836="SERVEI PROFESSIONAL",
           Dades!B836="DESPESA PERSONAL",
           Dades!B836="ASSEGURANÇA",
           Dades!B836="DIETA",
           Dades!B836="AMORTITZACIO",
           Dades!B836="SUBMINISTRAMENT",
           Dades!B836="SERVEI GENERAL",
           Dades!B836="ALTRES"),
Dades!B836,"Valor incorrecte"),
IF(Dades!A836="","","Camp obligatori"))</f>
        <v/>
      </c>
      <c r="C836" s="6" t="str">
        <f>IF(Dades!C836&lt;&gt;"",
       IF(Dades!B836="DESPESA PERSONAL",
             IF(Q836="",Dades!C836,"Valor incorrecte"),
             Dades!C836),
IF(AND(Dades!B836&lt;&gt;"DIETA",Dades!B836&lt;&gt;"ALTRES"),
     IF(Dades!A836="", "", "Camp obligatori"),
      ""))</f>
        <v/>
      </c>
      <c r="D836" s="2" t="str">
        <f ca="1">IFERROR(IF(Dades!D836&lt;&gt;"",
       IF(OR(CELL("formato",Dades!D836)="D1",CELL("formato",Dades!D836)="D4"),Dades!D836+0,"Format incorrecte"),
      IF(Dades!A836="","","Camp obligatori")),"Valor incorrecte")</f>
        <v/>
      </c>
      <c r="E836" s="2" t="str">
        <f ca="1">IFERROR(IF(Dades!E836&lt;&gt;"",
       IF(OR(CELL("formato",Dades!E836)="D1",CELL("formato",Dades!E836)="D4"),Dades!E836+0,"Format incorrecte"),
      IF(Dades!A836="","","Camp obligatori")),"Valor incorrecte")</f>
        <v/>
      </c>
      <c r="F836" t="str">
        <f>IF(Dades!F836="",IF(Dades!A836="","",IF(Dades!B836="DESPESA PERSONAL","Camp obligatori","")),
IF(LEN(Dades!F836)&gt;255,"Longitud superada",Dades!F836))</f>
        <v/>
      </c>
      <c r="G836" t="str">
        <f>IF(Dades!G836&lt;&gt;"",Dades!G836,
IF(Dades!A836="","","Camp obligatori"))</f>
        <v/>
      </c>
      <c r="H836" t="str">
        <f>IF(Dades!H836="",IF(Dades!A836="","","Camp obligatori"),
IF(LEN(Dades!H836)&gt;255,"Longitud superada",Dades!H836))</f>
        <v/>
      </c>
      <c r="I836" s="7" t="str">
        <f>IFERROR(IF(Dades!I836&lt;&gt;"",
IF(TYPE(Dades!I836)=1,Dades!I836,"Format incorrecte"),
IF(Dades!A836="","","Camp obligatori")),"Valor incorrecte")</f>
        <v/>
      </c>
      <c r="J836" s="7" t="str">
        <f>IFERROR(IF(Dades!J836&lt;&gt;"",
       IF(TYPE(Dades!J836)=1,IF(Dades!I836&lt;Dades!J836,"Import incorrecte",Dades!J836),"Format incorrecte"),
IF(Dades!A836="","","")),"Valor incorrecte")</f>
        <v/>
      </c>
      <c r="K836" s="7" t="str">
        <f>IFERROR(IF(Dades!K836&lt;&gt;"",
IF(TYPE(Dades!K836)=1,Dades!K836,"Format incorrecte"),
IF(Dades!A836="","","Camp obligatori")),"Valor incorrecte")</f>
        <v/>
      </c>
      <c r="L836" s="7" t="str">
        <f>IFERROR(IF(Dades!L836&lt;&gt;"",
       IF(TYPE(Dades!L836)=1,IF(Dades!K836&lt;Dades!L836,"Import incorrecte",Dades!L836),"Format incorrecte"),
IF(Dades!A836="","","Camp obligatori")),"Valor incorrecte")</f>
        <v/>
      </c>
      <c r="M836" s="7" t="str">
        <f>IFERROR(IF(Dades!M836&lt;&gt;"",
IF(TYPE(Dades!M836)=1,Dades!M836,"Format incorrecte"),
IF(Dades!A836="","","")),"Valor incorrecte")</f>
        <v/>
      </c>
      <c r="N836" t="str">
        <f>IF(Dades!N836="","",
IF(LEN(Dades!N836)&gt;255,"Longitud superada",Dades!N836))</f>
        <v/>
      </c>
      <c r="O836" t="str">
        <f>IF(Dades!O836="","",
IF(LEN(Dades!O836)&gt;1000,"Longitud superada",Dades!O836))</f>
        <v/>
      </c>
      <c r="P836" t="str">
        <f>IF(OR(Dades!P836&lt;&gt;"",Dades!Q836&lt;&gt;"",Dades!R836&lt;&gt;"",Dades!S836&lt;&gt;"",Dades!T836&lt;&gt;"",Dades!U836&lt;&gt;"",Dades!V836&lt;&gt;""),"Buidar col P i endavant","")</f>
        <v/>
      </c>
      <c r="Q836" t="str">
        <f>IF(Dades!B836="DESPESA PERSONAL",
IFERROR(IF(
       AND(
         LEN(Dades!C836)=8,
         AND(ISNUMBER(VALUE(LEFT(Dades!C836,2))),VALUE(LEFT(Dades!C836,2))&gt;=1,VALUE(LEFT(Dades!C836,2))&lt;13),
         OR(MID(Dades!C836,3,1)="N",MID(Dades!C836,3,1)="E"),
         MID(Dades!C836,4,1)="/",
         AND(ISNUMBER(VALUE(RIGHT(Dades!C836,4))),VALUE(RIGHT(Dades!C836,4))&gt;=2000,VALUE(RIGHT(Dades!C836,4))&lt;2100)
       )
=FALSE,"Valor incorrecte",""),"Valor incorrecte"),"")</f>
        <v/>
      </c>
    </row>
    <row r="837" spans="1:17" x14ac:dyDescent="0.3">
      <c r="A837" t="str">
        <f>IF(Dades!A837&lt;&gt;"",IF(AND(Dades!A836="",Dades!B836="",Dades!C836="",Dades!D836="",Dades!E836="",Dades!F836="",Dades!G836="",Dades!H836="",Dades!I836="",Dades!J836="",Dades!K836="",Dades!L836="",Dades!M836="",Dades!N836="",Dades!O836=""),
"No es carregarà",
    IF(OR(Dades!A837="DIRECTA",Dades!A837="INDIRECTA"),Dades!A837,"Valor incorrecte")),
IF(Dades!B837="","","Camp obligatori"))</f>
        <v/>
      </c>
      <c r="B837" t="str">
        <f>IF(Dades!B837&lt;&gt;"",
IF(OR(Dades!B837="SERVEI PROFESSIONAL",
           Dades!B837="DESPESA PERSONAL",
           Dades!B837="ASSEGURANÇA",
           Dades!B837="DIETA",
           Dades!B837="AMORTITZACIO",
           Dades!B837="SUBMINISTRAMENT",
           Dades!B837="SERVEI GENERAL",
           Dades!B837="ALTRES"),
Dades!B837,"Valor incorrecte"),
IF(Dades!A837="","","Camp obligatori"))</f>
        <v/>
      </c>
      <c r="C837" s="6" t="str">
        <f>IF(Dades!C837&lt;&gt;"",
       IF(Dades!B837="DESPESA PERSONAL",
             IF(Q837="",Dades!C837,"Valor incorrecte"),
             Dades!C837),
IF(AND(Dades!B837&lt;&gt;"DIETA",Dades!B837&lt;&gt;"ALTRES"),
     IF(Dades!A837="", "", "Camp obligatori"),
      ""))</f>
        <v/>
      </c>
      <c r="D837" s="2" t="str">
        <f ca="1">IFERROR(IF(Dades!D837&lt;&gt;"",
       IF(OR(CELL("formato",Dades!D837)="D1",CELL("formato",Dades!D837)="D4"),Dades!D837+0,"Format incorrecte"),
      IF(Dades!A837="","","Camp obligatori")),"Valor incorrecte")</f>
        <v/>
      </c>
      <c r="E837" s="2" t="str">
        <f ca="1">IFERROR(IF(Dades!E837&lt;&gt;"",
       IF(OR(CELL("formato",Dades!E837)="D1",CELL("formato",Dades!E837)="D4"),Dades!E837+0,"Format incorrecte"),
      IF(Dades!A837="","","Camp obligatori")),"Valor incorrecte")</f>
        <v/>
      </c>
      <c r="F837" t="str">
        <f>IF(Dades!F837="",IF(Dades!A837="","",IF(Dades!B837="DESPESA PERSONAL","Camp obligatori","")),
IF(LEN(Dades!F837)&gt;255,"Longitud superada",Dades!F837))</f>
        <v/>
      </c>
      <c r="G837" t="str">
        <f>IF(Dades!G837&lt;&gt;"",Dades!G837,
IF(Dades!A837="","","Camp obligatori"))</f>
        <v/>
      </c>
      <c r="H837" t="str">
        <f>IF(Dades!H837="",IF(Dades!A837="","","Camp obligatori"),
IF(LEN(Dades!H837)&gt;255,"Longitud superada",Dades!H837))</f>
        <v/>
      </c>
      <c r="I837" s="7" t="str">
        <f>IFERROR(IF(Dades!I837&lt;&gt;"",
IF(TYPE(Dades!I837)=1,Dades!I837,"Format incorrecte"),
IF(Dades!A837="","","Camp obligatori")),"Valor incorrecte")</f>
        <v/>
      </c>
      <c r="J837" s="7" t="str">
        <f>IFERROR(IF(Dades!J837&lt;&gt;"",
       IF(TYPE(Dades!J837)=1,IF(Dades!I837&lt;Dades!J837,"Import incorrecte",Dades!J837),"Format incorrecte"),
IF(Dades!A837="","","")),"Valor incorrecte")</f>
        <v/>
      </c>
      <c r="K837" s="7" t="str">
        <f>IFERROR(IF(Dades!K837&lt;&gt;"",
IF(TYPE(Dades!K837)=1,Dades!K837,"Format incorrecte"),
IF(Dades!A837="","","Camp obligatori")),"Valor incorrecte")</f>
        <v/>
      </c>
      <c r="L837" s="7" t="str">
        <f>IFERROR(IF(Dades!L837&lt;&gt;"",
       IF(TYPE(Dades!L837)=1,IF(Dades!K837&lt;Dades!L837,"Import incorrecte",Dades!L837),"Format incorrecte"),
IF(Dades!A837="","","Camp obligatori")),"Valor incorrecte")</f>
        <v/>
      </c>
      <c r="M837" s="7" t="str">
        <f>IFERROR(IF(Dades!M837&lt;&gt;"",
IF(TYPE(Dades!M837)=1,Dades!M837,"Format incorrecte"),
IF(Dades!A837="","","")),"Valor incorrecte")</f>
        <v/>
      </c>
      <c r="N837" t="str">
        <f>IF(Dades!N837="","",
IF(LEN(Dades!N837)&gt;255,"Longitud superada",Dades!N837))</f>
        <v/>
      </c>
      <c r="O837" t="str">
        <f>IF(Dades!O837="","",
IF(LEN(Dades!O837)&gt;1000,"Longitud superada",Dades!O837))</f>
        <v/>
      </c>
      <c r="P837" t="str">
        <f>IF(OR(Dades!P837&lt;&gt;"",Dades!Q837&lt;&gt;"",Dades!R837&lt;&gt;"",Dades!S837&lt;&gt;"",Dades!T837&lt;&gt;"",Dades!U837&lt;&gt;"",Dades!V837&lt;&gt;""),"Buidar col P i endavant","")</f>
        <v/>
      </c>
      <c r="Q837" t="str">
        <f>IF(Dades!B837="DESPESA PERSONAL",
IFERROR(IF(
       AND(
         LEN(Dades!C837)=8,
         AND(ISNUMBER(VALUE(LEFT(Dades!C837,2))),VALUE(LEFT(Dades!C837,2))&gt;=1,VALUE(LEFT(Dades!C837,2))&lt;13),
         OR(MID(Dades!C837,3,1)="N",MID(Dades!C837,3,1)="E"),
         MID(Dades!C837,4,1)="/",
         AND(ISNUMBER(VALUE(RIGHT(Dades!C837,4))),VALUE(RIGHT(Dades!C837,4))&gt;=2000,VALUE(RIGHT(Dades!C837,4))&lt;2100)
       )
=FALSE,"Valor incorrecte",""),"Valor incorrecte"),"")</f>
        <v/>
      </c>
    </row>
    <row r="838" spans="1:17" x14ac:dyDescent="0.3">
      <c r="A838" t="str">
        <f>IF(Dades!A838&lt;&gt;"",IF(AND(Dades!A837="",Dades!B837="",Dades!C837="",Dades!D837="",Dades!E837="",Dades!F837="",Dades!G837="",Dades!H837="",Dades!I837="",Dades!J837="",Dades!K837="",Dades!L837="",Dades!M837="",Dades!N837="",Dades!O837=""),
"No es carregarà",
    IF(OR(Dades!A838="DIRECTA",Dades!A838="INDIRECTA"),Dades!A838,"Valor incorrecte")),
IF(Dades!B838="","","Camp obligatori"))</f>
        <v/>
      </c>
      <c r="B838" t="str">
        <f>IF(Dades!B838&lt;&gt;"",
IF(OR(Dades!B838="SERVEI PROFESSIONAL",
           Dades!B838="DESPESA PERSONAL",
           Dades!B838="ASSEGURANÇA",
           Dades!B838="DIETA",
           Dades!B838="AMORTITZACIO",
           Dades!B838="SUBMINISTRAMENT",
           Dades!B838="SERVEI GENERAL",
           Dades!B838="ALTRES"),
Dades!B838,"Valor incorrecte"),
IF(Dades!A838="","","Camp obligatori"))</f>
        <v/>
      </c>
      <c r="C838" s="6" t="str">
        <f>IF(Dades!C838&lt;&gt;"",
       IF(Dades!B838="DESPESA PERSONAL",
             IF(Q838="",Dades!C838,"Valor incorrecte"),
             Dades!C838),
IF(AND(Dades!B838&lt;&gt;"DIETA",Dades!B838&lt;&gt;"ALTRES"),
     IF(Dades!A838="", "", "Camp obligatori"),
      ""))</f>
        <v/>
      </c>
      <c r="D838" s="2" t="str">
        <f ca="1">IFERROR(IF(Dades!D838&lt;&gt;"",
       IF(OR(CELL("formato",Dades!D838)="D1",CELL("formato",Dades!D838)="D4"),Dades!D838+0,"Format incorrecte"),
      IF(Dades!A838="","","Camp obligatori")),"Valor incorrecte")</f>
        <v/>
      </c>
      <c r="E838" s="2" t="str">
        <f ca="1">IFERROR(IF(Dades!E838&lt;&gt;"",
       IF(OR(CELL("formato",Dades!E838)="D1",CELL("formato",Dades!E838)="D4"),Dades!E838+0,"Format incorrecte"),
      IF(Dades!A838="","","Camp obligatori")),"Valor incorrecte")</f>
        <v/>
      </c>
      <c r="F838" t="str">
        <f>IF(Dades!F838="",IF(Dades!A838="","",IF(Dades!B838="DESPESA PERSONAL","Camp obligatori","")),
IF(LEN(Dades!F838)&gt;255,"Longitud superada",Dades!F838))</f>
        <v/>
      </c>
      <c r="G838" t="str">
        <f>IF(Dades!G838&lt;&gt;"",Dades!G838,
IF(Dades!A838="","","Camp obligatori"))</f>
        <v/>
      </c>
      <c r="H838" t="str">
        <f>IF(Dades!H838="",IF(Dades!A838="","","Camp obligatori"),
IF(LEN(Dades!H838)&gt;255,"Longitud superada",Dades!H838))</f>
        <v/>
      </c>
      <c r="I838" s="7" t="str">
        <f>IFERROR(IF(Dades!I838&lt;&gt;"",
IF(TYPE(Dades!I838)=1,Dades!I838,"Format incorrecte"),
IF(Dades!A838="","","Camp obligatori")),"Valor incorrecte")</f>
        <v/>
      </c>
      <c r="J838" s="7" t="str">
        <f>IFERROR(IF(Dades!J838&lt;&gt;"",
       IF(TYPE(Dades!J838)=1,IF(Dades!I838&lt;Dades!J838,"Import incorrecte",Dades!J838),"Format incorrecte"),
IF(Dades!A838="","","")),"Valor incorrecte")</f>
        <v/>
      </c>
      <c r="K838" s="7" t="str">
        <f>IFERROR(IF(Dades!K838&lt;&gt;"",
IF(TYPE(Dades!K838)=1,Dades!K838,"Format incorrecte"),
IF(Dades!A838="","","Camp obligatori")),"Valor incorrecte")</f>
        <v/>
      </c>
      <c r="L838" s="7" t="str">
        <f>IFERROR(IF(Dades!L838&lt;&gt;"",
       IF(TYPE(Dades!L838)=1,IF(Dades!K838&lt;Dades!L838,"Import incorrecte",Dades!L838),"Format incorrecte"),
IF(Dades!A838="","","Camp obligatori")),"Valor incorrecte")</f>
        <v/>
      </c>
      <c r="M838" s="7" t="str">
        <f>IFERROR(IF(Dades!M838&lt;&gt;"",
IF(TYPE(Dades!M838)=1,Dades!M838,"Format incorrecte"),
IF(Dades!A838="","","")),"Valor incorrecte")</f>
        <v/>
      </c>
      <c r="N838" t="str">
        <f>IF(Dades!N838="","",
IF(LEN(Dades!N838)&gt;255,"Longitud superada",Dades!N838))</f>
        <v/>
      </c>
      <c r="O838" t="str">
        <f>IF(Dades!O838="","",
IF(LEN(Dades!O838)&gt;1000,"Longitud superada",Dades!O838))</f>
        <v/>
      </c>
      <c r="P838" t="str">
        <f>IF(OR(Dades!P838&lt;&gt;"",Dades!Q838&lt;&gt;"",Dades!R838&lt;&gt;"",Dades!S838&lt;&gt;"",Dades!T838&lt;&gt;"",Dades!U838&lt;&gt;"",Dades!V838&lt;&gt;""),"Buidar col P i endavant","")</f>
        <v/>
      </c>
      <c r="Q838" t="str">
        <f>IF(Dades!B838="DESPESA PERSONAL",
IFERROR(IF(
       AND(
         LEN(Dades!C838)=8,
         AND(ISNUMBER(VALUE(LEFT(Dades!C838,2))),VALUE(LEFT(Dades!C838,2))&gt;=1,VALUE(LEFT(Dades!C838,2))&lt;13),
         OR(MID(Dades!C838,3,1)="N",MID(Dades!C838,3,1)="E"),
         MID(Dades!C838,4,1)="/",
         AND(ISNUMBER(VALUE(RIGHT(Dades!C838,4))),VALUE(RIGHT(Dades!C838,4))&gt;=2000,VALUE(RIGHT(Dades!C838,4))&lt;2100)
       )
=FALSE,"Valor incorrecte",""),"Valor incorrecte"),"")</f>
        <v/>
      </c>
    </row>
    <row r="839" spans="1:17" x14ac:dyDescent="0.3">
      <c r="A839" t="str">
        <f>IF(Dades!A839&lt;&gt;"",IF(AND(Dades!A838="",Dades!B838="",Dades!C838="",Dades!D838="",Dades!E838="",Dades!F838="",Dades!G838="",Dades!H838="",Dades!I838="",Dades!J838="",Dades!K838="",Dades!L838="",Dades!M838="",Dades!N838="",Dades!O838=""),
"No es carregarà",
    IF(OR(Dades!A839="DIRECTA",Dades!A839="INDIRECTA"),Dades!A839,"Valor incorrecte")),
IF(Dades!B839="","","Camp obligatori"))</f>
        <v/>
      </c>
      <c r="B839" t="str">
        <f>IF(Dades!B839&lt;&gt;"",
IF(OR(Dades!B839="SERVEI PROFESSIONAL",
           Dades!B839="DESPESA PERSONAL",
           Dades!B839="ASSEGURANÇA",
           Dades!B839="DIETA",
           Dades!B839="AMORTITZACIO",
           Dades!B839="SUBMINISTRAMENT",
           Dades!B839="SERVEI GENERAL",
           Dades!B839="ALTRES"),
Dades!B839,"Valor incorrecte"),
IF(Dades!A839="","","Camp obligatori"))</f>
        <v/>
      </c>
      <c r="C839" s="6" t="str">
        <f>IF(Dades!C839&lt;&gt;"",
       IF(Dades!B839="DESPESA PERSONAL",
             IF(Q839="",Dades!C839,"Valor incorrecte"),
             Dades!C839),
IF(AND(Dades!B839&lt;&gt;"DIETA",Dades!B839&lt;&gt;"ALTRES"),
     IF(Dades!A839="", "", "Camp obligatori"),
      ""))</f>
        <v/>
      </c>
      <c r="D839" s="2" t="str">
        <f ca="1">IFERROR(IF(Dades!D839&lt;&gt;"",
       IF(OR(CELL("formato",Dades!D839)="D1",CELL("formato",Dades!D839)="D4"),Dades!D839+0,"Format incorrecte"),
      IF(Dades!A839="","","Camp obligatori")),"Valor incorrecte")</f>
        <v/>
      </c>
      <c r="E839" s="2" t="str">
        <f ca="1">IFERROR(IF(Dades!E839&lt;&gt;"",
       IF(OR(CELL("formato",Dades!E839)="D1",CELL("formato",Dades!E839)="D4"),Dades!E839+0,"Format incorrecte"),
      IF(Dades!A839="","","Camp obligatori")),"Valor incorrecte")</f>
        <v/>
      </c>
      <c r="F839" t="str">
        <f>IF(Dades!F839="",IF(Dades!A839="","",IF(Dades!B839="DESPESA PERSONAL","Camp obligatori","")),
IF(LEN(Dades!F839)&gt;255,"Longitud superada",Dades!F839))</f>
        <v/>
      </c>
      <c r="G839" t="str">
        <f>IF(Dades!G839&lt;&gt;"",Dades!G839,
IF(Dades!A839="","","Camp obligatori"))</f>
        <v/>
      </c>
      <c r="H839" t="str">
        <f>IF(Dades!H839="",IF(Dades!A839="","","Camp obligatori"),
IF(LEN(Dades!H839)&gt;255,"Longitud superada",Dades!H839))</f>
        <v/>
      </c>
      <c r="I839" s="7" t="str">
        <f>IFERROR(IF(Dades!I839&lt;&gt;"",
IF(TYPE(Dades!I839)=1,Dades!I839,"Format incorrecte"),
IF(Dades!A839="","","Camp obligatori")),"Valor incorrecte")</f>
        <v/>
      </c>
      <c r="J839" s="7" t="str">
        <f>IFERROR(IF(Dades!J839&lt;&gt;"",
       IF(TYPE(Dades!J839)=1,IF(Dades!I839&lt;Dades!J839,"Import incorrecte",Dades!J839),"Format incorrecte"),
IF(Dades!A839="","","")),"Valor incorrecte")</f>
        <v/>
      </c>
      <c r="K839" s="7" t="str">
        <f>IFERROR(IF(Dades!K839&lt;&gt;"",
IF(TYPE(Dades!K839)=1,Dades!K839,"Format incorrecte"),
IF(Dades!A839="","","Camp obligatori")),"Valor incorrecte")</f>
        <v/>
      </c>
      <c r="L839" s="7" t="str">
        <f>IFERROR(IF(Dades!L839&lt;&gt;"",
       IF(TYPE(Dades!L839)=1,IF(Dades!K839&lt;Dades!L839,"Import incorrecte",Dades!L839),"Format incorrecte"),
IF(Dades!A839="","","Camp obligatori")),"Valor incorrecte")</f>
        <v/>
      </c>
      <c r="M839" s="7" t="str">
        <f>IFERROR(IF(Dades!M839&lt;&gt;"",
IF(TYPE(Dades!M839)=1,Dades!M839,"Format incorrecte"),
IF(Dades!A839="","","")),"Valor incorrecte")</f>
        <v/>
      </c>
      <c r="N839" t="str">
        <f>IF(Dades!N839="","",
IF(LEN(Dades!N839)&gt;255,"Longitud superada",Dades!N839))</f>
        <v/>
      </c>
      <c r="O839" t="str">
        <f>IF(Dades!O839="","",
IF(LEN(Dades!O839)&gt;1000,"Longitud superada",Dades!O839))</f>
        <v/>
      </c>
      <c r="P839" t="str">
        <f>IF(OR(Dades!P839&lt;&gt;"",Dades!Q839&lt;&gt;"",Dades!R839&lt;&gt;"",Dades!S839&lt;&gt;"",Dades!T839&lt;&gt;"",Dades!U839&lt;&gt;"",Dades!V839&lt;&gt;""),"Buidar col P i endavant","")</f>
        <v/>
      </c>
      <c r="Q839" t="str">
        <f>IF(Dades!B839="DESPESA PERSONAL",
IFERROR(IF(
       AND(
         LEN(Dades!C839)=8,
         AND(ISNUMBER(VALUE(LEFT(Dades!C839,2))),VALUE(LEFT(Dades!C839,2))&gt;=1,VALUE(LEFT(Dades!C839,2))&lt;13),
         OR(MID(Dades!C839,3,1)="N",MID(Dades!C839,3,1)="E"),
         MID(Dades!C839,4,1)="/",
         AND(ISNUMBER(VALUE(RIGHT(Dades!C839,4))),VALUE(RIGHT(Dades!C839,4))&gt;=2000,VALUE(RIGHT(Dades!C839,4))&lt;2100)
       )
=FALSE,"Valor incorrecte",""),"Valor incorrecte"),"")</f>
        <v/>
      </c>
    </row>
    <row r="840" spans="1:17" x14ac:dyDescent="0.3">
      <c r="A840" t="str">
        <f>IF(Dades!A840&lt;&gt;"",IF(AND(Dades!A839="",Dades!B839="",Dades!C839="",Dades!D839="",Dades!E839="",Dades!F839="",Dades!G839="",Dades!H839="",Dades!I839="",Dades!J839="",Dades!K839="",Dades!L839="",Dades!M839="",Dades!N839="",Dades!O839=""),
"No es carregarà",
    IF(OR(Dades!A840="DIRECTA",Dades!A840="INDIRECTA"),Dades!A840,"Valor incorrecte")),
IF(Dades!B840="","","Camp obligatori"))</f>
        <v/>
      </c>
      <c r="B840" t="str">
        <f>IF(Dades!B840&lt;&gt;"",
IF(OR(Dades!B840="SERVEI PROFESSIONAL",
           Dades!B840="DESPESA PERSONAL",
           Dades!B840="ASSEGURANÇA",
           Dades!B840="DIETA",
           Dades!B840="AMORTITZACIO",
           Dades!B840="SUBMINISTRAMENT",
           Dades!B840="SERVEI GENERAL",
           Dades!B840="ALTRES"),
Dades!B840,"Valor incorrecte"),
IF(Dades!A840="","","Camp obligatori"))</f>
        <v/>
      </c>
      <c r="C840" s="6" t="str">
        <f>IF(Dades!C840&lt;&gt;"",
       IF(Dades!B840="DESPESA PERSONAL",
             IF(Q840="",Dades!C840,"Valor incorrecte"),
             Dades!C840),
IF(AND(Dades!B840&lt;&gt;"DIETA",Dades!B840&lt;&gt;"ALTRES"),
     IF(Dades!A840="", "", "Camp obligatori"),
      ""))</f>
        <v/>
      </c>
      <c r="D840" s="2" t="str">
        <f ca="1">IFERROR(IF(Dades!D840&lt;&gt;"",
       IF(OR(CELL("formato",Dades!D840)="D1",CELL("formato",Dades!D840)="D4"),Dades!D840+0,"Format incorrecte"),
      IF(Dades!A840="","","Camp obligatori")),"Valor incorrecte")</f>
        <v/>
      </c>
      <c r="E840" s="2" t="str">
        <f ca="1">IFERROR(IF(Dades!E840&lt;&gt;"",
       IF(OR(CELL("formato",Dades!E840)="D1",CELL("formato",Dades!E840)="D4"),Dades!E840+0,"Format incorrecte"),
      IF(Dades!A840="","","Camp obligatori")),"Valor incorrecte")</f>
        <v/>
      </c>
      <c r="F840" t="str">
        <f>IF(Dades!F840="",IF(Dades!A840="","",IF(Dades!B840="DESPESA PERSONAL","Camp obligatori","")),
IF(LEN(Dades!F840)&gt;255,"Longitud superada",Dades!F840))</f>
        <v/>
      </c>
      <c r="G840" t="str">
        <f>IF(Dades!G840&lt;&gt;"",Dades!G840,
IF(Dades!A840="","","Camp obligatori"))</f>
        <v/>
      </c>
      <c r="H840" t="str">
        <f>IF(Dades!H840="",IF(Dades!A840="","","Camp obligatori"),
IF(LEN(Dades!H840)&gt;255,"Longitud superada",Dades!H840))</f>
        <v/>
      </c>
      <c r="I840" s="7" t="str">
        <f>IFERROR(IF(Dades!I840&lt;&gt;"",
IF(TYPE(Dades!I840)=1,Dades!I840,"Format incorrecte"),
IF(Dades!A840="","","Camp obligatori")),"Valor incorrecte")</f>
        <v/>
      </c>
      <c r="J840" s="7" t="str">
        <f>IFERROR(IF(Dades!J840&lt;&gt;"",
       IF(TYPE(Dades!J840)=1,IF(Dades!I840&lt;Dades!J840,"Import incorrecte",Dades!J840),"Format incorrecte"),
IF(Dades!A840="","","")),"Valor incorrecte")</f>
        <v/>
      </c>
      <c r="K840" s="7" t="str">
        <f>IFERROR(IF(Dades!K840&lt;&gt;"",
IF(TYPE(Dades!K840)=1,Dades!K840,"Format incorrecte"),
IF(Dades!A840="","","Camp obligatori")),"Valor incorrecte")</f>
        <v/>
      </c>
      <c r="L840" s="7" t="str">
        <f>IFERROR(IF(Dades!L840&lt;&gt;"",
       IF(TYPE(Dades!L840)=1,IF(Dades!K840&lt;Dades!L840,"Import incorrecte",Dades!L840),"Format incorrecte"),
IF(Dades!A840="","","Camp obligatori")),"Valor incorrecte")</f>
        <v/>
      </c>
      <c r="M840" s="7" t="str">
        <f>IFERROR(IF(Dades!M840&lt;&gt;"",
IF(TYPE(Dades!M840)=1,Dades!M840,"Format incorrecte"),
IF(Dades!A840="","","")),"Valor incorrecte")</f>
        <v/>
      </c>
      <c r="N840" t="str">
        <f>IF(Dades!N840="","",
IF(LEN(Dades!N840)&gt;255,"Longitud superada",Dades!N840))</f>
        <v/>
      </c>
      <c r="O840" t="str">
        <f>IF(Dades!O840="","",
IF(LEN(Dades!O840)&gt;1000,"Longitud superada",Dades!O840))</f>
        <v/>
      </c>
      <c r="P840" t="str">
        <f>IF(OR(Dades!P840&lt;&gt;"",Dades!Q840&lt;&gt;"",Dades!R840&lt;&gt;"",Dades!S840&lt;&gt;"",Dades!T840&lt;&gt;"",Dades!U840&lt;&gt;"",Dades!V840&lt;&gt;""),"Buidar col P i endavant","")</f>
        <v/>
      </c>
      <c r="Q840" t="str">
        <f>IF(Dades!B840="DESPESA PERSONAL",
IFERROR(IF(
       AND(
         LEN(Dades!C840)=8,
         AND(ISNUMBER(VALUE(LEFT(Dades!C840,2))),VALUE(LEFT(Dades!C840,2))&gt;=1,VALUE(LEFT(Dades!C840,2))&lt;13),
         OR(MID(Dades!C840,3,1)="N",MID(Dades!C840,3,1)="E"),
         MID(Dades!C840,4,1)="/",
         AND(ISNUMBER(VALUE(RIGHT(Dades!C840,4))),VALUE(RIGHT(Dades!C840,4))&gt;=2000,VALUE(RIGHT(Dades!C840,4))&lt;2100)
       )
=FALSE,"Valor incorrecte",""),"Valor incorrecte"),"")</f>
        <v/>
      </c>
    </row>
    <row r="841" spans="1:17" x14ac:dyDescent="0.3">
      <c r="A841" t="str">
        <f>IF(Dades!A841&lt;&gt;"",IF(AND(Dades!A840="",Dades!B840="",Dades!C840="",Dades!D840="",Dades!E840="",Dades!F840="",Dades!G840="",Dades!H840="",Dades!I840="",Dades!J840="",Dades!K840="",Dades!L840="",Dades!M840="",Dades!N840="",Dades!O840=""),
"No es carregarà",
    IF(OR(Dades!A841="DIRECTA",Dades!A841="INDIRECTA"),Dades!A841,"Valor incorrecte")),
IF(Dades!B841="","","Camp obligatori"))</f>
        <v/>
      </c>
      <c r="B841" t="str">
        <f>IF(Dades!B841&lt;&gt;"",
IF(OR(Dades!B841="SERVEI PROFESSIONAL",
           Dades!B841="DESPESA PERSONAL",
           Dades!B841="ASSEGURANÇA",
           Dades!B841="DIETA",
           Dades!B841="AMORTITZACIO",
           Dades!B841="SUBMINISTRAMENT",
           Dades!B841="SERVEI GENERAL",
           Dades!B841="ALTRES"),
Dades!B841,"Valor incorrecte"),
IF(Dades!A841="","","Camp obligatori"))</f>
        <v/>
      </c>
      <c r="C841" s="6" t="str">
        <f>IF(Dades!C841&lt;&gt;"",
       IF(Dades!B841="DESPESA PERSONAL",
             IF(Q841="",Dades!C841,"Valor incorrecte"),
             Dades!C841),
IF(AND(Dades!B841&lt;&gt;"DIETA",Dades!B841&lt;&gt;"ALTRES"),
     IF(Dades!A841="", "", "Camp obligatori"),
      ""))</f>
        <v/>
      </c>
      <c r="D841" s="2" t="str">
        <f ca="1">IFERROR(IF(Dades!D841&lt;&gt;"",
       IF(OR(CELL("formato",Dades!D841)="D1",CELL("formato",Dades!D841)="D4"),Dades!D841+0,"Format incorrecte"),
      IF(Dades!A841="","","Camp obligatori")),"Valor incorrecte")</f>
        <v/>
      </c>
      <c r="E841" s="2" t="str">
        <f ca="1">IFERROR(IF(Dades!E841&lt;&gt;"",
       IF(OR(CELL("formato",Dades!E841)="D1",CELL("formato",Dades!E841)="D4"),Dades!E841+0,"Format incorrecte"),
      IF(Dades!A841="","","Camp obligatori")),"Valor incorrecte")</f>
        <v/>
      </c>
      <c r="F841" t="str">
        <f>IF(Dades!F841="",IF(Dades!A841="","",IF(Dades!B841="DESPESA PERSONAL","Camp obligatori","")),
IF(LEN(Dades!F841)&gt;255,"Longitud superada",Dades!F841))</f>
        <v/>
      </c>
      <c r="G841" t="str">
        <f>IF(Dades!G841&lt;&gt;"",Dades!G841,
IF(Dades!A841="","","Camp obligatori"))</f>
        <v/>
      </c>
      <c r="H841" t="str">
        <f>IF(Dades!H841="",IF(Dades!A841="","","Camp obligatori"),
IF(LEN(Dades!H841)&gt;255,"Longitud superada",Dades!H841))</f>
        <v/>
      </c>
      <c r="I841" s="7" t="str">
        <f>IFERROR(IF(Dades!I841&lt;&gt;"",
IF(TYPE(Dades!I841)=1,Dades!I841,"Format incorrecte"),
IF(Dades!A841="","","Camp obligatori")),"Valor incorrecte")</f>
        <v/>
      </c>
      <c r="J841" s="7" t="str">
        <f>IFERROR(IF(Dades!J841&lt;&gt;"",
       IF(TYPE(Dades!J841)=1,IF(Dades!I841&lt;Dades!J841,"Import incorrecte",Dades!J841),"Format incorrecte"),
IF(Dades!A841="","","")),"Valor incorrecte")</f>
        <v/>
      </c>
      <c r="K841" s="7" t="str">
        <f>IFERROR(IF(Dades!K841&lt;&gt;"",
IF(TYPE(Dades!K841)=1,Dades!K841,"Format incorrecte"),
IF(Dades!A841="","","Camp obligatori")),"Valor incorrecte")</f>
        <v/>
      </c>
      <c r="L841" s="7" t="str">
        <f>IFERROR(IF(Dades!L841&lt;&gt;"",
       IF(TYPE(Dades!L841)=1,IF(Dades!K841&lt;Dades!L841,"Import incorrecte",Dades!L841),"Format incorrecte"),
IF(Dades!A841="","","Camp obligatori")),"Valor incorrecte")</f>
        <v/>
      </c>
      <c r="M841" s="7" t="str">
        <f>IFERROR(IF(Dades!M841&lt;&gt;"",
IF(TYPE(Dades!M841)=1,Dades!M841,"Format incorrecte"),
IF(Dades!A841="","","")),"Valor incorrecte")</f>
        <v/>
      </c>
      <c r="N841" t="str">
        <f>IF(Dades!N841="","",
IF(LEN(Dades!N841)&gt;255,"Longitud superada",Dades!N841))</f>
        <v/>
      </c>
      <c r="O841" t="str">
        <f>IF(Dades!O841="","",
IF(LEN(Dades!O841)&gt;1000,"Longitud superada",Dades!O841))</f>
        <v/>
      </c>
      <c r="P841" t="str">
        <f>IF(OR(Dades!P841&lt;&gt;"",Dades!Q841&lt;&gt;"",Dades!R841&lt;&gt;"",Dades!S841&lt;&gt;"",Dades!T841&lt;&gt;"",Dades!U841&lt;&gt;"",Dades!V841&lt;&gt;""),"Buidar col P i endavant","")</f>
        <v/>
      </c>
      <c r="Q841" t="str">
        <f>IF(Dades!B841="DESPESA PERSONAL",
IFERROR(IF(
       AND(
         LEN(Dades!C841)=8,
         AND(ISNUMBER(VALUE(LEFT(Dades!C841,2))),VALUE(LEFT(Dades!C841,2))&gt;=1,VALUE(LEFT(Dades!C841,2))&lt;13),
         OR(MID(Dades!C841,3,1)="N",MID(Dades!C841,3,1)="E"),
         MID(Dades!C841,4,1)="/",
         AND(ISNUMBER(VALUE(RIGHT(Dades!C841,4))),VALUE(RIGHT(Dades!C841,4))&gt;=2000,VALUE(RIGHT(Dades!C841,4))&lt;2100)
       )
=FALSE,"Valor incorrecte",""),"Valor incorrecte"),"")</f>
        <v/>
      </c>
    </row>
    <row r="842" spans="1:17" x14ac:dyDescent="0.3">
      <c r="A842" t="str">
        <f>IF(Dades!A842&lt;&gt;"",IF(AND(Dades!A841="",Dades!B841="",Dades!C841="",Dades!D841="",Dades!E841="",Dades!F841="",Dades!G841="",Dades!H841="",Dades!I841="",Dades!J841="",Dades!K841="",Dades!L841="",Dades!M841="",Dades!N841="",Dades!O841=""),
"No es carregarà",
    IF(OR(Dades!A842="DIRECTA",Dades!A842="INDIRECTA"),Dades!A842,"Valor incorrecte")),
IF(Dades!B842="","","Camp obligatori"))</f>
        <v/>
      </c>
      <c r="B842" t="str">
        <f>IF(Dades!B842&lt;&gt;"",
IF(OR(Dades!B842="SERVEI PROFESSIONAL",
           Dades!B842="DESPESA PERSONAL",
           Dades!B842="ASSEGURANÇA",
           Dades!B842="DIETA",
           Dades!B842="AMORTITZACIO",
           Dades!B842="SUBMINISTRAMENT",
           Dades!B842="SERVEI GENERAL",
           Dades!B842="ALTRES"),
Dades!B842,"Valor incorrecte"),
IF(Dades!A842="","","Camp obligatori"))</f>
        <v/>
      </c>
      <c r="C842" s="6" t="str">
        <f>IF(Dades!C842&lt;&gt;"",
       IF(Dades!B842="DESPESA PERSONAL",
             IF(Q842="",Dades!C842,"Valor incorrecte"),
             Dades!C842),
IF(AND(Dades!B842&lt;&gt;"DIETA",Dades!B842&lt;&gt;"ALTRES"),
     IF(Dades!A842="", "", "Camp obligatori"),
      ""))</f>
        <v/>
      </c>
      <c r="D842" s="2" t="str">
        <f ca="1">IFERROR(IF(Dades!D842&lt;&gt;"",
       IF(OR(CELL("formato",Dades!D842)="D1",CELL("formato",Dades!D842)="D4"),Dades!D842+0,"Format incorrecte"),
      IF(Dades!A842="","","Camp obligatori")),"Valor incorrecte")</f>
        <v/>
      </c>
      <c r="E842" s="2" t="str">
        <f ca="1">IFERROR(IF(Dades!E842&lt;&gt;"",
       IF(OR(CELL("formato",Dades!E842)="D1",CELL("formato",Dades!E842)="D4"),Dades!E842+0,"Format incorrecte"),
      IF(Dades!A842="","","Camp obligatori")),"Valor incorrecte")</f>
        <v/>
      </c>
      <c r="F842" t="str">
        <f>IF(Dades!F842="",IF(Dades!A842="","",IF(Dades!B842="DESPESA PERSONAL","Camp obligatori","")),
IF(LEN(Dades!F842)&gt;255,"Longitud superada",Dades!F842))</f>
        <v/>
      </c>
      <c r="G842" t="str">
        <f>IF(Dades!G842&lt;&gt;"",Dades!G842,
IF(Dades!A842="","","Camp obligatori"))</f>
        <v/>
      </c>
      <c r="H842" t="str">
        <f>IF(Dades!H842="",IF(Dades!A842="","","Camp obligatori"),
IF(LEN(Dades!H842)&gt;255,"Longitud superada",Dades!H842))</f>
        <v/>
      </c>
      <c r="I842" s="7" t="str">
        <f>IFERROR(IF(Dades!I842&lt;&gt;"",
IF(TYPE(Dades!I842)=1,Dades!I842,"Format incorrecte"),
IF(Dades!A842="","","Camp obligatori")),"Valor incorrecte")</f>
        <v/>
      </c>
      <c r="J842" s="7" t="str">
        <f>IFERROR(IF(Dades!J842&lt;&gt;"",
       IF(TYPE(Dades!J842)=1,IF(Dades!I842&lt;Dades!J842,"Import incorrecte",Dades!J842),"Format incorrecte"),
IF(Dades!A842="","","")),"Valor incorrecte")</f>
        <v/>
      </c>
      <c r="K842" s="7" t="str">
        <f>IFERROR(IF(Dades!K842&lt;&gt;"",
IF(TYPE(Dades!K842)=1,Dades!K842,"Format incorrecte"),
IF(Dades!A842="","","Camp obligatori")),"Valor incorrecte")</f>
        <v/>
      </c>
      <c r="L842" s="7" t="str">
        <f>IFERROR(IF(Dades!L842&lt;&gt;"",
       IF(TYPE(Dades!L842)=1,IF(Dades!K842&lt;Dades!L842,"Import incorrecte",Dades!L842),"Format incorrecte"),
IF(Dades!A842="","","Camp obligatori")),"Valor incorrecte")</f>
        <v/>
      </c>
      <c r="M842" s="7" t="str">
        <f>IFERROR(IF(Dades!M842&lt;&gt;"",
IF(TYPE(Dades!M842)=1,Dades!M842,"Format incorrecte"),
IF(Dades!A842="","","")),"Valor incorrecte")</f>
        <v/>
      </c>
      <c r="N842" t="str">
        <f>IF(Dades!N842="","",
IF(LEN(Dades!N842)&gt;255,"Longitud superada",Dades!N842))</f>
        <v/>
      </c>
      <c r="O842" t="str">
        <f>IF(Dades!O842="","",
IF(LEN(Dades!O842)&gt;1000,"Longitud superada",Dades!O842))</f>
        <v/>
      </c>
      <c r="P842" t="str">
        <f>IF(OR(Dades!P842&lt;&gt;"",Dades!Q842&lt;&gt;"",Dades!R842&lt;&gt;"",Dades!S842&lt;&gt;"",Dades!T842&lt;&gt;"",Dades!U842&lt;&gt;"",Dades!V842&lt;&gt;""),"Buidar col P i endavant","")</f>
        <v/>
      </c>
      <c r="Q842" t="str">
        <f>IF(Dades!B842="DESPESA PERSONAL",
IFERROR(IF(
       AND(
         LEN(Dades!C842)=8,
         AND(ISNUMBER(VALUE(LEFT(Dades!C842,2))),VALUE(LEFT(Dades!C842,2))&gt;=1,VALUE(LEFT(Dades!C842,2))&lt;13),
         OR(MID(Dades!C842,3,1)="N",MID(Dades!C842,3,1)="E"),
         MID(Dades!C842,4,1)="/",
         AND(ISNUMBER(VALUE(RIGHT(Dades!C842,4))),VALUE(RIGHT(Dades!C842,4))&gt;=2000,VALUE(RIGHT(Dades!C842,4))&lt;2100)
       )
=FALSE,"Valor incorrecte",""),"Valor incorrecte"),"")</f>
        <v/>
      </c>
    </row>
    <row r="843" spans="1:17" x14ac:dyDescent="0.3">
      <c r="A843" t="str">
        <f>IF(Dades!A843&lt;&gt;"",IF(AND(Dades!A842="",Dades!B842="",Dades!C842="",Dades!D842="",Dades!E842="",Dades!F842="",Dades!G842="",Dades!H842="",Dades!I842="",Dades!J842="",Dades!K842="",Dades!L842="",Dades!M842="",Dades!N842="",Dades!O842=""),
"No es carregarà",
    IF(OR(Dades!A843="DIRECTA",Dades!A843="INDIRECTA"),Dades!A843,"Valor incorrecte")),
IF(Dades!B843="","","Camp obligatori"))</f>
        <v/>
      </c>
      <c r="B843" t="str">
        <f>IF(Dades!B843&lt;&gt;"",
IF(OR(Dades!B843="SERVEI PROFESSIONAL",
           Dades!B843="DESPESA PERSONAL",
           Dades!B843="ASSEGURANÇA",
           Dades!B843="DIETA",
           Dades!B843="AMORTITZACIO",
           Dades!B843="SUBMINISTRAMENT",
           Dades!B843="SERVEI GENERAL",
           Dades!B843="ALTRES"),
Dades!B843,"Valor incorrecte"),
IF(Dades!A843="","","Camp obligatori"))</f>
        <v/>
      </c>
      <c r="C843" s="6" t="str">
        <f>IF(Dades!C843&lt;&gt;"",
       IF(Dades!B843="DESPESA PERSONAL",
             IF(Q843="",Dades!C843,"Valor incorrecte"),
             Dades!C843),
IF(AND(Dades!B843&lt;&gt;"DIETA",Dades!B843&lt;&gt;"ALTRES"),
     IF(Dades!A843="", "", "Camp obligatori"),
      ""))</f>
        <v/>
      </c>
      <c r="D843" s="2" t="str">
        <f ca="1">IFERROR(IF(Dades!D843&lt;&gt;"",
       IF(OR(CELL("formato",Dades!D843)="D1",CELL("formato",Dades!D843)="D4"),Dades!D843+0,"Format incorrecte"),
      IF(Dades!A843="","","Camp obligatori")),"Valor incorrecte")</f>
        <v/>
      </c>
      <c r="E843" s="2" t="str">
        <f ca="1">IFERROR(IF(Dades!E843&lt;&gt;"",
       IF(OR(CELL("formato",Dades!E843)="D1",CELL("formato",Dades!E843)="D4"),Dades!E843+0,"Format incorrecte"),
      IF(Dades!A843="","","Camp obligatori")),"Valor incorrecte")</f>
        <v/>
      </c>
      <c r="F843" t="str">
        <f>IF(Dades!F843="",IF(Dades!A843="","",IF(Dades!B843="DESPESA PERSONAL","Camp obligatori","")),
IF(LEN(Dades!F843)&gt;255,"Longitud superada",Dades!F843))</f>
        <v/>
      </c>
      <c r="G843" t="str">
        <f>IF(Dades!G843&lt;&gt;"",Dades!G843,
IF(Dades!A843="","","Camp obligatori"))</f>
        <v/>
      </c>
      <c r="H843" t="str">
        <f>IF(Dades!H843="",IF(Dades!A843="","","Camp obligatori"),
IF(LEN(Dades!H843)&gt;255,"Longitud superada",Dades!H843))</f>
        <v/>
      </c>
      <c r="I843" s="7" t="str">
        <f>IFERROR(IF(Dades!I843&lt;&gt;"",
IF(TYPE(Dades!I843)=1,Dades!I843,"Format incorrecte"),
IF(Dades!A843="","","Camp obligatori")),"Valor incorrecte")</f>
        <v/>
      </c>
      <c r="J843" s="7" t="str">
        <f>IFERROR(IF(Dades!J843&lt;&gt;"",
       IF(TYPE(Dades!J843)=1,IF(Dades!I843&lt;Dades!J843,"Import incorrecte",Dades!J843),"Format incorrecte"),
IF(Dades!A843="","","")),"Valor incorrecte")</f>
        <v/>
      </c>
      <c r="K843" s="7" t="str">
        <f>IFERROR(IF(Dades!K843&lt;&gt;"",
IF(TYPE(Dades!K843)=1,Dades!K843,"Format incorrecte"),
IF(Dades!A843="","","Camp obligatori")),"Valor incorrecte")</f>
        <v/>
      </c>
      <c r="L843" s="7" t="str">
        <f>IFERROR(IF(Dades!L843&lt;&gt;"",
       IF(TYPE(Dades!L843)=1,IF(Dades!K843&lt;Dades!L843,"Import incorrecte",Dades!L843),"Format incorrecte"),
IF(Dades!A843="","","Camp obligatori")),"Valor incorrecte")</f>
        <v/>
      </c>
      <c r="M843" s="7" t="str">
        <f>IFERROR(IF(Dades!M843&lt;&gt;"",
IF(TYPE(Dades!M843)=1,Dades!M843,"Format incorrecte"),
IF(Dades!A843="","","")),"Valor incorrecte")</f>
        <v/>
      </c>
      <c r="N843" t="str">
        <f>IF(Dades!N843="","",
IF(LEN(Dades!N843)&gt;255,"Longitud superada",Dades!N843))</f>
        <v/>
      </c>
      <c r="O843" t="str">
        <f>IF(Dades!O843="","",
IF(LEN(Dades!O843)&gt;1000,"Longitud superada",Dades!O843))</f>
        <v/>
      </c>
      <c r="P843" t="str">
        <f>IF(OR(Dades!P843&lt;&gt;"",Dades!Q843&lt;&gt;"",Dades!R843&lt;&gt;"",Dades!S843&lt;&gt;"",Dades!T843&lt;&gt;"",Dades!U843&lt;&gt;"",Dades!V843&lt;&gt;""),"Buidar col P i endavant","")</f>
        <v/>
      </c>
      <c r="Q843" t="str">
        <f>IF(Dades!B843="DESPESA PERSONAL",
IFERROR(IF(
       AND(
         LEN(Dades!C843)=8,
         AND(ISNUMBER(VALUE(LEFT(Dades!C843,2))),VALUE(LEFT(Dades!C843,2))&gt;=1,VALUE(LEFT(Dades!C843,2))&lt;13),
         OR(MID(Dades!C843,3,1)="N",MID(Dades!C843,3,1)="E"),
         MID(Dades!C843,4,1)="/",
         AND(ISNUMBER(VALUE(RIGHT(Dades!C843,4))),VALUE(RIGHT(Dades!C843,4))&gt;=2000,VALUE(RIGHT(Dades!C843,4))&lt;2100)
       )
=FALSE,"Valor incorrecte",""),"Valor incorrecte"),"")</f>
        <v/>
      </c>
    </row>
    <row r="844" spans="1:17" x14ac:dyDescent="0.3">
      <c r="A844" t="str">
        <f>IF(Dades!A844&lt;&gt;"",IF(AND(Dades!A843="",Dades!B843="",Dades!C843="",Dades!D843="",Dades!E843="",Dades!F843="",Dades!G843="",Dades!H843="",Dades!I843="",Dades!J843="",Dades!K843="",Dades!L843="",Dades!M843="",Dades!N843="",Dades!O843=""),
"No es carregarà",
    IF(OR(Dades!A844="DIRECTA",Dades!A844="INDIRECTA"),Dades!A844,"Valor incorrecte")),
IF(Dades!B844="","","Camp obligatori"))</f>
        <v/>
      </c>
      <c r="B844" t="str">
        <f>IF(Dades!B844&lt;&gt;"",
IF(OR(Dades!B844="SERVEI PROFESSIONAL",
           Dades!B844="DESPESA PERSONAL",
           Dades!B844="ASSEGURANÇA",
           Dades!B844="DIETA",
           Dades!B844="AMORTITZACIO",
           Dades!B844="SUBMINISTRAMENT",
           Dades!B844="SERVEI GENERAL",
           Dades!B844="ALTRES"),
Dades!B844,"Valor incorrecte"),
IF(Dades!A844="","","Camp obligatori"))</f>
        <v/>
      </c>
      <c r="C844" s="6" t="str">
        <f>IF(Dades!C844&lt;&gt;"",
       IF(Dades!B844="DESPESA PERSONAL",
             IF(Q844="",Dades!C844,"Valor incorrecte"),
             Dades!C844),
IF(AND(Dades!B844&lt;&gt;"DIETA",Dades!B844&lt;&gt;"ALTRES"),
     IF(Dades!A844="", "", "Camp obligatori"),
      ""))</f>
        <v/>
      </c>
      <c r="D844" s="2" t="str">
        <f ca="1">IFERROR(IF(Dades!D844&lt;&gt;"",
       IF(OR(CELL("formato",Dades!D844)="D1",CELL("formato",Dades!D844)="D4"),Dades!D844+0,"Format incorrecte"),
      IF(Dades!A844="","","Camp obligatori")),"Valor incorrecte")</f>
        <v/>
      </c>
      <c r="E844" s="2" t="str">
        <f ca="1">IFERROR(IF(Dades!E844&lt;&gt;"",
       IF(OR(CELL("formato",Dades!E844)="D1",CELL("formato",Dades!E844)="D4"),Dades!E844+0,"Format incorrecte"),
      IF(Dades!A844="","","Camp obligatori")),"Valor incorrecte")</f>
        <v/>
      </c>
      <c r="F844" t="str">
        <f>IF(Dades!F844="",IF(Dades!A844="","",IF(Dades!B844="DESPESA PERSONAL","Camp obligatori","")),
IF(LEN(Dades!F844)&gt;255,"Longitud superada",Dades!F844))</f>
        <v/>
      </c>
      <c r="G844" t="str">
        <f>IF(Dades!G844&lt;&gt;"",Dades!G844,
IF(Dades!A844="","","Camp obligatori"))</f>
        <v/>
      </c>
      <c r="H844" t="str">
        <f>IF(Dades!H844="",IF(Dades!A844="","","Camp obligatori"),
IF(LEN(Dades!H844)&gt;255,"Longitud superada",Dades!H844))</f>
        <v/>
      </c>
      <c r="I844" s="7" t="str">
        <f>IFERROR(IF(Dades!I844&lt;&gt;"",
IF(TYPE(Dades!I844)=1,Dades!I844,"Format incorrecte"),
IF(Dades!A844="","","Camp obligatori")),"Valor incorrecte")</f>
        <v/>
      </c>
      <c r="J844" s="7" t="str">
        <f>IFERROR(IF(Dades!J844&lt;&gt;"",
       IF(TYPE(Dades!J844)=1,IF(Dades!I844&lt;Dades!J844,"Import incorrecte",Dades!J844),"Format incorrecte"),
IF(Dades!A844="","","")),"Valor incorrecte")</f>
        <v/>
      </c>
      <c r="K844" s="7" t="str">
        <f>IFERROR(IF(Dades!K844&lt;&gt;"",
IF(TYPE(Dades!K844)=1,Dades!K844,"Format incorrecte"),
IF(Dades!A844="","","Camp obligatori")),"Valor incorrecte")</f>
        <v/>
      </c>
      <c r="L844" s="7" t="str">
        <f>IFERROR(IF(Dades!L844&lt;&gt;"",
       IF(TYPE(Dades!L844)=1,IF(Dades!K844&lt;Dades!L844,"Import incorrecte",Dades!L844),"Format incorrecte"),
IF(Dades!A844="","","Camp obligatori")),"Valor incorrecte")</f>
        <v/>
      </c>
      <c r="M844" s="7" t="str">
        <f>IFERROR(IF(Dades!M844&lt;&gt;"",
IF(TYPE(Dades!M844)=1,Dades!M844,"Format incorrecte"),
IF(Dades!A844="","","")),"Valor incorrecte")</f>
        <v/>
      </c>
      <c r="N844" t="str">
        <f>IF(Dades!N844="","",
IF(LEN(Dades!N844)&gt;255,"Longitud superada",Dades!N844))</f>
        <v/>
      </c>
      <c r="O844" t="str">
        <f>IF(Dades!O844="","",
IF(LEN(Dades!O844)&gt;1000,"Longitud superada",Dades!O844))</f>
        <v/>
      </c>
      <c r="P844" t="str">
        <f>IF(OR(Dades!P844&lt;&gt;"",Dades!Q844&lt;&gt;"",Dades!R844&lt;&gt;"",Dades!S844&lt;&gt;"",Dades!T844&lt;&gt;"",Dades!U844&lt;&gt;"",Dades!V844&lt;&gt;""),"Buidar col P i endavant","")</f>
        <v/>
      </c>
      <c r="Q844" t="str">
        <f>IF(Dades!B844="DESPESA PERSONAL",
IFERROR(IF(
       AND(
         LEN(Dades!C844)=8,
         AND(ISNUMBER(VALUE(LEFT(Dades!C844,2))),VALUE(LEFT(Dades!C844,2))&gt;=1,VALUE(LEFT(Dades!C844,2))&lt;13),
         OR(MID(Dades!C844,3,1)="N",MID(Dades!C844,3,1)="E"),
         MID(Dades!C844,4,1)="/",
         AND(ISNUMBER(VALUE(RIGHT(Dades!C844,4))),VALUE(RIGHT(Dades!C844,4))&gt;=2000,VALUE(RIGHT(Dades!C844,4))&lt;2100)
       )
=FALSE,"Valor incorrecte",""),"Valor incorrecte"),"")</f>
        <v/>
      </c>
    </row>
    <row r="845" spans="1:17" x14ac:dyDescent="0.3">
      <c r="A845" t="str">
        <f>IF(Dades!A845&lt;&gt;"",IF(AND(Dades!A844="",Dades!B844="",Dades!C844="",Dades!D844="",Dades!E844="",Dades!F844="",Dades!G844="",Dades!H844="",Dades!I844="",Dades!J844="",Dades!K844="",Dades!L844="",Dades!M844="",Dades!N844="",Dades!O844=""),
"No es carregarà",
    IF(OR(Dades!A845="DIRECTA",Dades!A845="INDIRECTA"),Dades!A845,"Valor incorrecte")),
IF(Dades!B845="","","Camp obligatori"))</f>
        <v/>
      </c>
      <c r="B845" t="str">
        <f>IF(Dades!B845&lt;&gt;"",
IF(OR(Dades!B845="SERVEI PROFESSIONAL",
           Dades!B845="DESPESA PERSONAL",
           Dades!B845="ASSEGURANÇA",
           Dades!B845="DIETA",
           Dades!B845="AMORTITZACIO",
           Dades!B845="SUBMINISTRAMENT",
           Dades!B845="SERVEI GENERAL",
           Dades!B845="ALTRES"),
Dades!B845,"Valor incorrecte"),
IF(Dades!A845="","","Camp obligatori"))</f>
        <v/>
      </c>
      <c r="C845" s="6" t="str">
        <f>IF(Dades!C845&lt;&gt;"",
       IF(Dades!B845="DESPESA PERSONAL",
             IF(Q845="",Dades!C845,"Valor incorrecte"),
             Dades!C845),
IF(AND(Dades!B845&lt;&gt;"DIETA",Dades!B845&lt;&gt;"ALTRES"),
     IF(Dades!A845="", "", "Camp obligatori"),
      ""))</f>
        <v/>
      </c>
      <c r="D845" s="2" t="str">
        <f ca="1">IFERROR(IF(Dades!D845&lt;&gt;"",
       IF(OR(CELL("formato",Dades!D845)="D1",CELL("formato",Dades!D845)="D4"),Dades!D845+0,"Format incorrecte"),
      IF(Dades!A845="","","Camp obligatori")),"Valor incorrecte")</f>
        <v/>
      </c>
      <c r="E845" s="2" t="str">
        <f ca="1">IFERROR(IF(Dades!E845&lt;&gt;"",
       IF(OR(CELL("formato",Dades!E845)="D1",CELL("formato",Dades!E845)="D4"),Dades!E845+0,"Format incorrecte"),
      IF(Dades!A845="","","Camp obligatori")),"Valor incorrecte")</f>
        <v/>
      </c>
      <c r="F845" t="str">
        <f>IF(Dades!F845="",IF(Dades!A845="","",IF(Dades!B845="DESPESA PERSONAL","Camp obligatori","")),
IF(LEN(Dades!F845)&gt;255,"Longitud superada",Dades!F845))</f>
        <v/>
      </c>
      <c r="G845" t="str">
        <f>IF(Dades!G845&lt;&gt;"",Dades!G845,
IF(Dades!A845="","","Camp obligatori"))</f>
        <v/>
      </c>
      <c r="H845" t="str">
        <f>IF(Dades!H845="",IF(Dades!A845="","","Camp obligatori"),
IF(LEN(Dades!H845)&gt;255,"Longitud superada",Dades!H845))</f>
        <v/>
      </c>
      <c r="I845" s="7" t="str">
        <f>IFERROR(IF(Dades!I845&lt;&gt;"",
IF(TYPE(Dades!I845)=1,Dades!I845,"Format incorrecte"),
IF(Dades!A845="","","Camp obligatori")),"Valor incorrecte")</f>
        <v/>
      </c>
      <c r="J845" s="7" t="str">
        <f>IFERROR(IF(Dades!J845&lt;&gt;"",
       IF(TYPE(Dades!J845)=1,IF(Dades!I845&lt;Dades!J845,"Import incorrecte",Dades!J845),"Format incorrecte"),
IF(Dades!A845="","","")),"Valor incorrecte")</f>
        <v/>
      </c>
      <c r="K845" s="7" t="str">
        <f>IFERROR(IF(Dades!K845&lt;&gt;"",
IF(TYPE(Dades!K845)=1,Dades!K845,"Format incorrecte"),
IF(Dades!A845="","","Camp obligatori")),"Valor incorrecte")</f>
        <v/>
      </c>
      <c r="L845" s="7" t="str">
        <f>IFERROR(IF(Dades!L845&lt;&gt;"",
       IF(TYPE(Dades!L845)=1,IF(Dades!K845&lt;Dades!L845,"Import incorrecte",Dades!L845),"Format incorrecte"),
IF(Dades!A845="","","Camp obligatori")),"Valor incorrecte")</f>
        <v/>
      </c>
      <c r="M845" s="7" t="str">
        <f>IFERROR(IF(Dades!M845&lt;&gt;"",
IF(TYPE(Dades!M845)=1,Dades!M845,"Format incorrecte"),
IF(Dades!A845="","","")),"Valor incorrecte")</f>
        <v/>
      </c>
      <c r="N845" t="str">
        <f>IF(Dades!N845="","",
IF(LEN(Dades!N845)&gt;255,"Longitud superada",Dades!N845))</f>
        <v/>
      </c>
      <c r="O845" t="str">
        <f>IF(Dades!O845="","",
IF(LEN(Dades!O845)&gt;1000,"Longitud superada",Dades!O845))</f>
        <v/>
      </c>
      <c r="P845" t="str">
        <f>IF(OR(Dades!P845&lt;&gt;"",Dades!Q845&lt;&gt;"",Dades!R845&lt;&gt;"",Dades!S845&lt;&gt;"",Dades!T845&lt;&gt;"",Dades!U845&lt;&gt;"",Dades!V845&lt;&gt;""),"Buidar col P i endavant","")</f>
        <v/>
      </c>
      <c r="Q845" t="str">
        <f>IF(Dades!B845="DESPESA PERSONAL",
IFERROR(IF(
       AND(
         LEN(Dades!C845)=8,
         AND(ISNUMBER(VALUE(LEFT(Dades!C845,2))),VALUE(LEFT(Dades!C845,2))&gt;=1,VALUE(LEFT(Dades!C845,2))&lt;13),
         OR(MID(Dades!C845,3,1)="N",MID(Dades!C845,3,1)="E"),
         MID(Dades!C845,4,1)="/",
         AND(ISNUMBER(VALUE(RIGHT(Dades!C845,4))),VALUE(RIGHT(Dades!C845,4))&gt;=2000,VALUE(RIGHT(Dades!C845,4))&lt;2100)
       )
=FALSE,"Valor incorrecte",""),"Valor incorrecte"),"")</f>
        <v/>
      </c>
    </row>
    <row r="846" spans="1:17" x14ac:dyDescent="0.3">
      <c r="A846" t="str">
        <f>IF(Dades!A846&lt;&gt;"",IF(AND(Dades!A845="",Dades!B845="",Dades!C845="",Dades!D845="",Dades!E845="",Dades!F845="",Dades!G845="",Dades!H845="",Dades!I845="",Dades!J845="",Dades!K845="",Dades!L845="",Dades!M845="",Dades!N845="",Dades!O845=""),
"No es carregarà",
    IF(OR(Dades!A846="DIRECTA",Dades!A846="INDIRECTA"),Dades!A846,"Valor incorrecte")),
IF(Dades!B846="","","Camp obligatori"))</f>
        <v/>
      </c>
      <c r="B846" t="str">
        <f>IF(Dades!B846&lt;&gt;"",
IF(OR(Dades!B846="SERVEI PROFESSIONAL",
           Dades!B846="DESPESA PERSONAL",
           Dades!B846="ASSEGURANÇA",
           Dades!B846="DIETA",
           Dades!B846="AMORTITZACIO",
           Dades!B846="SUBMINISTRAMENT",
           Dades!B846="SERVEI GENERAL",
           Dades!B846="ALTRES"),
Dades!B846,"Valor incorrecte"),
IF(Dades!A846="","","Camp obligatori"))</f>
        <v/>
      </c>
      <c r="C846" s="6" t="str">
        <f>IF(Dades!C846&lt;&gt;"",
       IF(Dades!B846="DESPESA PERSONAL",
             IF(Q846="",Dades!C846,"Valor incorrecte"),
             Dades!C846),
IF(AND(Dades!B846&lt;&gt;"DIETA",Dades!B846&lt;&gt;"ALTRES"),
     IF(Dades!A846="", "", "Camp obligatori"),
      ""))</f>
        <v/>
      </c>
      <c r="D846" s="2" t="str">
        <f ca="1">IFERROR(IF(Dades!D846&lt;&gt;"",
       IF(OR(CELL("formato",Dades!D846)="D1",CELL("formato",Dades!D846)="D4"),Dades!D846+0,"Format incorrecte"),
      IF(Dades!A846="","","Camp obligatori")),"Valor incorrecte")</f>
        <v/>
      </c>
      <c r="E846" s="2" t="str">
        <f ca="1">IFERROR(IF(Dades!E846&lt;&gt;"",
       IF(OR(CELL("formato",Dades!E846)="D1",CELL("formato",Dades!E846)="D4"),Dades!E846+0,"Format incorrecte"),
      IF(Dades!A846="","","Camp obligatori")),"Valor incorrecte")</f>
        <v/>
      </c>
      <c r="F846" t="str">
        <f>IF(Dades!F846="",IF(Dades!A846="","",IF(Dades!B846="DESPESA PERSONAL","Camp obligatori","")),
IF(LEN(Dades!F846)&gt;255,"Longitud superada",Dades!F846))</f>
        <v/>
      </c>
      <c r="G846" t="str">
        <f>IF(Dades!G846&lt;&gt;"",Dades!G846,
IF(Dades!A846="","","Camp obligatori"))</f>
        <v/>
      </c>
      <c r="H846" t="str">
        <f>IF(Dades!H846="",IF(Dades!A846="","","Camp obligatori"),
IF(LEN(Dades!H846)&gt;255,"Longitud superada",Dades!H846))</f>
        <v/>
      </c>
      <c r="I846" s="7" t="str">
        <f>IFERROR(IF(Dades!I846&lt;&gt;"",
IF(TYPE(Dades!I846)=1,Dades!I846,"Format incorrecte"),
IF(Dades!A846="","","Camp obligatori")),"Valor incorrecte")</f>
        <v/>
      </c>
      <c r="J846" s="7" t="str">
        <f>IFERROR(IF(Dades!J846&lt;&gt;"",
       IF(TYPE(Dades!J846)=1,IF(Dades!I846&lt;Dades!J846,"Import incorrecte",Dades!J846),"Format incorrecte"),
IF(Dades!A846="","","")),"Valor incorrecte")</f>
        <v/>
      </c>
      <c r="K846" s="7" t="str">
        <f>IFERROR(IF(Dades!K846&lt;&gt;"",
IF(TYPE(Dades!K846)=1,Dades!K846,"Format incorrecte"),
IF(Dades!A846="","","Camp obligatori")),"Valor incorrecte")</f>
        <v/>
      </c>
      <c r="L846" s="7" t="str">
        <f>IFERROR(IF(Dades!L846&lt;&gt;"",
       IF(TYPE(Dades!L846)=1,IF(Dades!K846&lt;Dades!L846,"Import incorrecte",Dades!L846),"Format incorrecte"),
IF(Dades!A846="","","Camp obligatori")),"Valor incorrecte")</f>
        <v/>
      </c>
      <c r="M846" s="7" t="str">
        <f>IFERROR(IF(Dades!M846&lt;&gt;"",
IF(TYPE(Dades!M846)=1,Dades!M846,"Format incorrecte"),
IF(Dades!A846="","","")),"Valor incorrecte")</f>
        <v/>
      </c>
      <c r="N846" t="str">
        <f>IF(Dades!N846="","",
IF(LEN(Dades!N846)&gt;255,"Longitud superada",Dades!N846))</f>
        <v/>
      </c>
      <c r="O846" t="str">
        <f>IF(Dades!O846="","",
IF(LEN(Dades!O846)&gt;1000,"Longitud superada",Dades!O846))</f>
        <v/>
      </c>
      <c r="P846" t="str">
        <f>IF(OR(Dades!P846&lt;&gt;"",Dades!Q846&lt;&gt;"",Dades!R846&lt;&gt;"",Dades!S846&lt;&gt;"",Dades!T846&lt;&gt;"",Dades!U846&lt;&gt;"",Dades!V846&lt;&gt;""),"Buidar col P i endavant","")</f>
        <v/>
      </c>
      <c r="Q846" t="str">
        <f>IF(Dades!B846="DESPESA PERSONAL",
IFERROR(IF(
       AND(
         LEN(Dades!C846)=8,
         AND(ISNUMBER(VALUE(LEFT(Dades!C846,2))),VALUE(LEFT(Dades!C846,2))&gt;=1,VALUE(LEFT(Dades!C846,2))&lt;13),
         OR(MID(Dades!C846,3,1)="N",MID(Dades!C846,3,1)="E"),
         MID(Dades!C846,4,1)="/",
         AND(ISNUMBER(VALUE(RIGHT(Dades!C846,4))),VALUE(RIGHT(Dades!C846,4))&gt;=2000,VALUE(RIGHT(Dades!C846,4))&lt;2100)
       )
=FALSE,"Valor incorrecte",""),"Valor incorrecte"),"")</f>
        <v/>
      </c>
    </row>
    <row r="847" spans="1:17" x14ac:dyDescent="0.3">
      <c r="A847" t="str">
        <f>IF(Dades!A847&lt;&gt;"",IF(AND(Dades!A846="",Dades!B846="",Dades!C846="",Dades!D846="",Dades!E846="",Dades!F846="",Dades!G846="",Dades!H846="",Dades!I846="",Dades!J846="",Dades!K846="",Dades!L846="",Dades!M846="",Dades!N846="",Dades!O846=""),
"No es carregarà",
    IF(OR(Dades!A847="DIRECTA",Dades!A847="INDIRECTA"),Dades!A847,"Valor incorrecte")),
IF(Dades!B847="","","Camp obligatori"))</f>
        <v/>
      </c>
      <c r="B847" t="str">
        <f>IF(Dades!B847&lt;&gt;"",
IF(OR(Dades!B847="SERVEI PROFESSIONAL",
           Dades!B847="DESPESA PERSONAL",
           Dades!B847="ASSEGURANÇA",
           Dades!B847="DIETA",
           Dades!B847="AMORTITZACIO",
           Dades!B847="SUBMINISTRAMENT",
           Dades!B847="SERVEI GENERAL",
           Dades!B847="ALTRES"),
Dades!B847,"Valor incorrecte"),
IF(Dades!A847="","","Camp obligatori"))</f>
        <v/>
      </c>
      <c r="C847" s="6" t="str">
        <f>IF(Dades!C847&lt;&gt;"",
       IF(Dades!B847="DESPESA PERSONAL",
             IF(Q847="",Dades!C847,"Valor incorrecte"),
             Dades!C847),
IF(AND(Dades!B847&lt;&gt;"DIETA",Dades!B847&lt;&gt;"ALTRES"),
     IF(Dades!A847="", "", "Camp obligatori"),
      ""))</f>
        <v/>
      </c>
      <c r="D847" s="2" t="str">
        <f ca="1">IFERROR(IF(Dades!D847&lt;&gt;"",
       IF(OR(CELL("formato",Dades!D847)="D1",CELL("formato",Dades!D847)="D4"),Dades!D847+0,"Format incorrecte"),
      IF(Dades!A847="","","Camp obligatori")),"Valor incorrecte")</f>
        <v/>
      </c>
      <c r="E847" s="2" t="str">
        <f ca="1">IFERROR(IF(Dades!E847&lt;&gt;"",
       IF(OR(CELL("formato",Dades!E847)="D1",CELL("formato",Dades!E847)="D4"),Dades!E847+0,"Format incorrecte"),
      IF(Dades!A847="","","Camp obligatori")),"Valor incorrecte")</f>
        <v/>
      </c>
      <c r="F847" t="str">
        <f>IF(Dades!F847="",IF(Dades!A847="","",IF(Dades!B847="DESPESA PERSONAL","Camp obligatori","")),
IF(LEN(Dades!F847)&gt;255,"Longitud superada",Dades!F847))</f>
        <v/>
      </c>
      <c r="G847" t="str">
        <f>IF(Dades!G847&lt;&gt;"",Dades!G847,
IF(Dades!A847="","","Camp obligatori"))</f>
        <v/>
      </c>
      <c r="H847" t="str">
        <f>IF(Dades!H847="",IF(Dades!A847="","","Camp obligatori"),
IF(LEN(Dades!H847)&gt;255,"Longitud superada",Dades!H847))</f>
        <v/>
      </c>
      <c r="I847" s="7" t="str">
        <f>IFERROR(IF(Dades!I847&lt;&gt;"",
IF(TYPE(Dades!I847)=1,Dades!I847,"Format incorrecte"),
IF(Dades!A847="","","Camp obligatori")),"Valor incorrecte")</f>
        <v/>
      </c>
      <c r="J847" s="7" t="str">
        <f>IFERROR(IF(Dades!J847&lt;&gt;"",
       IF(TYPE(Dades!J847)=1,IF(Dades!I847&lt;Dades!J847,"Import incorrecte",Dades!J847),"Format incorrecte"),
IF(Dades!A847="","","")),"Valor incorrecte")</f>
        <v/>
      </c>
      <c r="K847" s="7" t="str">
        <f>IFERROR(IF(Dades!K847&lt;&gt;"",
IF(TYPE(Dades!K847)=1,Dades!K847,"Format incorrecte"),
IF(Dades!A847="","","Camp obligatori")),"Valor incorrecte")</f>
        <v/>
      </c>
      <c r="L847" s="7" t="str">
        <f>IFERROR(IF(Dades!L847&lt;&gt;"",
       IF(TYPE(Dades!L847)=1,IF(Dades!K847&lt;Dades!L847,"Import incorrecte",Dades!L847),"Format incorrecte"),
IF(Dades!A847="","","Camp obligatori")),"Valor incorrecte")</f>
        <v/>
      </c>
      <c r="M847" s="7" t="str">
        <f>IFERROR(IF(Dades!M847&lt;&gt;"",
IF(TYPE(Dades!M847)=1,Dades!M847,"Format incorrecte"),
IF(Dades!A847="","","")),"Valor incorrecte")</f>
        <v/>
      </c>
      <c r="N847" t="str">
        <f>IF(Dades!N847="","",
IF(LEN(Dades!N847)&gt;255,"Longitud superada",Dades!N847))</f>
        <v/>
      </c>
      <c r="O847" t="str">
        <f>IF(Dades!O847="","",
IF(LEN(Dades!O847)&gt;1000,"Longitud superada",Dades!O847))</f>
        <v/>
      </c>
      <c r="P847" t="str">
        <f>IF(OR(Dades!P847&lt;&gt;"",Dades!Q847&lt;&gt;"",Dades!R847&lt;&gt;"",Dades!S847&lt;&gt;"",Dades!T847&lt;&gt;"",Dades!U847&lt;&gt;"",Dades!V847&lt;&gt;""),"Buidar col P i endavant","")</f>
        <v/>
      </c>
      <c r="Q847" t="str">
        <f>IF(Dades!B847="DESPESA PERSONAL",
IFERROR(IF(
       AND(
         LEN(Dades!C847)=8,
         AND(ISNUMBER(VALUE(LEFT(Dades!C847,2))),VALUE(LEFT(Dades!C847,2))&gt;=1,VALUE(LEFT(Dades!C847,2))&lt;13),
         OR(MID(Dades!C847,3,1)="N",MID(Dades!C847,3,1)="E"),
         MID(Dades!C847,4,1)="/",
         AND(ISNUMBER(VALUE(RIGHT(Dades!C847,4))),VALUE(RIGHT(Dades!C847,4))&gt;=2000,VALUE(RIGHT(Dades!C847,4))&lt;2100)
       )
=FALSE,"Valor incorrecte",""),"Valor incorrecte"),"")</f>
        <v/>
      </c>
    </row>
    <row r="848" spans="1:17" x14ac:dyDescent="0.3">
      <c r="A848" t="str">
        <f>IF(Dades!A848&lt;&gt;"",IF(AND(Dades!A847="",Dades!B847="",Dades!C847="",Dades!D847="",Dades!E847="",Dades!F847="",Dades!G847="",Dades!H847="",Dades!I847="",Dades!J847="",Dades!K847="",Dades!L847="",Dades!M847="",Dades!N847="",Dades!O847=""),
"No es carregarà",
    IF(OR(Dades!A848="DIRECTA",Dades!A848="INDIRECTA"),Dades!A848,"Valor incorrecte")),
IF(Dades!B848="","","Camp obligatori"))</f>
        <v/>
      </c>
      <c r="B848" t="str">
        <f>IF(Dades!B848&lt;&gt;"",
IF(OR(Dades!B848="SERVEI PROFESSIONAL",
           Dades!B848="DESPESA PERSONAL",
           Dades!B848="ASSEGURANÇA",
           Dades!B848="DIETA",
           Dades!B848="AMORTITZACIO",
           Dades!B848="SUBMINISTRAMENT",
           Dades!B848="SERVEI GENERAL",
           Dades!B848="ALTRES"),
Dades!B848,"Valor incorrecte"),
IF(Dades!A848="","","Camp obligatori"))</f>
        <v/>
      </c>
      <c r="C848" s="6" t="str">
        <f>IF(Dades!C848&lt;&gt;"",
       IF(Dades!B848="DESPESA PERSONAL",
             IF(Q848="",Dades!C848,"Valor incorrecte"),
             Dades!C848),
IF(AND(Dades!B848&lt;&gt;"DIETA",Dades!B848&lt;&gt;"ALTRES"),
     IF(Dades!A848="", "", "Camp obligatori"),
      ""))</f>
        <v/>
      </c>
      <c r="D848" s="2" t="str">
        <f ca="1">IFERROR(IF(Dades!D848&lt;&gt;"",
       IF(OR(CELL("formato",Dades!D848)="D1",CELL("formato",Dades!D848)="D4"),Dades!D848+0,"Format incorrecte"),
      IF(Dades!A848="","","Camp obligatori")),"Valor incorrecte")</f>
        <v/>
      </c>
      <c r="E848" s="2" t="str">
        <f ca="1">IFERROR(IF(Dades!E848&lt;&gt;"",
       IF(OR(CELL("formato",Dades!E848)="D1",CELL("formato",Dades!E848)="D4"),Dades!E848+0,"Format incorrecte"),
      IF(Dades!A848="","","Camp obligatori")),"Valor incorrecte")</f>
        <v/>
      </c>
      <c r="F848" t="str">
        <f>IF(Dades!F848="",IF(Dades!A848="","",IF(Dades!B848="DESPESA PERSONAL","Camp obligatori","")),
IF(LEN(Dades!F848)&gt;255,"Longitud superada",Dades!F848))</f>
        <v/>
      </c>
      <c r="G848" t="str">
        <f>IF(Dades!G848&lt;&gt;"",Dades!G848,
IF(Dades!A848="","","Camp obligatori"))</f>
        <v/>
      </c>
      <c r="H848" t="str">
        <f>IF(Dades!H848="",IF(Dades!A848="","","Camp obligatori"),
IF(LEN(Dades!H848)&gt;255,"Longitud superada",Dades!H848))</f>
        <v/>
      </c>
      <c r="I848" s="7" t="str">
        <f>IFERROR(IF(Dades!I848&lt;&gt;"",
IF(TYPE(Dades!I848)=1,Dades!I848,"Format incorrecte"),
IF(Dades!A848="","","Camp obligatori")),"Valor incorrecte")</f>
        <v/>
      </c>
      <c r="J848" s="7" t="str">
        <f>IFERROR(IF(Dades!J848&lt;&gt;"",
       IF(TYPE(Dades!J848)=1,IF(Dades!I848&lt;Dades!J848,"Import incorrecte",Dades!J848),"Format incorrecte"),
IF(Dades!A848="","","")),"Valor incorrecte")</f>
        <v/>
      </c>
      <c r="K848" s="7" t="str">
        <f>IFERROR(IF(Dades!K848&lt;&gt;"",
IF(TYPE(Dades!K848)=1,Dades!K848,"Format incorrecte"),
IF(Dades!A848="","","Camp obligatori")),"Valor incorrecte")</f>
        <v/>
      </c>
      <c r="L848" s="7" t="str">
        <f>IFERROR(IF(Dades!L848&lt;&gt;"",
       IF(TYPE(Dades!L848)=1,IF(Dades!K848&lt;Dades!L848,"Import incorrecte",Dades!L848),"Format incorrecte"),
IF(Dades!A848="","","Camp obligatori")),"Valor incorrecte")</f>
        <v/>
      </c>
      <c r="M848" s="7" t="str">
        <f>IFERROR(IF(Dades!M848&lt;&gt;"",
IF(TYPE(Dades!M848)=1,Dades!M848,"Format incorrecte"),
IF(Dades!A848="","","")),"Valor incorrecte")</f>
        <v/>
      </c>
      <c r="N848" t="str">
        <f>IF(Dades!N848="","",
IF(LEN(Dades!N848)&gt;255,"Longitud superada",Dades!N848))</f>
        <v/>
      </c>
      <c r="O848" t="str">
        <f>IF(Dades!O848="","",
IF(LEN(Dades!O848)&gt;1000,"Longitud superada",Dades!O848))</f>
        <v/>
      </c>
      <c r="P848" t="str">
        <f>IF(OR(Dades!P848&lt;&gt;"",Dades!Q848&lt;&gt;"",Dades!R848&lt;&gt;"",Dades!S848&lt;&gt;"",Dades!T848&lt;&gt;"",Dades!U848&lt;&gt;"",Dades!V848&lt;&gt;""),"Buidar col P i endavant","")</f>
        <v/>
      </c>
      <c r="Q848" t="str">
        <f>IF(Dades!B848="DESPESA PERSONAL",
IFERROR(IF(
       AND(
         LEN(Dades!C848)=8,
         AND(ISNUMBER(VALUE(LEFT(Dades!C848,2))),VALUE(LEFT(Dades!C848,2))&gt;=1,VALUE(LEFT(Dades!C848,2))&lt;13),
         OR(MID(Dades!C848,3,1)="N",MID(Dades!C848,3,1)="E"),
         MID(Dades!C848,4,1)="/",
         AND(ISNUMBER(VALUE(RIGHT(Dades!C848,4))),VALUE(RIGHT(Dades!C848,4))&gt;=2000,VALUE(RIGHT(Dades!C848,4))&lt;2100)
       )
=FALSE,"Valor incorrecte",""),"Valor incorrecte"),"")</f>
        <v/>
      </c>
    </row>
    <row r="849" spans="1:17" x14ac:dyDescent="0.3">
      <c r="A849" t="str">
        <f>IF(Dades!A849&lt;&gt;"",IF(AND(Dades!A848="",Dades!B848="",Dades!C848="",Dades!D848="",Dades!E848="",Dades!F848="",Dades!G848="",Dades!H848="",Dades!I848="",Dades!J848="",Dades!K848="",Dades!L848="",Dades!M848="",Dades!N848="",Dades!O848=""),
"No es carregarà",
    IF(OR(Dades!A849="DIRECTA",Dades!A849="INDIRECTA"),Dades!A849,"Valor incorrecte")),
IF(Dades!B849="","","Camp obligatori"))</f>
        <v/>
      </c>
      <c r="B849" t="str">
        <f>IF(Dades!B849&lt;&gt;"",
IF(OR(Dades!B849="SERVEI PROFESSIONAL",
           Dades!B849="DESPESA PERSONAL",
           Dades!B849="ASSEGURANÇA",
           Dades!B849="DIETA",
           Dades!B849="AMORTITZACIO",
           Dades!B849="SUBMINISTRAMENT",
           Dades!B849="SERVEI GENERAL",
           Dades!B849="ALTRES"),
Dades!B849,"Valor incorrecte"),
IF(Dades!A849="","","Camp obligatori"))</f>
        <v/>
      </c>
      <c r="C849" s="6" t="str">
        <f>IF(Dades!C849&lt;&gt;"",
       IF(Dades!B849="DESPESA PERSONAL",
             IF(Q849="",Dades!C849,"Valor incorrecte"),
             Dades!C849),
IF(AND(Dades!B849&lt;&gt;"DIETA",Dades!B849&lt;&gt;"ALTRES"),
     IF(Dades!A849="", "", "Camp obligatori"),
      ""))</f>
        <v/>
      </c>
      <c r="D849" s="2" t="str">
        <f ca="1">IFERROR(IF(Dades!D849&lt;&gt;"",
       IF(OR(CELL("formato",Dades!D849)="D1",CELL("formato",Dades!D849)="D4"),Dades!D849+0,"Format incorrecte"),
      IF(Dades!A849="","","Camp obligatori")),"Valor incorrecte")</f>
        <v/>
      </c>
      <c r="E849" s="2" t="str">
        <f ca="1">IFERROR(IF(Dades!E849&lt;&gt;"",
       IF(OR(CELL("formato",Dades!E849)="D1",CELL("formato",Dades!E849)="D4"),Dades!E849+0,"Format incorrecte"),
      IF(Dades!A849="","","Camp obligatori")),"Valor incorrecte")</f>
        <v/>
      </c>
      <c r="F849" t="str">
        <f>IF(Dades!F849="",IF(Dades!A849="","",IF(Dades!B849="DESPESA PERSONAL","Camp obligatori","")),
IF(LEN(Dades!F849)&gt;255,"Longitud superada",Dades!F849))</f>
        <v/>
      </c>
      <c r="G849" t="str">
        <f>IF(Dades!G849&lt;&gt;"",Dades!G849,
IF(Dades!A849="","","Camp obligatori"))</f>
        <v/>
      </c>
      <c r="H849" t="str">
        <f>IF(Dades!H849="",IF(Dades!A849="","","Camp obligatori"),
IF(LEN(Dades!H849)&gt;255,"Longitud superada",Dades!H849))</f>
        <v/>
      </c>
      <c r="I849" s="7" t="str">
        <f>IFERROR(IF(Dades!I849&lt;&gt;"",
IF(TYPE(Dades!I849)=1,Dades!I849,"Format incorrecte"),
IF(Dades!A849="","","Camp obligatori")),"Valor incorrecte")</f>
        <v/>
      </c>
      <c r="J849" s="7" t="str">
        <f>IFERROR(IF(Dades!J849&lt;&gt;"",
       IF(TYPE(Dades!J849)=1,IF(Dades!I849&lt;Dades!J849,"Import incorrecte",Dades!J849),"Format incorrecte"),
IF(Dades!A849="","","")),"Valor incorrecte")</f>
        <v/>
      </c>
      <c r="K849" s="7" t="str">
        <f>IFERROR(IF(Dades!K849&lt;&gt;"",
IF(TYPE(Dades!K849)=1,Dades!K849,"Format incorrecte"),
IF(Dades!A849="","","Camp obligatori")),"Valor incorrecte")</f>
        <v/>
      </c>
      <c r="L849" s="7" t="str">
        <f>IFERROR(IF(Dades!L849&lt;&gt;"",
       IF(TYPE(Dades!L849)=1,IF(Dades!K849&lt;Dades!L849,"Import incorrecte",Dades!L849),"Format incorrecte"),
IF(Dades!A849="","","Camp obligatori")),"Valor incorrecte")</f>
        <v/>
      </c>
      <c r="M849" s="7" t="str">
        <f>IFERROR(IF(Dades!M849&lt;&gt;"",
IF(TYPE(Dades!M849)=1,Dades!M849,"Format incorrecte"),
IF(Dades!A849="","","")),"Valor incorrecte")</f>
        <v/>
      </c>
      <c r="N849" t="str">
        <f>IF(Dades!N849="","",
IF(LEN(Dades!N849)&gt;255,"Longitud superada",Dades!N849))</f>
        <v/>
      </c>
      <c r="O849" t="str">
        <f>IF(Dades!O849="","",
IF(LEN(Dades!O849)&gt;1000,"Longitud superada",Dades!O849))</f>
        <v/>
      </c>
      <c r="P849" t="str">
        <f>IF(OR(Dades!P849&lt;&gt;"",Dades!Q849&lt;&gt;"",Dades!R849&lt;&gt;"",Dades!S849&lt;&gt;"",Dades!T849&lt;&gt;"",Dades!U849&lt;&gt;"",Dades!V849&lt;&gt;""),"Buidar col P i endavant","")</f>
        <v/>
      </c>
      <c r="Q849" t="str">
        <f>IF(Dades!B849="DESPESA PERSONAL",
IFERROR(IF(
       AND(
         LEN(Dades!C849)=8,
         AND(ISNUMBER(VALUE(LEFT(Dades!C849,2))),VALUE(LEFT(Dades!C849,2))&gt;=1,VALUE(LEFT(Dades!C849,2))&lt;13),
         OR(MID(Dades!C849,3,1)="N",MID(Dades!C849,3,1)="E"),
         MID(Dades!C849,4,1)="/",
         AND(ISNUMBER(VALUE(RIGHT(Dades!C849,4))),VALUE(RIGHT(Dades!C849,4))&gt;=2000,VALUE(RIGHT(Dades!C849,4))&lt;2100)
       )
=FALSE,"Valor incorrecte",""),"Valor incorrecte"),"")</f>
        <v/>
      </c>
    </row>
    <row r="850" spans="1:17" x14ac:dyDescent="0.3">
      <c r="A850" t="str">
        <f>IF(Dades!A850&lt;&gt;"",IF(AND(Dades!A849="",Dades!B849="",Dades!C849="",Dades!D849="",Dades!E849="",Dades!F849="",Dades!G849="",Dades!H849="",Dades!I849="",Dades!J849="",Dades!K849="",Dades!L849="",Dades!M849="",Dades!N849="",Dades!O849=""),
"No es carregarà",
    IF(OR(Dades!A850="DIRECTA",Dades!A850="INDIRECTA"),Dades!A850,"Valor incorrecte")),
IF(Dades!B850="","","Camp obligatori"))</f>
        <v/>
      </c>
      <c r="B850" t="str">
        <f>IF(Dades!B850&lt;&gt;"",
IF(OR(Dades!B850="SERVEI PROFESSIONAL",
           Dades!B850="DESPESA PERSONAL",
           Dades!B850="ASSEGURANÇA",
           Dades!B850="DIETA",
           Dades!B850="AMORTITZACIO",
           Dades!B850="SUBMINISTRAMENT",
           Dades!B850="SERVEI GENERAL",
           Dades!B850="ALTRES"),
Dades!B850,"Valor incorrecte"),
IF(Dades!A850="","","Camp obligatori"))</f>
        <v/>
      </c>
      <c r="C850" s="6" t="str">
        <f>IF(Dades!C850&lt;&gt;"",
       IF(Dades!B850="DESPESA PERSONAL",
             IF(Q850="",Dades!C850,"Valor incorrecte"),
             Dades!C850),
IF(AND(Dades!B850&lt;&gt;"DIETA",Dades!B850&lt;&gt;"ALTRES"),
     IF(Dades!A850="", "", "Camp obligatori"),
      ""))</f>
        <v/>
      </c>
      <c r="D850" s="2" t="str">
        <f ca="1">IFERROR(IF(Dades!D850&lt;&gt;"",
       IF(OR(CELL("formato",Dades!D850)="D1",CELL("formato",Dades!D850)="D4"),Dades!D850+0,"Format incorrecte"),
      IF(Dades!A850="","","Camp obligatori")),"Valor incorrecte")</f>
        <v/>
      </c>
      <c r="E850" s="2" t="str">
        <f ca="1">IFERROR(IF(Dades!E850&lt;&gt;"",
       IF(OR(CELL("formato",Dades!E850)="D1",CELL("formato",Dades!E850)="D4"),Dades!E850+0,"Format incorrecte"),
      IF(Dades!A850="","","Camp obligatori")),"Valor incorrecte")</f>
        <v/>
      </c>
      <c r="F850" t="str">
        <f>IF(Dades!F850="",IF(Dades!A850="","",IF(Dades!B850="DESPESA PERSONAL","Camp obligatori","")),
IF(LEN(Dades!F850)&gt;255,"Longitud superada",Dades!F850))</f>
        <v/>
      </c>
      <c r="G850" t="str">
        <f>IF(Dades!G850&lt;&gt;"",Dades!G850,
IF(Dades!A850="","","Camp obligatori"))</f>
        <v/>
      </c>
      <c r="H850" t="str">
        <f>IF(Dades!H850="",IF(Dades!A850="","","Camp obligatori"),
IF(LEN(Dades!H850)&gt;255,"Longitud superada",Dades!H850))</f>
        <v/>
      </c>
      <c r="I850" s="7" t="str">
        <f>IFERROR(IF(Dades!I850&lt;&gt;"",
IF(TYPE(Dades!I850)=1,Dades!I850,"Format incorrecte"),
IF(Dades!A850="","","Camp obligatori")),"Valor incorrecte")</f>
        <v/>
      </c>
      <c r="J850" s="7" t="str">
        <f>IFERROR(IF(Dades!J850&lt;&gt;"",
       IF(TYPE(Dades!J850)=1,IF(Dades!I850&lt;Dades!J850,"Import incorrecte",Dades!J850),"Format incorrecte"),
IF(Dades!A850="","","")),"Valor incorrecte")</f>
        <v/>
      </c>
      <c r="K850" s="7" t="str">
        <f>IFERROR(IF(Dades!K850&lt;&gt;"",
IF(TYPE(Dades!K850)=1,Dades!K850,"Format incorrecte"),
IF(Dades!A850="","","Camp obligatori")),"Valor incorrecte")</f>
        <v/>
      </c>
      <c r="L850" s="7" t="str">
        <f>IFERROR(IF(Dades!L850&lt;&gt;"",
       IF(TYPE(Dades!L850)=1,IF(Dades!K850&lt;Dades!L850,"Import incorrecte",Dades!L850),"Format incorrecte"),
IF(Dades!A850="","","Camp obligatori")),"Valor incorrecte")</f>
        <v/>
      </c>
      <c r="M850" s="7" t="str">
        <f>IFERROR(IF(Dades!M850&lt;&gt;"",
IF(TYPE(Dades!M850)=1,Dades!M850,"Format incorrecte"),
IF(Dades!A850="","","")),"Valor incorrecte")</f>
        <v/>
      </c>
      <c r="N850" t="str">
        <f>IF(Dades!N850="","",
IF(LEN(Dades!N850)&gt;255,"Longitud superada",Dades!N850))</f>
        <v/>
      </c>
      <c r="O850" t="str">
        <f>IF(Dades!O850="","",
IF(LEN(Dades!O850)&gt;1000,"Longitud superada",Dades!O850))</f>
        <v/>
      </c>
      <c r="P850" t="str">
        <f>IF(OR(Dades!P850&lt;&gt;"",Dades!Q850&lt;&gt;"",Dades!R850&lt;&gt;"",Dades!S850&lt;&gt;"",Dades!T850&lt;&gt;"",Dades!U850&lt;&gt;"",Dades!V850&lt;&gt;""),"Buidar col P i endavant","")</f>
        <v/>
      </c>
      <c r="Q850" t="str">
        <f>IF(Dades!B850="DESPESA PERSONAL",
IFERROR(IF(
       AND(
         LEN(Dades!C850)=8,
         AND(ISNUMBER(VALUE(LEFT(Dades!C850,2))),VALUE(LEFT(Dades!C850,2))&gt;=1,VALUE(LEFT(Dades!C850,2))&lt;13),
         OR(MID(Dades!C850,3,1)="N",MID(Dades!C850,3,1)="E"),
         MID(Dades!C850,4,1)="/",
         AND(ISNUMBER(VALUE(RIGHT(Dades!C850,4))),VALUE(RIGHT(Dades!C850,4))&gt;=2000,VALUE(RIGHT(Dades!C850,4))&lt;2100)
       )
=FALSE,"Valor incorrecte",""),"Valor incorrecte"),"")</f>
        <v/>
      </c>
    </row>
    <row r="851" spans="1:17" x14ac:dyDescent="0.3">
      <c r="A851" t="str">
        <f>IF(Dades!A851&lt;&gt;"",IF(AND(Dades!A850="",Dades!B850="",Dades!C850="",Dades!D850="",Dades!E850="",Dades!F850="",Dades!G850="",Dades!H850="",Dades!I850="",Dades!J850="",Dades!K850="",Dades!L850="",Dades!M850="",Dades!N850="",Dades!O850=""),
"No es carregarà",
    IF(OR(Dades!A851="DIRECTA",Dades!A851="INDIRECTA"),Dades!A851,"Valor incorrecte")),
IF(Dades!B851="","","Camp obligatori"))</f>
        <v/>
      </c>
      <c r="B851" t="str">
        <f>IF(Dades!B851&lt;&gt;"",
IF(OR(Dades!B851="SERVEI PROFESSIONAL",
           Dades!B851="DESPESA PERSONAL",
           Dades!B851="ASSEGURANÇA",
           Dades!B851="DIETA",
           Dades!B851="AMORTITZACIO",
           Dades!B851="SUBMINISTRAMENT",
           Dades!B851="SERVEI GENERAL",
           Dades!B851="ALTRES"),
Dades!B851,"Valor incorrecte"),
IF(Dades!A851="","","Camp obligatori"))</f>
        <v/>
      </c>
      <c r="C851" s="6" t="str">
        <f>IF(Dades!C851&lt;&gt;"",
       IF(Dades!B851="DESPESA PERSONAL",
             IF(Q851="",Dades!C851,"Valor incorrecte"),
             Dades!C851),
IF(AND(Dades!B851&lt;&gt;"DIETA",Dades!B851&lt;&gt;"ALTRES"),
     IF(Dades!A851="", "", "Camp obligatori"),
      ""))</f>
        <v/>
      </c>
      <c r="D851" s="2" t="str">
        <f ca="1">IFERROR(IF(Dades!D851&lt;&gt;"",
       IF(OR(CELL("formato",Dades!D851)="D1",CELL("formato",Dades!D851)="D4"),Dades!D851+0,"Format incorrecte"),
      IF(Dades!A851="","","Camp obligatori")),"Valor incorrecte")</f>
        <v/>
      </c>
      <c r="E851" s="2" t="str">
        <f ca="1">IFERROR(IF(Dades!E851&lt;&gt;"",
       IF(OR(CELL("formato",Dades!E851)="D1",CELL("formato",Dades!E851)="D4"),Dades!E851+0,"Format incorrecte"),
      IF(Dades!A851="","","Camp obligatori")),"Valor incorrecte")</f>
        <v/>
      </c>
      <c r="F851" t="str">
        <f>IF(Dades!F851="",IF(Dades!A851="","",IF(Dades!B851="DESPESA PERSONAL","Camp obligatori","")),
IF(LEN(Dades!F851)&gt;255,"Longitud superada",Dades!F851))</f>
        <v/>
      </c>
      <c r="G851" t="str">
        <f>IF(Dades!G851&lt;&gt;"",Dades!G851,
IF(Dades!A851="","","Camp obligatori"))</f>
        <v/>
      </c>
      <c r="H851" t="str">
        <f>IF(Dades!H851="",IF(Dades!A851="","","Camp obligatori"),
IF(LEN(Dades!H851)&gt;255,"Longitud superada",Dades!H851))</f>
        <v/>
      </c>
      <c r="I851" s="7" t="str">
        <f>IFERROR(IF(Dades!I851&lt;&gt;"",
IF(TYPE(Dades!I851)=1,Dades!I851,"Format incorrecte"),
IF(Dades!A851="","","Camp obligatori")),"Valor incorrecte")</f>
        <v/>
      </c>
      <c r="J851" s="7" t="str">
        <f>IFERROR(IF(Dades!J851&lt;&gt;"",
       IF(TYPE(Dades!J851)=1,IF(Dades!I851&lt;Dades!J851,"Import incorrecte",Dades!J851),"Format incorrecte"),
IF(Dades!A851="","","")),"Valor incorrecte")</f>
        <v/>
      </c>
      <c r="K851" s="7" t="str">
        <f>IFERROR(IF(Dades!K851&lt;&gt;"",
IF(TYPE(Dades!K851)=1,Dades!K851,"Format incorrecte"),
IF(Dades!A851="","","Camp obligatori")),"Valor incorrecte")</f>
        <v/>
      </c>
      <c r="L851" s="7" t="str">
        <f>IFERROR(IF(Dades!L851&lt;&gt;"",
       IF(TYPE(Dades!L851)=1,IF(Dades!K851&lt;Dades!L851,"Import incorrecte",Dades!L851),"Format incorrecte"),
IF(Dades!A851="","","Camp obligatori")),"Valor incorrecte")</f>
        <v/>
      </c>
      <c r="M851" s="7" t="str">
        <f>IFERROR(IF(Dades!M851&lt;&gt;"",
IF(TYPE(Dades!M851)=1,Dades!M851,"Format incorrecte"),
IF(Dades!A851="","","")),"Valor incorrecte")</f>
        <v/>
      </c>
      <c r="N851" t="str">
        <f>IF(Dades!N851="","",
IF(LEN(Dades!N851)&gt;255,"Longitud superada",Dades!N851))</f>
        <v/>
      </c>
      <c r="O851" t="str">
        <f>IF(Dades!O851="","",
IF(LEN(Dades!O851)&gt;1000,"Longitud superada",Dades!O851))</f>
        <v/>
      </c>
      <c r="P851" t="str">
        <f>IF(OR(Dades!P851&lt;&gt;"",Dades!Q851&lt;&gt;"",Dades!R851&lt;&gt;"",Dades!S851&lt;&gt;"",Dades!T851&lt;&gt;"",Dades!U851&lt;&gt;"",Dades!V851&lt;&gt;""),"Buidar col P i endavant","")</f>
        <v/>
      </c>
      <c r="Q851" t="str">
        <f>IF(Dades!B851="DESPESA PERSONAL",
IFERROR(IF(
       AND(
         LEN(Dades!C851)=8,
         AND(ISNUMBER(VALUE(LEFT(Dades!C851,2))),VALUE(LEFT(Dades!C851,2))&gt;=1,VALUE(LEFT(Dades!C851,2))&lt;13),
         OR(MID(Dades!C851,3,1)="N",MID(Dades!C851,3,1)="E"),
         MID(Dades!C851,4,1)="/",
         AND(ISNUMBER(VALUE(RIGHT(Dades!C851,4))),VALUE(RIGHT(Dades!C851,4))&gt;=2000,VALUE(RIGHT(Dades!C851,4))&lt;2100)
       )
=FALSE,"Valor incorrecte",""),"Valor incorrecte"),"")</f>
        <v/>
      </c>
    </row>
    <row r="852" spans="1:17" x14ac:dyDescent="0.3">
      <c r="A852" t="str">
        <f>IF(Dades!A852&lt;&gt;"",IF(AND(Dades!A851="",Dades!B851="",Dades!C851="",Dades!D851="",Dades!E851="",Dades!F851="",Dades!G851="",Dades!H851="",Dades!I851="",Dades!J851="",Dades!K851="",Dades!L851="",Dades!M851="",Dades!N851="",Dades!O851=""),
"No es carregarà",
    IF(OR(Dades!A852="DIRECTA",Dades!A852="INDIRECTA"),Dades!A852,"Valor incorrecte")),
IF(Dades!B852="","","Camp obligatori"))</f>
        <v/>
      </c>
      <c r="B852" t="str">
        <f>IF(Dades!B852&lt;&gt;"",
IF(OR(Dades!B852="SERVEI PROFESSIONAL",
           Dades!B852="DESPESA PERSONAL",
           Dades!B852="ASSEGURANÇA",
           Dades!B852="DIETA",
           Dades!B852="AMORTITZACIO",
           Dades!B852="SUBMINISTRAMENT",
           Dades!B852="SERVEI GENERAL",
           Dades!B852="ALTRES"),
Dades!B852,"Valor incorrecte"),
IF(Dades!A852="","","Camp obligatori"))</f>
        <v/>
      </c>
      <c r="C852" s="6" t="str">
        <f>IF(Dades!C852&lt;&gt;"",
       IF(Dades!B852="DESPESA PERSONAL",
             IF(Q852="",Dades!C852,"Valor incorrecte"),
             Dades!C852),
IF(AND(Dades!B852&lt;&gt;"DIETA",Dades!B852&lt;&gt;"ALTRES"),
     IF(Dades!A852="", "", "Camp obligatori"),
      ""))</f>
        <v/>
      </c>
      <c r="D852" s="2" t="str">
        <f ca="1">IFERROR(IF(Dades!D852&lt;&gt;"",
       IF(OR(CELL("formato",Dades!D852)="D1",CELL("formato",Dades!D852)="D4"),Dades!D852+0,"Format incorrecte"),
      IF(Dades!A852="","","Camp obligatori")),"Valor incorrecte")</f>
        <v/>
      </c>
      <c r="E852" s="2" t="str">
        <f ca="1">IFERROR(IF(Dades!E852&lt;&gt;"",
       IF(OR(CELL("formato",Dades!E852)="D1",CELL("formato",Dades!E852)="D4"),Dades!E852+0,"Format incorrecte"),
      IF(Dades!A852="","","Camp obligatori")),"Valor incorrecte")</f>
        <v/>
      </c>
      <c r="F852" t="str">
        <f>IF(Dades!F852="",IF(Dades!A852="","",IF(Dades!B852="DESPESA PERSONAL","Camp obligatori","")),
IF(LEN(Dades!F852)&gt;255,"Longitud superada",Dades!F852))</f>
        <v/>
      </c>
      <c r="G852" t="str">
        <f>IF(Dades!G852&lt;&gt;"",Dades!G852,
IF(Dades!A852="","","Camp obligatori"))</f>
        <v/>
      </c>
      <c r="H852" t="str">
        <f>IF(Dades!H852="",IF(Dades!A852="","","Camp obligatori"),
IF(LEN(Dades!H852)&gt;255,"Longitud superada",Dades!H852))</f>
        <v/>
      </c>
      <c r="I852" s="7" t="str">
        <f>IFERROR(IF(Dades!I852&lt;&gt;"",
IF(TYPE(Dades!I852)=1,Dades!I852,"Format incorrecte"),
IF(Dades!A852="","","Camp obligatori")),"Valor incorrecte")</f>
        <v/>
      </c>
      <c r="J852" s="7" t="str">
        <f>IFERROR(IF(Dades!J852&lt;&gt;"",
       IF(TYPE(Dades!J852)=1,IF(Dades!I852&lt;Dades!J852,"Import incorrecte",Dades!J852),"Format incorrecte"),
IF(Dades!A852="","","")),"Valor incorrecte")</f>
        <v/>
      </c>
      <c r="K852" s="7" t="str">
        <f>IFERROR(IF(Dades!K852&lt;&gt;"",
IF(TYPE(Dades!K852)=1,Dades!K852,"Format incorrecte"),
IF(Dades!A852="","","Camp obligatori")),"Valor incorrecte")</f>
        <v/>
      </c>
      <c r="L852" s="7" t="str">
        <f>IFERROR(IF(Dades!L852&lt;&gt;"",
       IF(TYPE(Dades!L852)=1,IF(Dades!K852&lt;Dades!L852,"Import incorrecte",Dades!L852),"Format incorrecte"),
IF(Dades!A852="","","Camp obligatori")),"Valor incorrecte")</f>
        <v/>
      </c>
      <c r="M852" s="7" t="str">
        <f>IFERROR(IF(Dades!M852&lt;&gt;"",
IF(TYPE(Dades!M852)=1,Dades!M852,"Format incorrecte"),
IF(Dades!A852="","","")),"Valor incorrecte")</f>
        <v/>
      </c>
      <c r="N852" t="str">
        <f>IF(Dades!N852="","",
IF(LEN(Dades!N852)&gt;255,"Longitud superada",Dades!N852))</f>
        <v/>
      </c>
      <c r="O852" t="str">
        <f>IF(Dades!O852="","",
IF(LEN(Dades!O852)&gt;1000,"Longitud superada",Dades!O852))</f>
        <v/>
      </c>
      <c r="P852" t="str">
        <f>IF(OR(Dades!P852&lt;&gt;"",Dades!Q852&lt;&gt;"",Dades!R852&lt;&gt;"",Dades!S852&lt;&gt;"",Dades!T852&lt;&gt;"",Dades!U852&lt;&gt;"",Dades!V852&lt;&gt;""),"Buidar col P i endavant","")</f>
        <v/>
      </c>
      <c r="Q852" t="str">
        <f>IF(Dades!B852="DESPESA PERSONAL",
IFERROR(IF(
       AND(
         LEN(Dades!C852)=8,
         AND(ISNUMBER(VALUE(LEFT(Dades!C852,2))),VALUE(LEFT(Dades!C852,2))&gt;=1,VALUE(LEFT(Dades!C852,2))&lt;13),
         OR(MID(Dades!C852,3,1)="N",MID(Dades!C852,3,1)="E"),
         MID(Dades!C852,4,1)="/",
         AND(ISNUMBER(VALUE(RIGHT(Dades!C852,4))),VALUE(RIGHT(Dades!C852,4))&gt;=2000,VALUE(RIGHT(Dades!C852,4))&lt;2100)
       )
=FALSE,"Valor incorrecte",""),"Valor incorrecte"),"")</f>
        <v/>
      </c>
    </row>
    <row r="853" spans="1:17" x14ac:dyDescent="0.3">
      <c r="A853" t="str">
        <f>IF(Dades!A853&lt;&gt;"",IF(AND(Dades!A852="",Dades!B852="",Dades!C852="",Dades!D852="",Dades!E852="",Dades!F852="",Dades!G852="",Dades!H852="",Dades!I852="",Dades!J852="",Dades!K852="",Dades!L852="",Dades!M852="",Dades!N852="",Dades!O852=""),
"No es carregarà",
    IF(OR(Dades!A853="DIRECTA",Dades!A853="INDIRECTA"),Dades!A853,"Valor incorrecte")),
IF(Dades!B853="","","Camp obligatori"))</f>
        <v/>
      </c>
      <c r="B853" t="str">
        <f>IF(Dades!B853&lt;&gt;"",
IF(OR(Dades!B853="SERVEI PROFESSIONAL",
           Dades!B853="DESPESA PERSONAL",
           Dades!B853="ASSEGURANÇA",
           Dades!B853="DIETA",
           Dades!B853="AMORTITZACIO",
           Dades!B853="SUBMINISTRAMENT",
           Dades!B853="SERVEI GENERAL",
           Dades!B853="ALTRES"),
Dades!B853,"Valor incorrecte"),
IF(Dades!A853="","","Camp obligatori"))</f>
        <v/>
      </c>
      <c r="C853" s="6" t="str">
        <f>IF(Dades!C853&lt;&gt;"",
       IF(Dades!B853="DESPESA PERSONAL",
             IF(Q853="",Dades!C853,"Valor incorrecte"),
             Dades!C853),
IF(AND(Dades!B853&lt;&gt;"DIETA",Dades!B853&lt;&gt;"ALTRES"),
     IF(Dades!A853="", "", "Camp obligatori"),
      ""))</f>
        <v/>
      </c>
      <c r="D853" s="2" t="str">
        <f ca="1">IFERROR(IF(Dades!D853&lt;&gt;"",
       IF(OR(CELL("formato",Dades!D853)="D1",CELL("formato",Dades!D853)="D4"),Dades!D853+0,"Format incorrecte"),
      IF(Dades!A853="","","Camp obligatori")),"Valor incorrecte")</f>
        <v/>
      </c>
      <c r="E853" s="2" t="str">
        <f ca="1">IFERROR(IF(Dades!E853&lt;&gt;"",
       IF(OR(CELL("formato",Dades!E853)="D1",CELL("formato",Dades!E853)="D4"),Dades!E853+0,"Format incorrecte"),
      IF(Dades!A853="","","Camp obligatori")),"Valor incorrecte")</f>
        <v/>
      </c>
      <c r="F853" t="str">
        <f>IF(Dades!F853="",IF(Dades!A853="","",IF(Dades!B853="DESPESA PERSONAL","Camp obligatori","")),
IF(LEN(Dades!F853)&gt;255,"Longitud superada",Dades!F853))</f>
        <v/>
      </c>
      <c r="G853" t="str">
        <f>IF(Dades!G853&lt;&gt;"",Dades!G853,
IF(Dades!A853="","","Camp obligatori"))</f>
        <v/>
      </c>
      <c r="H853" t="str">
        <f>IF(Dades!H853="",IF(Dades!A853="","","Camp obligatori"),
IF(LEN(Dades!H853)&gt;255,"Longitud superada",Dades!H853))</f>
        <v/>
      </c>
      <c r="I853" s="7" t="str">
        <f>IFERROR(IF(Dades!I853&lt;&gt;"",
IF(TYPE(Dades!I853)=1,Dades!I853,"Format incorrecte"),
IF(Dades!A853="","","Camp obligatori")),"Valor incorrecte")</f>
        <v/>
      </c>
      <c r="J853" s="7" t="str">
        <f>IFERROR(IF(Dades!J853&lt;&gt;"",
       IF(TYPE(Dades!J853)=1,IF(Dades!I853&lt;Dades!J853,"Import incorrecte",Dades!J853),"Format incorrecte"),
IF(Dades!A853="","","")),"Valor incorrecte")</f>
        <v/>
      </c>
      <c r="K853" s="7" t="str">
        <f>IFERROR(IF(Dades!K853&lt;&gt;"",
IF(TYPE(Dades!K853)=1,Dades!K853,"Format incorrecte"),
IF(Dades!A853="","","Camp obligatori")),"Valor incorrecte")</f>
        <v/>
      </c>
      <c r="L853" s="7" t="str">
        <f>IFERROR(IF(Dades!L853&lt;&gt;"",
       IF(TYPE(Dades!L853)=1,IF(Dades!K853&lt;Dades!L853,"Import incorrecte",Dades!L853),"Format incorrecte"),
IF(Dades!A853="","","Camp obligatori")),"Valor incorrecte")</f>
        <v/>
      </c>
      <c r="M853" s="7" t="str">
        <f>IFERROR(IF(Dades!M853&lt;&gt;"",
IF(TYPE(Dades!M853)=1,Dades!M853,"Format incorrecte"),
IF(Dades!A853="","","")),"Valor incorrecte")</f>
        <v/>
      </c>
      <c r="N853" t="str">
        <f>IF(Dades!N853="","",
IF(LEN(Dades!N853)&gt;255,"Longitud superada",Dades!N853))</f>
        <v/>
      </c>
      <c r="O853" t="str">
        <f>IF(Dades!O853="","",
IF(LEN(Dades!O853)&gt;1000,"Longitud superada",Dades!O853))</f>
        <v/>
      </c>
      <c r="P853" t="str">
        <f>IF(OR(Dades!P853&lt;&gt;"",Dades!Q853&lt;&gt;"",Dades!R853&lt;&gt;"",Dades!S853&lt;&gt;"",Dades!T853&lt;&gt;"",Dades!U853&lt;&gt;"",Dades!V853&lt;&gt;""),"Buidar col P i endavant","")</f>
        <v/>
      </c>
      <c r="Q853" t="str">
        <f>IF(Dades!B853="DESPESA PERSONAL",
IFERROR(IF(
       AND(
         LEN(Dades!C853)=8,
         AND(ISNUMBER(VALUE(LEFT(Dades!C853,2))),VALUE(LEFT(Dades!C853,2))&gt;=1,VALUE(LEFT(Dades!C853,2))&lt;13),
         OR(MID(Dades!C853,3,1)="N",MID(Dades!C853,3,1)="E"),
         MID(Dades!C853,4,1)="/",
         AND(ISNUMBER(VALUE(RIGHT(Dades!C853,4))),VALUE(RIGHT(Dades!C853,4))&gt;=2000,VALUE(RIGHT(Dades!C853,4))&lt;2100)
       )
=FALSE,"Valor incorrecte",""),"Valor incorrecte"),"")</f>
        <v/>
      </c>
    </row>
    <row r="854" spans="1:17" x14ac:dyDescent="0.3">
      <c r="A854" t="str">
        <f>IF(Dades!A854&lt;&gt;"",IF(AND(Dades!A853="",Dades!B853="",Dades!C853="",Dades!D853="",Dades!E853="",Dades!F853="",Dades!G853="",Dades!H853="",Dades!I853="",Dades!J853="",Dades!K853="",Dades!L853="",Dades!M853="",Dades!N853="",Dades!O853=""),
"No es carregarà",
    IF(OR(Dades!A854="DIRECTA",Dades!A854="INDIRECTA"),Dades!A854,"Valor incorrecte")),
IF(Dades!B854="","","Camp obligatori"))</f>
        <v/>
      </c>
      <c r="B854" t="str">
        <f>IF(Dades!B854&lt;&gt;"",
IF(OR(Dades!B854="SERVEI PROFESSIONAL",
           Dades!B854="DESPESA PERSONAL",
           Dades!B854="ASSEGURANÇA",
           Dades!B854="DIETA",
           Dades!B854="AMORTITZACIO",
           Dades!B854="SUBMINISTRAMENT",
           Dades!B854="SERVEI GENERAL",
           Dades!B854="ALTRES"),
Dades!B854,"Valor incorrecte"),
IF(Dades!A854="","","Camp obligatori"))</f>
        <v/>
      </c>
      <c r="C854" s="6" t="str">
        <f>IF(Dades!C854&lt;&gt;"",
       IF(Dades!B854="DESPESA PERSONAL",
             IF(Q854="",Dades!C854,"Valor incorrecte"),
             Dades!C854),
IF(AND(Dades!B854&lt;&gt;"DIETA",Dades!B854&lt;&gt;"ALTRES"),
     IF(Dades!A854="", "", "Camp obligatori"),
      ""))</f>
        <v/>
      </c>
      <c r="D854" s="2" t="str">
        <f ca="1">IFERROR(IF(Dades!D854&lt;&gt;"",
       IF(OR(CELL("formato",Dades!D854)="D1",CELL("formato",Dades!D854)="D4"),Dades!D854+0,"Format incorrecte"),
      IF(Dades!A854="","","Camp obligatori")),"Valor incorrecte")</f>
        <v/>
      </c>
      <c r="E854" s="2" t="str">
        <f ca="1">IFERROR(IF(Dades!E854&lt;&gt;"",
       IF(OR(CELL("formato",Dades!E854)="D1",CELL("formato",Dades!E854)="D4"),Dades!E854+0,"Format incorrecte"),
      IF(Dades!A854="","","Camp obligatori")),"Valor incorrecte")</f>
        <v/>
      </c>
      <c r="F854" t="str">
        <f>IF(Dades!F854="",IF(Dades!A854="","",IF(Dades!B854="DESPESA PERSONAL","Camp obligatori","")),
IF(LEN(Dades!F854)&gt;255,"Longitud superada",Dades!F854))</f>
        <v/>
      </c>
      <c r="G854" t="str">
        <f>IF(Dades!G854&lt;&gt;"",Dades!G854,
IF(Dades!A854="","","Camp obligatori"))</f>
        <v/>
      </c>
      <c r="H854" t="str">
        <f>IF(Dades!H854="",IF(Dades!A854="","","Camp obligatori"),
IF(LEN(Dades!H854)&gt;255,"Longitud superada",Dades!H854))</f>
        <v/>
      </c>
      <c r="I854" s="7" t="str">
        <f>IFERROR(IF(Dades!I854&lt;&gt;"",
IF(TYPE(Dades!I854)=1,Dades!I854,"Format incorrecte"),
IF(Dades!A854="","","Camp obligatori")),"Valor incorrecte")</f>
        <v/>
      </c>
      <c r="J854" s="7" t="str">
        <f>IFERROR(IF(Dades!J854&lt;&gt;"",
       IF(TYPE(Dades!J854)=1,IF(Dades!I854&lt;Dades!J854,"Import incorrecte",Dades!J854),"Format incorrecte"),
IF(Dades!A854="","","")),"Valor incorrecte")</f>
        <v/>
      </c>
      <c r="K854" s="7" t="str">
        <f>IFERROR(IF(Dades!K854&lt;&gt;"",
IF(TYPE(Dades!K854)=1,Dades!K854,"Format incorrecte"),
IF(Dades!A854="","","Camp obligatori")),"Valor incorrecte")</f>
        <v/>
      </c>
      <c r="L854" s="7" t="str">
        <f>IFERROR(IF(Dades!L854&lt;&gt;"",
       IF(TYPE(Dades!L854)=1,IF(Dades!K854&lt;Dades!L854,"Import incorrecte",Dades!L854),"Format incorrecte"),
IF(Dades!A854="","","Camp obligatori")),"Valor incorrecte")</f>
        <v/>
      </c>
      <c r="M854" s="7" t="str">
        <f>IFERROR(IF(Dades!M854&lt;&gt;"",
IF(TYPE(Dades!M854)=1,Dades!M854,"Format incorrecte"),
IF(Dades!A854="","","")),"Valor incorrecte")</f>
        <v/>
      </c>
      <c r="N854" t="str">
        <f>IF(Dades!N854="","",
IF(LEN(Dades!N854)&gt;255,"Longitud superada",Dades!N854))</f>
        <v/>
      </c>
      <c r="O854" t="str">
        <f>IF(Dades!O854="","",
IF(LEN(Dades!O854)&gt;1000,"Longitud superada",Dades!O854))</f>
        <v/>
      </c>
      <c r="P854" t="str">
        <f>IF(OR(Dades!P854&lt;&gt;"",Dades!Q854&lt;&gt;"",Dades!R854&lt;&gt;"",Dades!S854&lt;&gt;"",Dades!T854&lt;&gt;"",Dades!U854&lt;&gt;"",Dades!V854&lt;&gt;""),"Buidar col P i endavant","")</f>
        <v/>
      </c>
      <c r="Q854" t="str">
        <f>IF(Dades!B854="DESPESA PERSONAL",
IFERROR(IF(
       AND(
         LEN(Dades!C854)=8,
         AND(ISNUMBER(VALUE(LEFT(Dades!C854,2))),VALUE(LEFT(Dades!C854,2))&gt;=1,VALUE(LEFT(Dades!C854,2))&lt;13),
         OR(MID(Dades!C854,3,1)="N",MID(Dades!C854,3,1)="E"),
         MID(Dades!C854,4,1)="/",
         AND(ISNUMBER(VALUE(RIGHT(Dades!C854,4))),VALUE(RIGHT(Dades!C854,4))&gt;=2000,VALUE(RIGHT(Dades!C854,4))&lt;2100)
       )
=FALSE,"Valor incorrecte",""),"Valor incorrecte"),"")</f>
        <v/>
      </c>
    </row>
    <row r="855" spans="1:17" x14ac:dyDescent="0.3">
      <c r="A855" t="str">
        <f>IF(Dades!A855&lt;&gt;"",IF(AND(Dades!A854="",Dades!B854="",Dades!C854="",Dades!D854="",Dades!E854="",Dades!F854="",Dades!G854="",Dades!H854="",Dades!I854="",Dades!J854="",Dades!K854="",Dades!L854="",Dades!M854="",Dades!N854="",Dades!O854=""),
"No es carregarà",
    IF(OR(Dades!A855="DIRECTA",Dades!A855="INDIRECTA"),Dades!A855,"Valor incorrecte")),
IF(Dades!B855="","","Camp obligatori"))</f>
        <v/>
      </c>
      <c r="B855" t="str">
        <f>IF(Dades!B855&lt;&gt;"",
IF(OR(Dades!B855="SERVEI PROFESSIONAL",
           Dades!B855="DESPESA PERSONAL",
           Dades!B855="ASSEGURANÇA",
           Dades!B855="DIETA",
           Dades!B855="AMORTITZACIO",
           Dades!B855="SUBMINISTRAMENT",
           Dades!B855="SERVEI GENERAL",
           Dades!B855="ALTRES"),
Dades!B855,"Valor incorrecte"),
IF(Dades!A855="","","Camp obligatori"))</f>
        <v/>
      </c>
      <c r="C855" s="6" t="str">
        <f>IF(Dades!C855&lt;&gt;"",
       IF(Dades!B855="DESPESA PERSONAL",
             IF(Q855="",Dades!C855,"Valor incorrecte"),
             Dades!C855),
IF(AND(Dades!B855&lt;&gt;"DIETA",Dades!B855&lt;&gt;"ALTRES"),
     IF(Dades!A855="", "", "Camp obligatori"),
      ""))</f>
        <v/>
      </c>
      <c r="D855" s="2" t="str">
        <f ca="1">IFERROR(IF(Dades!D855&lt;&gt;"",
       IF(OR(CELL("formato",Dades!D855)="D1",CELL("formato",Dades!D855)="D4"),Dades!D855+0,"Format incorrecte"),
      IF(Dades!A855="","","Camp obligatori")),"Valor incorrecte")</f>
        <v/>
      </c>
      <c r="E855" s="2" t="str">
        <f ca="1">IFERROR(IF(Dades!E855&lt;&gt;"",
       IF(OR(CELL("formato",Dades!E855)="D1",CELL("formato",Dades!E855)="D4"),Dades!E855+0,"Format incorrecte"),
      IF(Dades!A855="","","Camp obligatori")),"Valor incorrecte")</f>
        <v/>
      </c>
      <c r="F855" t="str">
        <f>IF(Dades!F855="",IF(Dades!A855="","",IF(Dades!B855="DESPESA PERSONAL","Camp obligatori","")),
IF(LEN(Dades!F855)&gt;255,"Longitud superada",Dades!F855))</f>
        <v/>
      </c>
      <c r="G855" t="str">
        <f>IF(Dades!G855&lt;&gt;"",Dades!G855,
IF(Dades!A855="","","Camp obligatori"))</f>
        <v/>
      </c>
      <c r="H855" t="str">
        <f>IF(Dades!H855="",IF(Dades!A855="","","Camp obligatori"),
IF(LEN(Dades!H855)&gt;255,"Longitud superada",Dades!H855))</f>
        <v/>
      </c>
      <c r="I855" s="7" t="str">
        <f>IFERROR(IF(Dades!I855&lt;&gt;"",
IF(TYPE(Dades!I855)=1,Dades!I855,"Format incorrecte"),
IF(Dades!A855="","","Camp obligatori")),"Valor incorrecte")</f>
        <v/>
      </c>
      <c r="J855" s="7" t="str">
        <f>IFERROR(IF(Dades!J855&lt;&gt;"",
       IF(TYPE(Dades!J855)=1,IF(Dades!I855&lt;Dades!J855,"Import incorrecte",Dades!J855),"Format incorrecte"),
IF(Dades!A855="","","")),"Valor incorrecte")</f>
        <v/>
      </c>
      <c r="K855" s="7" t="str">
        <f>IFERROR(IF(Dades!K855&lt;&gt;"",
IF(TYPE(Dades!K855)=1,Dades!K855,"Format incorrecte"),
IF(Dades!A855="","","Camp obligatori")),"Valor incorrecte")</f>
        <v/>
      </c>
      <c r="L855" s="7" t="str">
        <f>IFERROR(IF(Dades!L855&lt;&gt;"",
       IF(TYPE(Dades!L855)=1,IF(Dades!K855&lt;Dades!L855,"Import incorrecte",Dades!L855),"Format incorrecte"),
IF(Dades!A855="","","Camp obligatori")),"Valor incorrecte")</f>
        <v/>
      </c>
      <c r="M855" s="7" t="str">
        <f>IFERROR(IF(Dades!M855&lt;&gt;"",
IF(TYPE(Dades!M855)=1,Dades!M855,"Format incorrecte"),
IF(Dades!A855="","","")),"Valor incorrecte")</f>
        <v/>
      </c>
      <c r="N855" t="str">
        <f>IF(Dades!N855="","",
IF(LEN(Dades!N855)&gt;255,"Longitud superada",Dades!N855))</f>
        <v/>
      </c>
      <c r="O855" t="str">
        <f>IF(Dades!O855="","",
IF(LEN(Dades!O855)&gt;1000,"Longitud superada",Dades!O855))</f>
        <v/>
      </c>
      <c r="P855" t="str">
        <f>IF(OR(Dades!P855&lt;&gt;"",Dades!Q855&lt;&gt;"",Dades!R855&lt;&gt;"",Dades!S855&lt;&gt;"",Dades!T855&lt;&gt;"",Dades!U855&lt;&gt;"",Dades!V855&lt;&gt;""),"Buidar col P i endavant","")</f>
        <v/>
      </c>
      <c r="Q855" t="str">
        <f>IF(Dades!B855="DESPESA PERSONAL",
IFERROR(IF(
       AND(
         LEN(Dades!C855)=8,
         AND(ISNUMBER(VALUE(LEFT(Dades!C855,2))),VALUE(LEFT(Dades!C855,2))&gt;=1,VALUE(LEFT(Dades!C855,2))&lt;13),
         OR(MID(Dades!C855,3,1)="N",MID(Dades!C855,3,1)="E"),
         MID(Dades!C855,4,1)="/",
         AND(ISNUMBER(VALUE(RIGHT(Dades!C855,4))),VALUE(RIGHT(Dades!C855,4))&gt;=2000,VALUE(RIGHT(Dades!C855,4))&lt;2100)
       )
=FALSE,"Valor incorrecte",""),"Valor incorrecte"),"")</f>
        <v/>
      </c>
    </row>
    <row r="856" spans="1:17" x14ac:dyDescent="0.3">
      <c r="A856" t="str">
        <f>IF(Dades!A856&lt;&gt;"",IF(AND(Dades!A855="",Dades!B855="",Dades!C855="",Dades!D855="",Dades!E855="",Dades!F855="",Dades!G855="",Dades!H855="",Dades!I855="",Dades!J855="",Dades!K855="",Dades!L855="",Dades!M855="",Dades!N855="",Dades!O855=""),
"No es carregarà",
    IF(OR(Dades!A856="DIRECTA",Dades!A856="INDIRECTA"),Dades!A856,"Valor incorrecte")),
IF(Dades!B856="","","Camp obligatori"))</f>
        <v/>
      </c>
      <c r="B856" t="str">
        <f>IF(Dades!B856&lt;&gt;"",
IF(OR(Dades!B856="SERVEI PROFESSIONAL",
           Dades!B856="DESPESA PERSONAL",
           Dades!B856="ASSEGURANÇA",
           Dades!B856="DIETA",
           Dades!B856="AMORTITZACIO",
           Dades!B856="SUBMINISTRAMENT",
           Dades!B856="SERVEI GENERAL",
           Dades!B856="ALTRES"),
Dades!B856,"Valor incorrecte"),
IF(Dades!A856="","","Camp obligatori"))</f>
        <v/>
      </c>
      <c r="C856" s="6" t="str">
        <f>IF(Dades!C856&lt;&gt;"",
       IF(Dades!B856="DESPESA PERSONAL",
             IF(Q856="",Dades!C856,"Valor incorrecte"),
             Dades!C856),
IF(AND(Dades!B856&lt;&gt;"DIETA",Dades!B856&lt;&gt;"ALTRES"),
     IF(Dades!A856="", "", "Camp obligatori"),
      ""))</f>
        <v/>
      </c>
      <c r="D856" s="2" t="str">
        <f ca="1">IFERROR(IF(Dades!D856&lt;&gt;"",
       IF(OR(CELL("formato",Dades!D856)="D1",CELL("formato",Dades!D856)="D4"),Dades!D856+0,"Format incorrecte"),
      IF(Dades!A856="","","Camp obligatori")),"Valor incorrecte")</f>
        <v/>
      </c>
      <c r="E856" s="2" t="str">
        <f ca="1">IFERROR(IF(Dades!E856&lt;&gt;"",
       IF(OR(CELL("formato",Dades!E856)="D1",CELL("formato",Dades!E856)="D4"),Dades!E856+0,"Format incorrecte"),
      IF(Dades!A856="","","Camp obligatori")),"Valor incorrecte")</f>
        <v/>
      </c>
      <c r="F856" t="str">
        <f>IF(Dades!F856="",IF(Dades!A856="","",IF(Dades!B856="DESPESA PERSONAL","Camp obligatori","")),
IF(LEN(Dades!F856)&gt;255,"Longitud superada",Dades!F856))</f>
        <v/>
      </c>
      <c r="G856" t="str">
        <f>IF(Dades!G856&lt;&gt;"",Dades!G856,
IF(Dades!A856="","","Camp obligatori"))</f>
        <v/>
      </c>
      <c r="H856" t="str">
        <f>IF(Dades!H856="",IF(Dades!A856="","","Camp obligatori"),
IF(LEN(Dades!H856)&gt;255,"Longitud superada",Dades!H856))</f>
        <v/>
      </c>
      <c r="I856" s="7" t="str">
        <f>IFERROR(IF(Dades!I856&lt;&gt;"",
IF(TYPE(Dades!I856)=1,Dades!I856,"Format incorrecte"),
IF(Dades!A856="","","Camp obligatori")),"Valor incorrecte")</f>
        <v/>
      </c>
      <c r="J856" s="7" t="str">
        <f>IFERROR(IF(Dades!J856&lt;&gt;"",
       IF(TYPE(Dades!J856)=1,IF(Dades!I856&lt;Dades!J856,"Import incorrecte",Dades!J856),"Format incorrecte"),
IF(Dades!A856="","","")),"Valor incorrecte")</f>
        <v/>
      </c>
      <c r="K856" s="7" t="str">
        <f>IFERROR(IF(Dades!K856&lt;&gt;"",
IF(TYPE(Dades!K856)=1,Dades!K856,"Format incorrecte"),
IF(Dades!A856="","","Camp obligatori")),"Valor incorrecte")</f>
        <v/>
      </c>
      <c r="L856" s="7" t="str">
        <f>IFERROR(IF(Dades!L856&lt;&gt;"",
       IF(TYPE(Dades!L856)=1,IF(Dades!K856&lt;Dades!L856,"Import incorrecte",Dades!L856),"Format incorrecte"),
IF(Dades!A856="","","Camp obligatori")),"Valor incorrecte")</f>
        <v/>
      </c>
      <c r="M856" s="7" t="str">
        <f>IFERROR(IF(Dades!M856&lt;&gt;"",
IF(TYPE(Dades!M856)=1,Dades!M856,"Format incorrecte"),
IF(Dades!A856="","","")),"Valor incorrecte")</f>
        <v/>
      </c>
      <c r="N856" t="str">
        <f>IF(Dades!N856="","",
IF(LEN(Dades!N856)&gt;255,"Longitud superada",Dades!N856))</f>
        <v/>
      </c>
      <c r="O856" t="str">
        <f>IF(Dades!O856="","",
IF(LEN(Dades!O856)&gt;1000,"Longitud superada",Dades!O856))</f>
        <v/>
      </c>
      <c r="P856" t="str">
        <f>IF(OR(Dades!P856&lt;&gt;"",Dades!Q856&lt;&gt;"",Dades!R856&lt;&gt;"",Dades!S856&lt;&gt;"",Dades!T856&lt;&gt;"",Dades!U856&lt;&gt;"",Dades!V856&lt;&gt;""),"Buidar col P i endavant","")</f>
        <v/>
      </c>
      <c r="Q856" t="str">
        <f>IF(Dades!B856="DESPESA PERSONAL",
IFERROR(IF(
       AND(
         LEN(Dades!C856)=8,
         AND(ISNUMBER(VALUE(LEFT(Dades!C856,2))),VALUE(LEFT(Dades!C856,2))&gt;=1,VALUE(LEFT(Dades!C856,2))&lt;13),
         OR(MID(Dades!C856,3,1)="N",MID(Dades!C856,3,1)="E"),
         MID(Dades!C856,4,1)="/",
         AND(ISNUMBER(VALUE(RIGHT(Dades!C856,4))),VALUE(RIGHT(Dades!C856,4))&gt;=2000,VALUE(RIGHT(Dades!C856,4))&lt;2100)
       )
=FALSE,"Valor incorrecte",""),"Valor incorrecte"),"")</f>
        <v/>
      </c>
    </row>
    <row r="857" spans="1:17" x14ac:dyDescent="0.3">
      <c r="A857" t="str">
        <f>IF(Dades!A857&lt;&gt;"",IF(AND(Dades!A856="",Dades!B856="",Dades!C856="",Dades!D856="",Dades!E856="",Dades!F856="",Dades!G856="",Dades!H856="",Dades!I856="",Dades!J856="",Dades!K856="",Dades!L856="",Dades!M856="",Dades!N856="",Dades!O856=""),
"No es carregarà",
    IF(OR(Dades!A857="DIRECTA",Dades!A857="INDIRECTA"),Dades!A857,"Valor incorrecte")),
IF(Dades!B857="","","Camp obligatori"))</f>
        <v/>
      </c>
      <c r="B857" t="str">
        <f>IF(Dades!B857&lt;&gt;"",
IF(OR(Dades!B857="SERVEI PROFESSIONAL",
           Dades!B857="DESPESA PERSONAL",
           Dades!B857="ASSEGURANÇA",
           Dades!B857="DIETA",
           Dades!B857="AMORTITZACIO",
           Dades!B857="SUBMINISTRAMENT",
           Dades!B857="SERVEI GENERAL",
           Dades!B857="ALTRES"),
Dades!B857,"Valor incorrecte"),
IF(Dades!A857="","","Camp obligatori"))</f>
        <v/>
      </c>
      <c r="C857" s="6" t="str">
        <f>IF(Dades!C857&lt;&gt;"",
       IF(Dades!B857="DESPESA PERSONAL",
             IF(Q857="",Dades!C857,"Valor incorrecte"),
             Dades!C857),
IF(AND(Dades!B857&lt;&gt;"DIETA",Dades!B857&lt;&gt;"ALTRES"),
     IF(Dades!A857="", "", "Camp obligatori"),
      ""))</f>
        <v/>
      </c>
      <c r="D857" s="2" t="str">
        <f ca="1">IFERROR(IF(Dades!D857&lt;&gt;"",
       IF(OR(CELL("formato",Dades!D857)="D1",CELL("formato",Dades!D857)="D4"),Dades!D857+0,"Format incorrecte"),
      IF(Dades!A857="","","Camp obligatori")),"Valor incorrecte")</f>
        <v/>
      </c>
      <c r="E857" s="2" t="str">
        <f ca="1">IFERROR(IF(Dades!E857&lt;&gt;"",
       IF(OR(CELL("formato",Dades!E857)="D1",CELL("formato",Dades!E857)="D4"),Dades!E857+0,"Format incorrecte"),
      IF(Dades!A857="","","Camp obligatori")),"Valor incorrecte")</f>
        <v/>
      </c>
      <c r="F857" t="str">
        <f>IF(Dades!F857="",IF(Dades!A857="","",IF(Dades!B857="DESPESA PERSONAL","Camp obligatori","")),
IF(LEN(Dades!F857)&gt;255,"Longitud superada",Dades!F857))</f>
        <v/>
      </c>
      <c r="G857" t="str">
        <f>IF(Dades!G857&lt;&gt;"",Dades!G857,
IF(Dades!A857="","","Camp obligatori"))</f>
        <v/>
      </c>
      <c r="H857" t="str">
        <f>IF(Dades!H857="",IF(Dades!A857="","","Camp obligatori"),
IF(LEN(Dades!H857)&gt;255,"Longitud superada",Dades!H857))</f>
        <v/>
      </c>
      <c r="I857" s="7" t="str">
        <f>IFERROR(IF(Dades!I857&lt;&gt;"",
IF(TYPE(Dades!I857)=1,Dades!I857,"Format incorrecte"),
IF(Dades!A857="","","Camp obligatori")),"Valor incorrecte")</f>
        <v/>
      </c>
      <c r="J857" s="7" t="str">
        <f>IFERROR(IF(Dades!J857&lt;&gt;"",
       IF(TYPE(Dades!J857)=1,IF(Dades!I857&lt;Dades!J857,"Import incorrecte",Dades!J857),"Format incorrecte"),
IF(Dades!A857="","","")),"Valor incorrecte")</f>
        <v/>
      </c>
      <c r="K857" s="7" t="str">
        <f>IFERROR(IF(Dades!K857&lt;&gt;"",
IF(TYPE(Dades!K857)=1,Dades!K857,"Format incorrecte"),
IF(Dades!A857="","","Camp obligatori")),"Valor incorrecte")</f>
        <v/>
      </c>
      <c r="L857" s="7" t="str">
        <f>IFERROR(IF(Dades!L857&lt;&gt;"",
       IF(TYPE(Dades!L857)=1,IF(Dades!K857&lt;Dades!L857,"Import incorrecte",Dades!L857),"Format incorrecte"),
IF(Dades!A857="","","Camp obligatori")),"Valor incorrecte")</f>
        <v/>
      </c>
      <c r="M857" s="7" t="str">
        <f>IFERROR(IF(Dades!M857&lt;&gt;"",
IF(TYPE(Dades!M857)=1,Dades!M857,"Format incorrecte"),
IF(Dades!A857="","","")),"Valor incorrecte")</f>
        <v/>
      </c>
      <c r="N857" t="str">
        <f>IF(Dades!N857="","",
IF(LEN(Dades!N857)&gt;255,"Longitud superada",Dades!N857))</f>
        <v/>
      </c>
      <c r="O857" t="str">
        <f>IF(Dades!O857="","",
IF(LEN(Dades!O857)&gt;1000,"Longitud superada",Dades!O857))</f>
        <v/>
      </c>
      <c r="P857" t="str">
        <f>IF(OR(Dades!P857&lt;&gt;"",Dades!Q857&lt;&gt;"",Dades!R857&lt;&gt;"",Dades!S857&lt;&gt;"",Dades!T857&lt;&gt;"",Dades!U857&lt;&gt;"",Dades!V857&lt;&gt;""),"Buidar col P i endavant","")</f>
        <v/>
      </c>
      <c r="Q857" t="str">
        <f>IF(Dades!B857="DESPESA PERSONAL",
IFERROR(IF(
       AND(
         LEN(Dades!C857)=8,
         AND(ISNUMBER(VALUE(LEFT(Dades!C857,2))),VALUE(LEFT(Dades!C857,2))&gt;=1,VALUE(LEFT(Dades!C857,2))&lt;13),
         OR(MID(Dades!C857,3,1)="N",MID(Dades!C857,3,1)="E"),
         MID(Dades!C857,4,1)="/",
         AND(ISNUMBER(VALUE(RIGHT(Dades!C857,4))),VALUE(RIGHT(Dades!C857,4))&gt;=2000,VALUE(RIGHT(Dades!C857,4))&lt;2100)
       )
=FALSE,"Valor incorrecte",""),"Valor incorrecte"),"")</f>
        <v/>
      </c>
    </row>
    <row r="858" spans="1:17" x14ac:dyDescent="0.3">
      <c r="A858" t="str">
        <f>IF(Dades!A858&lt;&gt;"",IF(AND(Dades!A857="",Dades!B857="",Dades!C857="",Dades!D857="",Dades!E857="",Dades!F857="",Dades!G857="",Dades!H857="",Dades!I857="",Dades!J857="",Dades!K857="",Dades!L857="",Dades!M857="",Dades!N857="",Dades!O857=""),
"No es carregarà",
    IF(OR(Dades!A858="DIRECTA",Dades!A858="INDIRECTA"),Dades!A858,"Valor incorrecte")),
IF(Dades!B858="","","Camp obligatori"))</f>
        <v/>
      </c>
      <c r="B858" t="str">
        <f>IF(Dades!B858&lt;&gt;"",
IF(OR(Dades!B858="SERVEI PROFESSIONAL",
           Dades!B858="DESPESA PERSONAL",
           Dades!B858="ASSEGURANÇA",
           Dades!B858="DIETA",
           Dades!B858="AMORTITZACIO",
           Dades!B858="SUBMINISTRAMENT",
           Dades!B858="SERVEI GENERAL",
           Dades!B858="ALTRES"),
Dades!B858,"Valor incorrecte"),
IF(Dades!A858="","","Camp obligatori"))</f>
        <v/>
      </c>
      <c r="C858" s="6" t="str">
        <f>IF(Dades!C858&lt;&gt;"",
       IF(Dades!B858="DESPESA PERSONAL",
             IF(Q858="",Dades!C858,"Valor incorrecte"),
             Dades!C858),
IF(AND(Dades!B858&lt;&gt;"DIETA",Dades!B858&lt;&gt;"ALTRES"),
     IF(Dades!A858="", "", "Camp obligatori"),
      ""))</f>
        <v/>
      </c>
      <c r="D858" s="2" t="str">
        <f ca="1">IFERROR(IF(Dades!D858&lt;&gt;"",
       IF(OR(CELL("formato",Dades!D858)="D1",CELL("formato",Dades!D858)="D4"),Dades!D858+0,"Format incorrecte"),
      IF(Dades!A858="","","Camp obligatori")),"Valor incorrecte")</f>
        <v/>
      </c>
      <c r="E858" s="2" t="str">
        <f ca="1">IFERROR(IF(Dades!E858&lt;&gt;"",
       IF(OR(CELL("formato",Dades!E858)="D1",CELL("formato",Dades!E858)="D4"),Dades!E858+0,"Format incorrecte"),
      IF(Dades!A858="","","Camp obligatori")),"Valor incorrecte")</f>
        <v/>
      </c>
      <c r="F858" t="str">
        <f>IF(Dades!F858="",IF(Dades!A858="","",IF(Dades!B858="DESPESA PERSONAL","Camp obligatori","")),
IF(LEN(Dades!F858)&gt;255,"Longitud superada",Dades!F858))</f>
        <v/>
      </c>
      <c r="G858" t="str">
        <f>IF(Dades!G858&lt;&gt;"",Dades!G858,
IF(Dades!A858="","","Camp obligatori"))</f>
        <v/>
      </c>
      <c r="H858" t="str">
        <f>IF(Dades!H858="",IF(Dades!A858="","","Camp obligatori"),
IF(LEN(Dades!H858)&gt;255,"Longitud superada",Dades!H858))</f>
        <v/>
      </c>
      <c r="I858" s="7" t="str">
        <f>IFERROR(IF(Dades!I858&lt;&gt;"",
IF(TYPE(Dades!I858)=1,Dades!I858,"Format incorrecte"),
IF(Dades!A858="","","Camp obligatori")),"Valor incorrecte")</f>
        <v/>
      </c>
      <c r="J858" s="7" t="str">
        <f>IFERROR(IF(Dades!J858&lt;&gt;"",
       IF(TYPE(Dades!J858)=1,IF(Dades!I858&lt;Dades!J858,"Import incorrecte",Dades!J858),"Format incorrecte"),
IF(Dades!A858="","","")),"Valor incorrecte")</f>
        <v/>
      </c>
      <c r="K858" s="7" t="str">
        <f>IFERROR(IF(Dades!K858&lt;&gt;"",
IF(TYPE(Dades!K858)=1,Dades!K858,"Format incorrecte"),
IF(Dades!A858="","","Camp obligatori")),"Valor incorrecte")</f>
        <v/>
      </c>
      <c r="L858" s="7" t="str">
        <f>IFERROR(IF(Dades!L858&lt;&gt;"",
       IF(TYPE(Dades!L858)=1,IF(Dades!K858&lt;Dades!L858,"Import incorrecte",Dades!L858),"Format incorrecte"),
IF(Dades!A858="","","Camp obligatori")),"Valor incorrecte")</f>
        <v/>
      </c>
      <c r="M858" s="7" t="str">
        <f>IFERROR(IF(Dades!M858&lt;&gt;"",
IF(TYPE(Dades!M858)=1,Dades!M858,"Format incorrecte"),
IF(Dades!A858="","","")),"Valor incorrecte")</f>
        <v/>
      </c>
      <c r="N858" t="str">
        <f>IF(Dades!N858="","",
IF(LEN(Dades!N858)&gt;255,"Longitud superada",Dades!N858))</f>
        <v/>
      </c>
      <c r="O858" t="str">
        <f>IF(Dades!O858="","",
IF(LEN(Dades!O858)&gt;1000,"Longitud superada",Dades!O858))</f>
        <v/>
      </c>
      <c r="P858" t="str">
        <f>IF(OR(Dades!P858&lt;&gt;"",Dades!Q858&lt;&gt;"",Dades!R858&lt;&gt;"",Dades!S858&lt;&gt;"",Dades!T858&lt;&gt;"",Dades!U858&lt;&gt;"",Dades!V858&lt;&gt;""),"Buidar col P i endavant","")</f>
        <v/>
      </c>
      <c r="Q858" t="str">
        <f>IF(Dades!B858="DESPESA PERSONAL",
IFERROR(IF(
       AND(
         LEN(Dades!C858)=8,
         AND(ISNUMBER(VALUE(LEFT(Dades!C858,2))),VALUE(LEFT(Dades!C858,2))&gt;=1,VALUE(LEFT(Dades!C858,2))&lt;13),
         OR(MID(Dades!C858,3,1)="N",MID(Dades!C858,3,1)="E"),
         MID(Dades!C858,4,1)="/",
         AND(ISNUMBER(VALUE(RIGHT(Dades!C858,4))),VALUE(RIGHT(Dades!C858,4))&gt;=2000,VALUE(RIGHT(Dades!C858,4))&lt;2100)
       )
=FALSE,"Valor incorrecte",""),"Valor incorrecte"),"")</f>
        <v/>
      </c>
    </row>
    <row r="859" spans="1:17" x14ac:dyDescent="0.3">
      <c r="A859" t="str">
        <f>IF(Dades!A859&lt;&gt;"",IF(AND(Dades!A858="",Dades!B858="",Dades!C858="",Dades!D858="",Dades!E858="",Dades!F858="",Dades!G858="",Dades!H858="",Dades!I858="",Dades!J858="",Dades!K858="",Dades!L858="",Dades!M858="",Dades!N858="",Dades!O858=""),
"No es carregarà",
    IF(OR(Dades!A859="DIRECTA",Dades!A859="INDIRECTA"),Dades!A859,"Valor incorrecte")),
IF(Dades!B859="","","Camp obligatori"))</f>
        <v/>
      </c>
      <c r="B859" t="str">
        <f>IF(Dades!B859&lt;&gt;"",
IF(OR(Dades!B859="SERVEI PROFESSIONAL",
           Dades!B859="DESPESA PERSONAL",
           Dades!B859="ASSEGURANÇA",
           Dades!B859="DIETA",
           Dades!B859="AMORTITZACIO",
           Dades!B859="SUBMINISTRAMENT",
           Dades!B859="SERVEI GENERAL",
           Dades!B859="ALTRES"),
Dades!B859,"Valor incorrecte"),
IF(Dades!A859="","","Camp obligatori"))</f>
        <v/>
      </c>
      <c r="C859" s="6" t="str">
        <f>IF(Dades!C859&lt;&gt;"",
       IF(Dades!B859="DESPESA PERSONAL",
             IF(Q859="",Dades!C859,"Valor incorrecte"),
             Dades!C859),
IF(AND(Dades!B859&lt;&gt;"DIETA",Dades!B859&lt;&gt;"ALTRES"),
     IF(Dades!A859="", "", "Camp obligatori"),
      ""))</f>
        <v/>
      </c>
      <c r="D859" s="2" t="str">
        <f ca="1">IFERROR(IF(Dades!D859&lt;&gt;"",
       IF(OR(CELL("formato",Dades!D859)="D1",CELL("formato",Dades!D859)="D4"),Dades!D859+0,"Format incorrecte"),
      IF(Dades!A859="","","Camp obligatori")),"Valor incorrecte")</f>
        <v/>
      </c>
      <c r="E859" s="2" t="str">
        <f ca="1">IFERROR(IF(Dades!E859&lt;&gt;"",
       IF(OR(CELL("formato",Dades!E859)="D1",CELL("formato",Dades!E859)="D4"),Dades!E859+0,"Format incorrecte"),
      IF(Dades!A859="","","Camp obligatori")),"Valor incorrecte")</f>
        <v/>
      </c>
      <c r="F859" t="str">
        <f>IF(Dades!F859="",IF(Dades!A859="","",IF(Dades!B859="DESPESA PERSONAL","Camp obligatori","")),
IF(LEN(Dades!F859)&gt;255,"Longitud superada",Dades!F859))</f>
        <v/>
      </c>
      <c r="G859" t="str">
        <f>IF(Dades!G859&lt;&gt;"",Dades!G859,
IF(Dades!A859="","","Camp obligatori"))</f>
        <v/>
      </c>
      <c r="H859" t="str">
        <f>IF(Dades!H859="",IF(Dades!A859="","","Camp obligatori"),
IF(LEN(Dades!H859)&gt;255,"Longitud superada",Dades!H859))</f>
        <v/>
      </c>
      <c r="I859" s="7" t="str">
        <f>IFERROR(IF(Dades!I859&lt;&gt;"",
IF(TYPE(Dades!I859)=1,Dades!I859,"Format incorrecte"),
IF(Dades!A859="","","Camp obligatori")),"Valor incorrecte")</f>
        <v/>
      </c>
      <c r="J859" s="7" t="str">
        <f>IFERROR(IF(Dades!J859&lt;&gt;"",
       IF(TYPE(Dades!J859)=1,IF(Dades!I859&lt;Dades!J859,"Import incorrecte",Dades!J859),"Format incorrecte"),
IF(Dades!A859="","","")),"Valor incorrecte")</f>
        <v/>
      </c>
      <c r="K859" s="7" t="str">
        <f>IFERROR(IF(Dades!K859&lt;&gt;"",
IF(TYPE(Dades!K859)=1,Dades!K859,"Format incorrecte"),
IF(Dades!A859="","","Camp obligatori")),"Valor incorrecte")</f>
        <v/>
      </c>
      <c r="L859" s="7" t="str">
        <f>IFERROR(IF(Dades!L859&lt;&gt;"",
       IF(TYPE(Dades!L859)=1,IF(Dades!K859&lt;Dades!L859,"Import incorrecte",Dades!L859),"Format incorrecte"),
IF(Dades!A859="","","Camp obligatori")),"Valor incorrecte")</f>
        <v/>
      </c>
      <c r="M859" s="7" t="str">
        <f>IFERROR(IF(Dades!M859&lt;&gt;"",
IF(TYPE(Dades!M859)=1,Dades!M859,"Format incorrecte"),
IF(Dades!A859="","","")),"Valor incorrecte")</f>
        <v/>
      </c>
      <c r="N859" t="str">
        <f>IF(Dades!N859="","",
IF(LEN(Dades!N859)&gt;255,"Longitud superada",Dades!N859))</f>
        <v/>
      </c>
      <c r="O859" t="str">
        <f>IF(Dades!O859="","",
IF(LEN(Dades!O859)&gt;1000,"Longitud superada",Dades!O859))</f>
        <v/>
      </c>
      <c r="P859" t="str">
        <f>IF(OR(Dades!P859&lt;&gt;"",Dades!Q859&lt;&gt;"",Dades!R859&lt;&gt;"",Dades!S859&lt;&gt;"",Dades!T859&lt;&gt;"",Dades!U859&lt;&gt;"",Dades!V859&lt;&gt;""),"Buidar col P i endavant","")</f>
        <v/>
      </c>
      <c r="Q859" t="str">
        <f>IF(Dades!B859="DESPESA PERSONAL",
IFERROR(IF(
       AND(
         LEN(Dades!C859)=8,
         AND(ISNUMBER(VALUE(LEFT(Dades!C859,2))),VALUE(LEFT(Dades!C859,2))&gt;=1,VALUE(LEFT(Dades!C859,2))&lt;13),
         OR(MID(Dades!C859,3,1)="N",MID(Dades!C859,3,1)="E"),
         MID(Dades!C859,4,1)="/",
         AND(ISNUMBER(VALUE(RIGHT(Dades!C859,4))),VALUE(RIGHT(Dades!C859,4))&gt;=2000,VALUE(RIGHT(Dades!C859,4))&lt;2100)
       )
=FALSE,"Valor incorrecte",""),"Valor incorrecte"),"")</f>
        <v/>
      </c>
    </row>
    <row r="860" spans="1:17" x14ac:dyDescent="0.3">
      <c r="A860" t="str">
        <f>IF(Dades!A860&lt;&gt;"",IF(AND(Dades!A859="",Dades!B859="",Dades!C859="",Dades!D859="",Dades!E859="",Dades!F859="",Dades!G859="",Dades!H859="",Dades!I859="",Dades!J859="",Dades!K859="",Dades!L859="",Dades!M859="",Dades!N859="",Dades!O859=""),
"No es carregarà",
    IF(OR(Dades!A860="DIRECTA",Dades!A860="INDIRECTA"),Dades!A860,"Valor incorrecte")),
IF(Dades!B860="","","Camp obligatori"))</f>
        <v/>
      </c>
      <c r="B860" t="str">
        <f>IF(Dades!B860&lt;&gt;"",
IF(OR(Dades!B860="SERVEI PROFESSIONAL",
           Dades!B860="DESPESA PERSONAL",
           Dades!B860="ASSEGURANÇA",
           Dades!B860="DIETA",
           Dades!B860="AMORTITZACIO",
           Dades!B860="SUBMINISTRAMENT",
           Dades!B860="SERVEI GENERAL",
           Dades!B860="ALTRES"),
Dades!B860,"Valor incorrecte"),
IF(Dades!A860="","","Camp obligatori"))</f>
        <v/>
      </c>
      <c r="C860" s="6" t="str">
        <f>IF(Dades!C860&lt;&gt;"",
       IF(Dades!B860="DESPESA PERSONAL",
             IF(Q860="",Dades!C860,"Valor incorrecte"),
             Dades!C860),
IF(AND(Dades!B860&lt;&gt;"DIETA",Dades!B860&lt;&gt;"ALTRES"),
     IF(Dades!A860="", "", "Camp obligatori"),
      ""))</f>
        <v/>
      </c>
      <c r="D860" s="2" t="str">
        <f ca="1">IFERROR(IF(Dades!D860&lt;&gt;"",
       IF(OR(CELL("formato",Dades!D860)="D1",CELL("formato",Dades!D860)="D4"),Dades!D860+0,"Format incorrecte"),
      IF(Dades!A860="","","Camp obligatori")),"Valor incorrecte")</f>
        <v/>
      </c>
      <c r="E860" s="2" t="str">
        <f ca="1">IFERROR(IF(Dades!E860&lt;&gt;"",
       IF(OR(CELL("formato",Dades!E860)="D1",CELL("formato",Dades!E860)="D4"),Dades!E860+0,"Format incorrecte"),
      IF(Dades!A860="","","Camp obligatori")),"Valor incorrecte")</f>
        <v/>
      </c>
      <c r="F860" t="str">
        <f>IF(Dades!F860="",IF(Dades!A860="","",IF(Dades!B860="DESPESA PERSONAL","Camp obligatori","")),
IF(LEN(Dades!F860)&gt;255,"Longitud superada",Dades!F860))</f>
        <v/>
      </c>
      <c r="G860" t="str">
        <f>IF(Dades!G860&lt;&gt;"",Dades!G860,
IF(Dades!A860="","","Camp obligatori"))</f>
        <v/>
      </c>
      <c r="H860" t="str">
        <f>IF(Dades!H860="",IF(Dades!A860="","","Camp obligatori"),
IF(LEN(Dades!H860)&gt;255,"Longitud superada",Dades!H860))</f>
        <v/>
      </c>
      <c r="I860" s="7" t="str">
        <f>IFERROR(IF(Dades!I860&lt;&gt;"",
IF(TYPE(Dades!I860)=1,Dades!I860,"Format incorrecte"),
IF(Dades!A860="","","Camp obligatori")),"Valor incorrecte")</f>
        <v/>
      </c>
      <c r="J860" s="7" t="str">
        <f>IFERROR(IF(Dades!J860&lt;&gt;"",
       IF(TYPE(Dades!J860)=1,IF(Dades!I860&lt;Dades!J860,"Import incorrecte",Dades!J860),"Format incorrecte"),
IF(Dades!A860="","","")),"Valor incorrecte")</f>
        <v/>
      </c>
      <c r="K860" s="7" t="str">
        <f>IFERROR(IF(Dades!K860&lt;&gt;"",
IF(TYPE(Dades!K860)=1,Dades!K860,"Format incorrecte"),
IF(Dades!A860="","","Camp obligatori")),"Valor incorrecte")</f>
        <v/>
      </c>
      <c r="L860" s="7" t="str">
        <f>IFERROR(IF(Dades!L860&lt;&gt;"",
       IF(TYPE(Dades!L860)=1,IF(Dades!K860&lt;Dades!L860,"Import incorrecte",Dades!L860),"Format incorrecte"),
IF(Dades!A860="","","Camp obligatori")),"Valor incorrecte")</f>
        <v/>
      </c>
      <c r="M860" s="7" t="str">
        <f>IFERROR(IF(Dades!M860&lt;&gt;"",
IF(TYPE(Dades!M860)=1,Dades!M860,"Format incorrecte"),
IF(Dades!A860="","","")),"Valor incorrecte")</f>
        <v/>
      </c>
      <c r="N860" t="str">
        <f>IF(Dades!N860="","",
IF(LEN(Dades!N860)&gt;255,"Longitud superada",Dades!N860))</f>
        <v/>
      </c>
      <c r="O860" t="str">
        <f>IF(Dades!O860="","",
IF(LEN(Dades!O860)&gt;1000,"Longitud superada",Dades!O860))</f>
        <v/>
      </c>
      <c r="P860" t="str">
        <f>IF(OR(Dades!P860&lt;&gt;"",Dades!Q860&lt;&gt;"",Dades!R860&lt;&gt;"",Dades!S860&lt;&gt;"",Dades!T860&lt;&gt;"",Dades!U860&lt;&gt;"",Dades!V860&lt;&gt;""),"Buidar col P i endavant","")</f>
        <v/>
      </c>
      <c r="Q860" t="str">
        <f>IF(Dades!B860="DESPESA PERSONAL",
IFERROR(IF(
       AND(
         LEN(Dades!C860)=8,
         AND(ISNUMBER(VALUE(LEFT(Dades!C860,2))),VALUE(LEFT(Dades!C860,2))&gt;=1,VALUE(LEFT(Dades!C860,2))&lt;13),
         OR(MID(Dades!C860,3,1)="N",MID(Dades!C860,3,1)="E"),
         MID(Dades!C860,4,1)="/",
         AND(ISNUMBER(VALUE(RIGHT(Dades!C860,4))),VALUE(RIGHT(Dades!C860,4))&gt;=2000,VALUE(RIGHT(Dades!C860,4))&lt;2100)
       )
=FALSE,"Valor incorrecte",""),"Valor incorrecte"),"")</f>
        <v/>
      </c>
    </row>
    <row r="861" spans="1:17" x14ac:dyDescent="0.3">
      <c r="A861" t="str">
        <f>IF(Dades!A861&lt;&gt;"",IF(AND(Dades!A860="",Dades!B860="",Dades!C860="",Dades!D860="",Dades!E860="",Dades!F860="",Dades!G860="",Dades!H860="",Dades!I860="",Dades!J860="",Dades!K860="",Dades!L860="",Dades!M860="",Dades!N860="",Dades!O860=""),
"No es carregarà",
    IF(OR(Dades!A861="DIRECTA",Dades!A861="INDIRECTA"),Dades!A861,"Valor incorrecte")),
IF(Dades!B861="","","Camp obligatori"))</f>
        <v/>
      </c>
      <c r="B861" t="str">
        <f>IF(Dades!B861&lt;&gt;"",
IF(OR(Dades!B861="SERVEI PROFESSIONAL",
           Dades!B861="DESPESA PERSONAL",
           Dades!B861="ASSEGURANÇA",
           Dades!B861="DIETA",
           Dades!B861="AMORTITZACIO",
           Dades!B861="SUBMINISTRAMENT",
           Dades!B861="SERVEI GENERAL",
           Dades!B861="ALTRES"),
Dades!B861,"Valor incorrecte"),
IF(Dades!A861="","","Camp obligatori"))</f>
        <v/>
      </c>
      <c r="C861" s="6" t="str">
        <f>IF(Dades!C861&lt;&gt;"",
       IF(Dades!B861="DESPESA PERSONAL",
             IF(Q861="",Dades!C861,"Valor incorrecte"),
             Dades!C861),
IF(AND(Dades!B861&lt;&gt;"DIETA",Dades!B861&lt;&gt;"ALTRES"),
     IF(Dades!A861="", "", "Camp obligatori"),
      ""))</f>
        <v/>
      </c>
      <c r="D861" s="2" t="str">
        <f ca="1">IFERROR(IF(Dades!D861&lt;&gt;"",
       IF(OR(CELL("formato",Dades!D861)="D1",CELL("formato",Dades!D861)="D4"),Dades!D861+0,"Format incorrecte"),
      IF(Dades!A861="","","Camp obligatori")),"Valor incorrecte")</f>
        <v/>
      </c>
      <c r="E861" s="2" t="str">
        <f ca="1">IFERROR(IF(Dades!E861&lt;&gt;"",
       IF(OR(CELL("formato",Dades!E861)="D1",CELL("formato",Dades!E861)="D4"),Dades!E861+0,"Format incorrecte"),
      IF(Dades!A861="","","Camp obligatori")),"Valor incorrecte")</f>
        <v/>
      </c>
      <c r="F861" t="str">
        <f>IF(Dades!F861="",IF(Dades!A861="","",IF(Dades!B861="DESPESA PERSONAL","Camp obligatori","")),
IF(LEN(Dades!F861)&gt;255,"Longitud superada",Dades!F861))</f>
        <v/>
      </c>
      <c r="G861" t="str">
        <f>IF(Dades!G861&lt;&gt;"",Dades!G861,
IF(Dades!A861="","","Camp obligatori"))</f>
        <v/>
      </c>
      <c r="H861" t="str">
        <f>IF(Dades!H861="",IF(Dades!A861="","","Camp obligatori"),
IF(LEN(Dades!H861)&gt;255,"Longitud superada",Dades!H861))</f>
        <v/>
      </c>
      <c r="I861" s="7" t="str">
        <f>IFERROR(IF(Dades!I861&lt;&gt;"",
IF(TYPE(Dades!I861)=1,Dades!I861,"Format incorrecte"),
IF(Dades!A861="","","Camp obligatori")),"Valor incorrecte")</f>
        <v/>
      </c>
      <c r="J861" s="7" t="str">
        <f>IFERROR(IF(Dades!J861&lt;&gt;"",
       IF(TYPE(Dades!J861)=1,IF(Dades!I861&lt;Dades!J861,"Import incorrecte",Dades!J861),"Format incorrecte"),
IF(Dades!A861="","","")),"Valor incorrecte")</f>
        <v/>
      </c>
      <c r="K861" s="7" t="str">
        <f>IFERROR(IF(Dades!K861&lt;&gt;"",
IF(TYPE(Dades!K861)=1,Dades!K861,"Format incorrecte"),
IF(Dades!A861="","","Camp obligatori")),"Valor incorrecte")</f>
        <v/>
      </c>
      <c r="L861" s="7" t="str">
        <f>IFERROR(IF(Dades!L861&lt;&gt;"",
       IF(TYPE(Dades!L861)=1,IF(Dades!K861&lt;Dades!L861,"Import incorrecte",Dades!L861),"Format incorrecte"),
IF(Dades!A861="","","Camp obligatori")),"Valor incorrecte")</f>
        <v/>
      </c>
      <c r="M861" s="7" t="str">
        <f>IFERROR(IF(Dades!M861&lt;&gt;"",
IF(TYPE(Dades!M861)=1,Dades!M861,"Format incorrecte"),
IF(Dades!A861="","","")),"Valor incorrecte")</f>
        <v/>
      </c>
      <c r="N861" t="str">
        <f>IF(Dades!N861="","",
IF(LEN(Dades!N861)&gt;255,"Longitud superada",Dades!N861))</f>
        <v/>
      </c>
      <c r="O861" t="str">
        <f>IF(Dades!O861="","",
IF(LEN(Dades!O861)&gt;1000,"Longitud superada",Dades!O861))</f>
        <v/>
      </c>
      <c r="P861" t="str">
        <f>IF(OR(Dades!P861&lt;&gt;"",Dades!Q861&lt;&gt;"",Dades!R861&lt;&gt;"",Dades!S861&lt;&gt;"",Dades!T861&lt;&gt;"",Dades!U861&lt;&gt;"",Dades!V861&lt;&gt;""),"Buidar col P i endavant","")</f>
        <v/>
      </c>
      <c r="Q861" t="str">
        <f>IF(Dades!B861="DESPESA PERSONAL",
IFERROR(IF(
       AND(
         LEN(Dades!C861)=8,
         AND(ISNUMBER(VALUE(LEFT(Dades!C861,2))),VALUE(LEFT(Dades!C861,2))&gt;=1,VALUE(LEFT(Dades!C861,2))&lt;13),
         OR(MID(Dades!C861,3,1)="N",MID(Dades!C861,3,1)="E"),
         MID(Dades!C861,4,1)="/",
         AND(ISNUMBER(VALUE(RIGHT(Dades!C861,4))),VALUE(RIGHT(Dades!C861,4))&gt;=2000,VALUE(RIGHT(Dades!C861,4))&lt;2100)
       )
=FALSE,"Valor incorrecte",""),"Valor incorrecte"),"")</f>
        <v/>
      </c>
    </row>
    <row r="862" spans="1:17" x14ac:dyDescent="0.3">
      <c r="A862" t="str">
        <f>IF(Dades!A862&lt;&gt;"",IF(AND(Dades!A861="",Dades!B861="",Dades!C861="",Dades!D861="",Dades!E861="",Dades!F861="",Dades!G861="",Dades!H861="",Dades!I861="",Dades!J861="",Dades!K861="",Dades!L861="",Dades!M861="",Dades!N861="",Dades!O861=""),
"No es carregarà",
    IF(OR(Dades!A862="DIRECTA",Dades!A862="INDIRECTA"),Dades!A862,"Valor incorrecte")),
IF(Dades!B862="","","Camp obligatori"))</f>
        <v/>
      </c>
      <c r="B862" t="str">
        <f>IF(Dades!B862&lt;&gt;"",
IF(OR(Dades!B862="SERVEI PROFESSIONAL",
           Dades!B862="DESPESA PERSONAL",
           Dades!B862="ASSEGURANÇA",
           Dades!B862="DIETA",
           Dades!B862="AMORTITZACIO",
           Dades!B862="SUBMINISTRAMENT",
           Dades!B862="SERVEI GENERAL",
           Dades!B862="ALTRES"),
Dades!B862,"Valor incorrecte"),
IF(Dades!A862="","","Camp obligatori"))</f>
        <v/>
      </c>
      <c r="C862" s="6" t="str">
        <f>IF(Dades!C862&lt;&gt;"",
       IF(Dades!B862="DESPESA PERSONAL",
             IF(Q862="",Dades!C862,"Valor incorrecte"),
             Dades!C862),
IF(AND(Dades!B862&lt;&gt;"DIETA",Dades!B862&lt;&gt;"ALTRES"),
     IF(Dades!A862="", "", "Camp obligatori"),
      ""))</f>
        <v/>
      </c>
      <c r="D862" s="2" t="str">
        <f ca="1">IFERROR(IF(Dades!D862&lt;&gt;"",
       IF(OR(CELL("formato",Dades!D862)="D1",CELL("formato",Dades!D862)="D4"),Dades!D862+0,"Format incorrecte"),
      IF(Dades!A862="","","Camp obligatori")),"Valor incorrecte")</f>
        <v/>
      </c>
      <c r="E862" s="2" t="str">
        <f ca="1">IFERROR(IF(Dades!E862&lt;&gt;"",
       IF(OR(CELL("formato",Dades!E862)="D1",CELL("formato",Dades!E862)="D4"),Dades!E862+0,"Format incorrecte"),
      IF(Dades!A862="","","Camp obligatori")),"Valor incorrecte")</f>
        <v/>
      </c>
      <c r="F862" t="str">
        <f>IF(Dades!F862="",IF(Dades!A862="","",IF(Dades!B862="DESPESA PERSONAL","Camp obligatori","")),
IF(LEN(Dades!F862)&gt;255,"Longitud superada",Dades!F862))</f>
        <v/>
      </c>
      <c r="G862" t="str">
        <f>IF(Dades!G862&lt;&gt;"",Dades!G862,
IF(Dades!A862="","","Camp obligatori"))</f>
        <v/>
      </c>
      <c r="H862" t="str">
        <f>IF(Dades!H862="",IF(Dades!A862="","","Camp obligatori"),
IF(LEN(Dades!H862)&gt;255,"Longitud superada",Dades!H862))</f>
        <v/>
      </c>
      <c r="I862" s="7" t="str">
        <f>IFERROR(IF(Dades!I862&lt;&gt;"",
IF(TYPE(Dades!I862)=1,Dades!I862,"Format incorrecte"),
IF(Dades!A862="","","Camp obligatori")),"Valor incorrecte")</f>
        <v/>
      </c>
      <c r="J862" s="7" t="str">
        <f>IFERROR(IF(Dades!J862&lt;&gt;"",
       IF(TYPE(Dades!J862)=1,IF(Dades!I862&lt;Dades!J862,"Import incorrecte",Dades!J862),"Format incorrecte"),
IF(Dades!A862="","","")),"Valor incorrecte")</f>
        <v/>
      </c>
      <c r="K862" s="7" t="str">
        <f>IFERROR(IF(Dades!K862&lt;&gt;"",
IF(TYPE(Dades!K862)=1,Dades!K862,"Format incorrecte"),
IF(Dades!A862="","","Camp obligatori")),"Valor incorrecte")</f>
        <v/>
      </c>
      <c r="L862" s="7" t="str">
        <f>IFERROR(IF(Dades!L862&lt;&gt;"",
       IF(TYPE(Dades!L862)=1,IF(Dades!K862&lt;Dades!L862,"Import incorrecte",Dades!L862),"Format incorrecte"),
IF(Dades!A862="","","Camp obligatori")),"Valor incorrecte")</f>
        <v/>
      </c>
      <c r="M862" s="7" t="str">
        <f>IFERROR(IF(Dades!M862&lt;&gt;"",
IF(TYPE(Dades!M862)=1,Dades!M862,"Format incorrecte"),
IF(Dades!A862="","","")),"Valor incorrecte")</f>
        <v/>
      </c>
      <c r="N862" t="str">
        <f>IF(Dades!N862="","",
IF(LEN(Dades!N862)&gt;255,"Longitud superada",Dades!N862))</f>
        <v/>
      </c>
      <c r="O862" t="str">
        <f>IF(Dades!O862="","",
IF(LEN(Dades!O862)&gt;1000,"Longitud superada",Dades!O862))</f>
        <v/>
      </c>
      <c r="P862" t="str">
        <f>IF(OR(Dades!P862&lt;&gt;"",Dades!Q862&lt;&gt;"",Dades!R862&lt;&gt;"",Dades!S862&lt;&gt;"",Dades!T862&lt;&gt;"",Dades!U862&lt;&gt;"",Dades!V862&lt;&gt;""),"Buidar col P i endavant","")</f>
        <v/>
      </c>
      <c r="Q862" t="str">
        <f>IF(Dades!B862="DESPESA PERSONAL",
IFERROR(IF(
       AND(
         LEN(Dades!C862)=8,
         AND(ISNUMBER(VALUE(LEFT(Dades!C862,2))),VALUE(LEFT(Dades!C862,2))&gt;=1,VALUE(LEFT(Dades!C862,2))&lt;13),
         OR(MID(Dades!C862,3,1)="N",MID(Dades!C862,3,1)="E"),
         MID(Dades!C862,4,1)="/",
         AND(ISNUMBER(VALUE(RIGHT(Dades!C862,4))),VALUE(RIGHT(Dades!C862,4))&gt;=2000,VALUE(RIGHT(Dades!C862,4))&lt;2100)
       )
=FALSE,"Valor incorrecte",""),"Valor incorrecte"),"")</f>
        <v/>
      </c>
    </row>
    <row r="863" spans="1:17" x14ac:dyDescent="0.3">
      <c r="A863" t="str">
        <f>IF(Dades!A863&lt;&gt;"",IF(AND(Dades!A862="",Dades!B862="",Dades!C862="",Dades!D862="",Dades!E862="",Dades!F862="",Dades!G862="",Dades!H862="",Dades!I862="",Dades!J862="",Dades!K862="",Dades!L862="",Dades!M862="",Dades!N862="",Dades!O862=""),
"No es carregarà",
    IF(OR(Dades!A863="DIRECTA",Dades!A863="INDIRECTA"),Dades!A863,"Valor incorrecte")),
IF(Dades!B863="","","Camp obligatori"))</f>
        <v/>
      </c>
      <c r="B863" t="str">
        <f>IF(Dades!B863&lt;&gt;"",
IF(OR(Dades!B863="SERVEI PROFESSIONAL",
           Dades!B863="DESPESA PERSONAL",
           Dades!B863="ASSEGURANÇA",
           Dades!B863="DIETA",
           Dades!B863="AMORTITZACIO",
           Dades!B863="SUBMINISTRAMENT",
           Dades!B863="SERVEI GENERAL",
           Dades!B863="ALTRES"),
Dades!B863,"Valor incorrecte"),
IF(Dades!A863="","","Camp obligatori"))</f>
        <v/>
      </c>
      <c r="C863" s="6" t="str">
        <f>IF(Dades!C863&lt;&gt;"",
       IF(Dades!B863="DESPESA PERSONAL",
             IF(Q863="",Dades!C863,"Valor incorrecte"),
             Dades!C863),
IF(AND(Dades!B863&lt;&gt;"DIETA",Dades!B863&lt;&gt;"ALTRES"),
     IF(Dades!A863="", "", "Camp obligatori"),
      ""))</f>
        <v/>
      </c>
      <c r="D863" s="2" t="str">
        <f ca="1">IFERROR(IF(Dades!D863&lt;&gt;"",
       IF(OR(CELL("formato",Dades!D863)="D1",CELL("formato",Dades!D863)="D4"),Dades!D863+0,"Format incorrecte"),
      IF(Dades!A863="","","Camp obligatori")),"Valor incorrecte")</f>
        <v/>
      </c>
      <c r="E863" s="2" t="str">
        <f ca="1">IFERROR(IF(Dades!E863&lt;&gt;"",
       IF(OR(CELL("formato",Dades!E863)="D1",CELL("formato",Dades!E863)="D4"),Dades!E863+0,"Format incorrecte"),
      IF(Dades!A863="","","Camp obligatori")),"Valor incorrecte")</f>
        <v/>
      </c>
      <c r="F863" t="str">
        <f>IF(Dades!F863="",IF(Dades!A863="","",IF(Dades!B863="DESPESA PERSONAL","Camp obligatori","")),
IF(LEN(Dades!F863)&gt;255,"Longitud superada",Dades!F863))</f>
        <v/>
      </c>
      <c r="G863" t="str">
        <f>IF(Dades!G863&lt;&gt;"",Dades!G863,
IF(Dades!A863="","","Camp obligatori"))</f>
        <v/>
      </c>
      <c r="H863" t="str">
        <f>IF(Dades!H863="",IF(Dades!A863="","","Camp obligatori"),
IF(LEN(Dades!H863)&gt;255,"Longitud superada",Dades!H863))</f>
        <v/>
      </c>
      <c r="I863" s="7" t="str">
        <f>IFERROR(IF(Dades!I863&lt;&gt;"",
IF(TYPE(Dades!I863)=1,Dades!I863,"Format incorrecte"),
IF(Dades!A863="","","Camp obligatori")),"Valor incorrecte")</f>
        <v/>
      </c>
      <c r="J863" s="7" t="str">
        <f>IFERROR(IF(Dades!J863&lt;&gt;"",
       IF(TYPE(Dades!J863)=1,IF(Dades!I863&lt;Dades!J863,"Import incorrecte",Dades!J863),"Format incorrecte"),
IF(Dades!A863="","","")),"Valor incorrecte")</f>
        <v/>
      </c>
      <c r="K863" s="7" t="str">
        <f>IFERROR(IF(Dades!K863&lt;&gt;"",
IF(TYPE(Dades!K863)=1,Dades!K863,"Format incorrecte"),
IF(Dades!A863="","","Camp obligatori")),"Valor incorrecte")</f>
        <v/>
      </c>
      <c r="L863" s="7" t="str">
        <f>IFERROR(IF(Dades!L863&lt;&gt;"",
       IF(TYPE(Dades!L863)=1,IF(Dades!K863&lt;Dades!L863,"Import incorrecte",Dades!L863),"Format incorrecte"),
IF(Dades!A863="","","Camp obligatori")),"Valor incorrecte")</f>
        <v/>
      </c>
      <c r="M863" s="7" t="str">
        <f>IFERROR(IF(Dades!M863&lt;&gt;"",
IF(TYPE(Dades!M863)=1,Dades!M863,"Format incorrecte"),
IF(Dades!A863="","","")),"Valor incorrecte")</f>
        <v/>
      </c>
      <c r="N863" t="str">
        <f>IF(Dades!N863="","",
IF(LEN(Dades!N863)&gt;255,"Longitud superada",Dades!N863))</f>
        <v/>
      </c>
      <c r="O863" t="str">
        <f>IF(Dades!O863="","",
IF(LEN(Dades!O863)&gt;1000,"Longitud superada",Dades!O863))</f>
        <v/>
      </c>
      <c r="P863" t="str">
        <f>IF(OR(Dades!P863&lt;&gt;"",Dades!Q863&lt;&gt;"",Dades!R863&lt;&gt;"",Dades!S863&lt;&gt;"",Dades!T863&lt;&gt;"",Dades!U863&lt;&gt;"",Dades!V863&lt;&gt;""),"Buidar col P i endavant","")</f>
        <v/>
      </c>
      <c r="Q863" t="str">
        <f>IF(Dades!B863="DESPESA PERSONAL",
IFERROR(IF(
       AND(
         LEN(Dades!C863)=8,
         AND(ISNUMBER(VALUE(LEFT(Dades!C863,2))),VALUE(LEFT(Dades!C863,2))&gt;=1,VALUE(LEFT(Dades!C863,2))&lt;13),
         OR(MID(Dades!C863,3,1)="N",MID(Dades!C863,3,1)="E"),
         MID(Dades!C863,4,1)="/",
         AND(ISNUMBER(VALUE(RIGHT(Dades!C863,4))),VALUE(RIGHT(Dades!C863,4))&gt;=2000,VALUE(RIGHT(Dades!C863,4))&lt;2100)
       )
=FALSE,"Valor incorrecte",""),"Valor incorrecte"),"")</f>
        <v/>
      </c>
    </row>
    <row r="864" spans="1:17" x14ac:dyDescent="0.3">
      <c r="A864" t="str">
        <f>IF(Dades!A864&lt;&gt;"",IF(AND(Dades!A863="",Dades!B863="",Dades!C863="",Dades!D863="",Dades!E863="",Dades!F863="",Dades!G863="",Dades!H863="",Dades!I863="",Dades!J863="",Dades!K863="",Dades!L863="",Dades!M863="",Dades!N863="",Dades!O863=""),
"No es carregarà",
    IF(OR(Dades!A864="DIRECTA",Dades!A864="INDIRECTA"),Dades!A864,"Valor incorrecte")),
IF(Dades!B864="","","Camp obligatori"))</f>
        <v/>
      </c>
      <c r="B864" t="str">
        <f>IF(Dades!B864&lt;&gt;"",
IF(OR(Dades!B864="SERVEI PROFESSIONAL",
           Dades!B864="DESPESA PERSONAL",
           Dades!B864="ASSEGURANÇA",
           Dades!B864="DIETA",
           Dades!B864="AMORTITZACIO",
           Dades!B864="SUBMINISTRAMENT",
           Dades!B864="SERVEI GENERAL",
           Dades!B864="ALTRES"),
Dades!B864,"Valor incorrecte"),
IF(Dades!A864="","","Camp obligatori"))</f>
        <v/>
      </c>
      <c r="C864" s="6" t="str">
        <f>IF(Dades!C864&lt;&gt;"",
       IF(Dades!B864="DESPESA PERSONAL",
             IF(Q864="",Dades!C864,"Valor incorrecte"),
             Dades!C864),
IF(AND(Dades!B864&lt;&gt;"DIETA",Dades!B864&lt;&gt;"ALTRES"),
     IF(Dades!A864="", "", "Camp obligatori"),
      ""))</f>
        <v/>
      </c>
      <c r="D864" s="2" t="str">
        <f ca="1">IFERROR(IF(Dades!D864&lt;&gt;"",
       IF(OR(CELL("formato",Dades!D864)="D1",CELL("formato",Dades!D864)="D4"),Dades!D864+0,"Format incorrecte"),
      IF(Dades!A864="","","Camp obligatori")),"Valor incorrecte")</f>
        <v/>
      </c>
      <c r="E864" s="2" t="str">
        <f ca="1">IFERROR(IF(Dades!E864&lt;&gt;"",
       IF(OR(CELL("formato",Dades!E864)="D1",CELL("formato",Dades!E864)="D4"),Dades!E864+0,"Format incorrecte"),
      IF(Dades!A864="","","Camp obligatori")),"Valor incorrecte")</f>
        <v/>
      </c>
      <c r="F864" t="str">
        <f>IF(Dades!F864="",IF(Dades!A864="","",IF(Dades!B864="DESPESA PERSONAL","Camp obligatori","")),
IF(LEN(Dades!F864)&gt;255,"Longitud superada",Dades!F864))</f>
        <v/>
      </c>
      <c r="G864" t="str">
        <f>IF(Dades!G864&lt;&gt;"",Dades!G864,
IF(Dades!A864="","","Camp obligatori"))</f>
        <v/>
      </c>
      <c r="H864" t="str">
        <f>IF(Dades!H864="",IF(Dades!A864="","","Camp obligatori"),
IF(LEN(Dades!H864)&gt;255,"Longitud superada",Dades!H864))</f>
        <v/>
      </c>
      <c r="I864" s="7" t="str">
        <f>IFERROR(IF(Dades!I864&lt;&gt;"",
IF(TYPE(Dades!I864)=1,Dades!I864,"Format incorrecte"),
IF(Dades!A864="","","Camp obligatori")),"Valor incorrecte")</f>
        <v/>
      </c>
      <c r="J864" s="7" t="str">
        <f>IFERROR(IF(Dades!J864&lt;&gt;"",
       IF(TYPE(Dades!J864)=1,IF(Dades!I864&lt;Dades!J864,"Import incorrecte",Dades!J864),"Format incorrecte"),
IF(Dades!A864="","","")),"Valor incorrecte")</f>
        <v/>
      </c>
      <c r="K864" s="7" t="str">
        <f>IFERROR(IF(Dades!K864&lt;&gt;"",
IF(TYPE(Dades!K864)=1,Dades!K864,"Format incorrecte"),
IF(Dades!A864="","","Camp obligatori")),"Valor incorrecte")</f>
        <v/>
      </c>
      <c r="L864" s="7" t="str">
        <f>IFERROR(IF(Dades!L864&lt;&gt;"",
       IF(TYPE(Dades!L864)=1,IF(Dades!K864&lt;Dades!L864,"Import incorrecte",Dades!L864),"Format incorrecte"),
IF(Dades!A864="","","Camp obligatori")),"Valor incorrecte")</f>
        <v/>
      </c>
      <c r="M864" s="7" t="str">
        <f>IFERROR(IF(Dades!M864&lt;&gt;"",
IF(TYPE(Dades!M864)=1,Dades!M864,"Format incorrecte"),
IF(Dades!A864="","","")),"Valor incorrecte")</f>
        <v/>
      </c>
      <c r="N864" t="str">
        <f>IF(Dades!N864="","",
IF(LEN(Dades!N864)&gt;255,"Longitud superada",Dades!N864))</f>
        <v/>
      </c>
      <c r="O864" t="str">
        <f>IF(Dades!O864="","",
IF(LEN(Dades!O864)&gt;1000,"Longitud superada",Dades!O864))</f>
        <v/>
      </c>
      <c r="P864" t="str">
        <f>IF(OR(Dades!P864&lt;&gt;"",Dades!Q864&lt;&gt;"",Dades!R864&lt;&gt;"",Dades!S864&lt;&gt;"",Dades!T864&lt;&gt;"",Dades!U864&lt;&gt;"",Dades!V864&lt;&gt;""),"Buidar col P i endavant","")</f>
        <v/>
      </c>
      <c r="Q864" t="str">
        <f>IF(Dades!B864="DESPESA PERSONAL",
IFERROR(IF(
       AND(
         LEN(Dades!C864)=8,
         AND(ISNUMBER(VALUE(LEFT(Dades!C864,2))),VALUE(LEFT(Dades!C864,2))&gt;=1,VALUE(LEFT(Dades!C864,2))&lt;13),
         OR(MID(Dades!C864,3,1)="N",MID(Dades!C864,3,1)="E"),
         MID(Dades!C864,4,1)="/",
         AND(ISNUMBER(VALUE(RIGHT(Dades!C864,4))),VALUE(RIGHT(Dades!C864,4))&gt;=2000,VALUE(RIGHT(Dades!C864,4))&lt;2100)
       )
=FALSE,"Valor incorrecte",""),"Valor incorrecte"),"")</f>
        <v/>
      </c>
    </row>
    <row r="865" spans="1:17" x14ac:dyDescent="0.3">
      <c r="A865" t="str">
        <f>IF(Dades!A865&lt;&gt;"",IF(AND(Dades!A864="",Dades!B864="",Dades!C864="",Dades!D864="",Dades!E864="",Dades!F864="",Dades!G864="",Dades!H864="",Dades!I864="",Dades!J864="",Dades!K864="",Dades!L864="",Dades!M864="",Dades!N864="",Dades!O864=""),
"No es carregarà",
    IF(OR(Dades!A865="DIRECTA",Dades!A865="INDIRECTA"),Dades!A865,"Valor incorrecte")),
IF(Dades!B865="","","Camp obligatori"))</f>
        <v/>
      </c>
      <c r="B865" t="str">
        <f>IF(Dades!B865&lt;&gt;"",
IF(OR(Dades!B865="SERVEI PROFESSIONAL",
           Dades!B865="DESPESA PERSONAL",
           Dades!B865="ASSEGURANÇA",
           Dades!B865="DIETA",
           Dades!B865="AMORTITZACIO",
           Dades!B865="SUBMINISTRAMENT",
           Dades!B865="SERVEI GENERAL",
           Dades!B865="ALTRES"),
Dades!B865,"Valor incorrecte"),
IF(Dades!A865="","","Camp obligatori"))</f>
        <v/>
      </c>
      <c r="C865" s="6" t="str">
        <f>IF(Dades!C865&lt;&gt;"",
       IF(Dades!B865="DESPESA PERSONAL",
             IF(Q865="",Dades!C865,"Valor incorrecte"),
             Dades!C865),
IF(AND(Dades!B865&lt;&gt;"DIETA",Dades!B865&lt;&gt;"ALTRES"),
     IF(Dades!A865="", "", "Camp obligatori"),
      ""))</f>
        <v/>
      </c>
      <c r="D865" s="2" t="str">
        <f ca="1">IFERROR(IF(Dades!D865&lt;&gt;"",
       IF(OR(CELL("formato",Dades!D865)="D1",CELL("formato",Dades!D865)="D4"),Dades!D865+0,"Format incorrecte"),
      IF(Dades!A865="","","Camp obligatori")),"Valor incorrecte")</f>
        <v/>
      </c>
      <c r="E865" s="2" t="str">
        <f ca="1">IFERROR(IF(Dades!E865&lt;&gt;"",
       IF(OR(CELL("formato",Dades!E865)="D1",CELL("formato",Dades!E865)="D4"),Dades!E865+0,"Format incorrecte"),
      IF(Dades!A865="","","Camp obligatori")),"Valor incorrecte")</f>
        <v/>
      </c>
      <c r="F865" t="str">
        <f>IF(Dades!F865="",IF(Dades!A865="","",IF(Dades!B865="DESPESA PERSONAL","Camp obligatori","")),
IF(LEN(Dades!F865)&gt;255,"Longitud superada",Dades!F865))</f>
        <v/>
      </c>
      <c r="G865" t="str">
        <f>IF(Dades!G865&lt;&gt;"",Dades!G865,
IF(Dades!A865="","","Camp obligatori"))</f>
        <v/>
      </c>
      <c r="H865" t="str">
        <f>IF(Dades!H865="",IF(Dades!A865="","","Camp obligatori"),
IF(LEN(Dades!H865)&gt;255,"Longitud superada",Dades!H865))</f>
        <v/>
      </c>
      <c r="I865" s="7" t="str">
        <f>IFERROR(IF(Dades!I865&lt;&gt;"",
IF(TYPE(Dades!I865)=1,Dades!I865,"Format incorrecte"),
IF(Dades!A865="","","Camp obligatori")),"Valor incorrecte")</f>
        <v/>
      </c>
      <c r="J865" s="7" t="str">
        <f>IFERROR(IF(Dades!J865&lt;&gt;"",
       IF(TYPE(Dades!J865)=1,IF(Dades!I865&lt;Dades!J865,"Import incorrecte",Dades!J865),"Format incorrecte"),
IF(Dades!A865="","","")),"Valor incorrecte")</f>
        <v/>
      </c>
      <c r="K865" s="7" t="str">
        <f>IFERROR(IF(Dades!K865&lt;&gt;"",
IF(TYPE(Dades!K865)=1,Dades!K865,"Format incorrecte"),
IF(Dades!A865="","","Camp obligatori")),"Valor incorrecte")</f>
        <v/>
      </c>
      <c r="L865" s="7" t="str">
        <f>IFERROR(IF(Dades!L865&lt;&gt;"",
       IF(TYPE(Dades!L865)=1,IF(Dades!K865&lt;Dades!L865,"Import incorrecte",Dades!L865),"Format incorrecte"),
IF(Dades!A865="","","Camp obligatori")),"Valor incorrecte")</f>
        <v/>
      </c>
      <c r="M865" s="7" t="str">
        <f>IFERROR(IF(Dades!M865&lt;&gt;"",
IF(TYPE(Dades!M865)=1,Dades!M865,"Format incorrecte"),
IF(Dades!A865="","","")),"Valor incorrecte")</f>
        <v/>
      </c>
      <c r="N865" t="str">
        <f>IF(Dades!N865="","",
IF(LEN(Dades!N865)&gt;255,"Longitud superada",Dades!N865))</f>
        <v/>
      </c>
      <c r="O865" t="str">
        <f>IF(Dades!O865="","",
IF(LEN(Dades!O865)&gt;1000,"Longitud superada",Dades!O865))</f>
        <v/>
      </c>
      <c r="P865" t="str">
        <f>IF(OR(Dades!P865&lt;&gt;"",Dades!Q865&lt;&gt;"",Dades!R865&lt;&gt;"",Dades!S865&lt;&gt;"",Dades!T865&lt;&gt;"",Dades!U865&lt;&gt;"",Dades!V865&lt;&gt;""),"Buidar col P i endavant","")</f>
        <v/>
      </c>
      <c r="Q865" t="str">
        <f>IF(Dades!B865="DESPESA PERSONAL",
IFERROR(IF(
       AND(
         LEN(Dades!C865)=8,
         AND(ISNUMBER(VALUE(LEFT(Dades!C865,2))),VALUE(LEFT(Dades!C865,2))&gt;=1,VALUE(LEFT(Dades!C865,2))&lt;13),
         OR(MID(Dades!C865,3,1)="N",MID(Dades!C865,3,1)="E"),
         MID(Dades!C865,4,1)="/",
         AND(ISNUMBER(VALUE(RIGHT(Dades!C865,4))),VALUE(RIGHT(Dades!C865,4))&gt;=2000,VALUE(RIGHT(Dades!C865,4))&lt;2100)
       )
=FALSE,"Valor incorrecte",""),"Valor incorrecte"),"")</f>
        <v/>
      </c>
    </row>
    <row r="866" spans="1:17" x14ac:dyDescent="0.3">
      <c r="A866" t="str">
        <f>IF(Dades!A866&lt;&gt;"",IF(AND(Dades!A865="",Dades!B865="",Dades!C865="",Dades!D865="",Dades!E865="",Dades!F865="",Dades!G865="",Dades!H865="",Dades!I865="",Dades!J865="",Dades!K865="",Dades!L865="",Dades!M865="",Dades!N865="",Dades!O865=""),
"No es carregarà",
    IF(OR(Dades!A866="DIRECTA",Dades!A866="INDIRECTA"),Dades!A866,"Valor incorrecte")),
IF(Dades!B866="","","Camp obligatori"))</f>
        <v/>
      </c>
      <c r="B866" t="str">
        <f>IF(Dades!B866&lt;&gt;"",
IF(OR(Dades!B866="SERVEI PROFESSIONAL",
           Dades!B866="DESPESA PERSONAL",
           Dades!B866="ASSEGURANÇA",
           Dades!B866="DIETA",
           Dades!B866="AMORTITZACIO",
           Dades!B866="SUBMINISTRAMENT",
           Dades!B866="SERVEI GENERAL",
           Dades!B866="ALTRES"),
Dades!B866,"Valor incorrecte"),
IF(Dades!A866="","","Camp obligatori"))</f>
        <v/>
      </c>
      <c r="C866" s="6" t="str">
        <f>IF(Dades!C866&lt;&gt;"",
       IF(Dades!B866="DESPESA PERSONAL",
             IF(Q866="",Dades!C866,"Valor incorrecte"),
             Dades!C866),
IF(AND(Dades!B866&lt;&gt;"DIETA",Dades!B866&lt;&gt;"ALTRES"),
     IF(Dades!A866="", "", "Camp obligatori"),
      ""))</f>
        <v/>
      </c>
      <c r="D866" s="2" t="str">
        <f ca="1">IFERROR(IF(Dades!D866&lt;&gt;"",
       IF(OR(CELL("formato",Dades!D866)="D1",CELL("formato",Dades!D866)="D4"),Dades!D866+0,"Format incorrecte"),
      IF(Dades!A866="","","Camp obligatori")),"Valor incorrecte")</f>
        <v/>
      </c>
      <c r="E866" s="2" t="str">
        <f ca="1">IFERROR(IF(Dades!E866&lt;&gt;"",
       IF(OR(CELL("formato",Dades!E866)="D1",CELL("formato",Dades!E866)="D4"),Dades!E866+0,"Format incorrecte"),
      IF(Dades!A866="","","Camp obligatori")),"Valor incorrecte")</f>
        <v/>
      </c>
      <c r="F866" t="str">
        <f>IF(Dades!F866="",IF(Dades!A866="","",IF(Dades!B866="DESPESA PERSONAL","Camp obligatori","")),
IF(LEN(Dades!F866)&gt;255,"Longitud superada",Dades!F866))</f>
        <v/>
      </c>
      <c r="G866" t="str">
        <f>IF(Dades!G866&lt;&gt;"",Dades!G866,
IF(Dades!A866="","","Camp obligatori"))</f>
        <v/>
      </c>
      <c r="H866" t="str">
        <f>IF(Dades!H866="",IF(Dades!A866="","","Camp obligatori"),
IF(LEN(Dades!H866)&gt;255,"Longitud superada",Dades!H866))</f>
        <v/>
      </c>
      <c r="I866" s="7" t="str">
        <f>IFERROR(IF(Dades!I866&lt;&gt;"",
IF(TYPE(Dades!I866)=1,Dades!I866,"Format incorrecte"),
IF(Dades!A866="","","Camp obligatori")),"Valor incorrecte")</f>
        <v/>
      </c>
      <c r="J866" s="7" t="str">
        <f>IFERROR(IF(Dades!J866&lt;&gt;"",
       IF(TYPE(Dades!J866)=1,IF(Dades!I866&lt;Dades!J866,"Import incorrecte",Dades!J866),"Format incorrecte"),
IF(Dades!A866="","","")),"Valor incorrecte")</f>
        <v/>
      </c>
      <c r="K866" s="7" t="str">
        <f>IFERROR(IF(Dades!K866&lt;&gt;"",
IF(TYPE(Dades!K866)=1,Dades!K866,"Format incorrecte"),
IF(Dades!A866="","","Camp obligatori")),"Valor incorrecte")</f>
        <v/>
      </c>
      <c r="L866" s="7" t="str">
        <f>IFERROR(IF(Dades!L866&lt;&gt;"",
       IF(TYPE(Dades!L866)=1,IF(Dades!K866&lt;Dades!L866,"Import incorrecte",Dades!L866),"Format incorrecte"),
IF(Dades!A866="","","Camp obligatori")),"Valor incorrecte")</f>
        <v/>
      </c>
      <c r="M866" s="7" t="str">
        <f>IFERROR(IF(Dades!M866&lt;&gt;"",
IF(TYPE(Dades!M866)=1,Dades!M866,"Format incorrecte"),
IF(Dades!A866="","","")),"Valor incorrecte")</f>
        <v/>
      </c>
      <c r="N866" t="str">
        <f>IF(Dades!N866="","",
IF(LEN(Dades!N866)&gt;255,"Longitud superada",Dades!N866))</f>
        <v/>
      </c>
      <c r="O866" t="str">
        <f>IF(Dades!O866="","",
IF(LEN(Dades!O866)&gt;1000,"Longitud superada",Dades!O866))</f>
        <v/>
      </c>
      <c r="P866" t="str">
        <f>IF(OR(Dades!P866&lt;&gt;"",Dades!Q866&lt;&gt;"",Dades!R866&lt;&gt;"",Dades!S866&lt;&gt;"",Dades!T866&lt;&gt;"",Dades!U866&lt;&gt;"",Dades!V866&lt;&gt;""),"Buidar col P i endavant","")</f>
        <v/>
      </c>
      <c r="Q866" t="str">
        <f>IF(Dades!B866="DESPESA PERSONAL",
IFERROR(IF(
       AND(
         LEN(Dades!C866)=8,
         AND(ISNUMBER(VALUE(LEFT(Dades!C866,2))),VALUE(LEFT(Dades!C866,2))&gt;=1,VALUE(LEFT(Dades!C866,2))&lt;13),
         OR(MID(Dades!C866,3,1)="N",MID(Dades!C866,3,1)="E"),
         MID(Dades!C866,4,1)="/",
         AND(ISNUMBER(VALUE(RIGHT(Dades!C866,4))),VALUE(RIGHT(Dades!C866,4))&gt;=2000,VALUE(RIGHT(Dades!C866,4))&lt;2100)
       )
=FALSE,"Valor incorrecte",""),"Valor incorrecte"),"")</f>
        <v/>
      </c>
    </row>
    <row r="867" spans="1:17" x14ac:dyDescent="0.3">
      <c r="A867" t="str">
        <f>IF(Dades!A867&lt;&gt;"",IF(AND(Dades!A866="",Dades!B866="",Dades!C866="",Dades!D866="",Dades!E866="",Dades!F866="",Dades!G866="",Dades!H866="",Dades!I866="",Dades!J866="",Dades!K866="",Dades!L866="",Dades!M866="",Dades!N866="",Dades!O866=""),
"No es carregarà",
    IF(OR(Dades!A867="DIRECTA",Dades!A867="INDIRECTA"),Dades!A867,"Valor incorrecte")),
IF(Dades!B867="","","Camp obligatori"))</f>
        <v/>
      </c>
      <c r="B867" t="str">
        <f>IF(Dades!B867&lt;&gt;"",
IF(OR(Dades!B867="SERVEI PROFESSIONAL",
           Dades!B867="DESPESA PERSONAL",
           Dades!B867="ASSEGURANÇA",
           Dades!B867="DIETA",
           Dades!B867="AMORTITZACIO",
           Dades!B867="SUBMINISTRAMENT",
           Dades!B867="SERVEI GENERAL",
           Dades!B867="ALTRES"),
Dades!B867,"Valor incorrecte"),
IF(Dades!A867="","","Camp obligatori"))</f>
        <v/>
      </c>
      <c r="C867" s="6" t="str">
        <f>IF(Dades!C867&lt;&gt;"",
       IF(Dades!B867="DESPESA PERSONAL",
             IF(Q867="",Dades!C867,"Valor incorrecte"),
             Dades!C867),
IF(AND(Dades!B867&lt;&gt;"DIETA",Dades!B867&lt;&gt;"ALTRES"),
     IF(Dades!A867="", "", "Camp obligatori"),
      ""))</f>
        <v/>
      </c>
      <c r="D867" s="2" t="str">
        <f ca="1">IFERROR(IF(Dades!D867&lt;&gt;"",
       IF(OR(CELL("formato",Dades!D867)="D1",CELL("formato",Dades!D867)="D4"),Dades!D867+0,"Format incorrecte"),
      IF(Dades!A867="","","Camp obligatori")),"Valor incorrecte")</f>
        <v/>
      </c>
      <c r="E867" s="2" t="str">
        <f ca="1">IFERROR(IF(Dades!E867&lt;&gt;"",
       IF(OR(CELL("formato",Dades!E867)="D1",CELL("formato",Dades!E867)="D4"),Dades!E867+0,"Format incorrecte"),
      IF(Dades!A867="","","Camp obligatori")),"Valor incorrecte")</f>
        <v/>
      </c>
      <c r="F867" t="str">
        <f>IF(Dades!F867="",IF(Dades!A867="","",IF(Dades!B867="DESPESA PERSONAL","Camp obligatori","")),
IF(LEN(Dades!F867)&gt;255,"Longitud superada",Dades!F867))</f>
        <v/>
      </c>
      <c r="G867" t="str">
        <f>IF(Dades!G867&lt;&gt;"",Dades!G867,
IF(Dades!A867="","","Camp obligatori"))</f>
        <v/>
      </c>
      <c r="H867" t="str">
        <f>IF(Dades!H867="",IF(Dades!A867="","","Camp obligatori"),
IF(LEN(Dades!H867)&gt;255,"Longitud superada",Dades!H867))</f>
        <v/>
      </c>
      <c r="I867" s="7" t="str">
        <f>IFERROR(IF(Dades!I867&lt;&gt;"",
IF(TYPE(Dades!I867)=1,Dades!I867,"Format incorrecte"),
IF(Dades!A867="","","Camp obligatori")),"Valor incorrecte")</f>
        <v/>
      </c>
      <c r="J867" s="7" t="str">
        <f>IFERROR(IF(Dades!J867&lt;&gt;"",
       IF(TYPE(Dades!J867)=1,IF(Dades!I867&lt;Dades!J867,"Import incorrecte",Dades!J867),"Format incorrecte"),
IF(Dades!A867="","","")),"Valor incorrecte")</f>
        <v/>
      </c>
      <c r="K867" s="7" t="str">
        <f>IFERROR(IF(Dades!K867&lt;&gt;"",
IF(TYPE(Dades!K867)=1,Dades!K867,"Format incorrecte"),
IF(Dades!A867="","","Camp obligatori")),"Valor incorrecte")</f>
        <v/>
      </c>
      <c r="L867" s="7" t="str">
        <f>IFERROR(IF(Dades!L867&lt;&gt;"",
       IF(TYPE(Dades!L867)=1,IF(Dades!K867&lt;Dades!L867,"Import incorrecte",Dades!L867),"Format incorrecte"),
IF(Dades!A867="","","Camp obligatori")),"Valor incorrecte")</f>
        <v/>
      </c>
      <c r="M867" s="7" t="str">
        <f>IFERROR(IF(Dades!M867&lt;&gt;"",
IF(TYPE(Dades!M867)=1,Dades!M867,"Format incorrecte"),
IF(Dades!A867="","","")),"Valor incorrecte")</f>
        <v/>
      </c>
      <c r="N867" t="str">
        <f>IF(Dades!N867="","",
IF(LEN(Dades!N867)&gt;255,"Longitud superada",Dades!N867))</f>
        <v/>
      </c>
      <c r="O867" t="str">
        <f>IF(Dades!O867="","",
IF(LEN(Dades!O867)&gt;1000,"Longitud superada",Dades!O867))</f>
        <v/>
      </c>
      <c r="P867" t="str">
        <f>IF(OR(Dades!P867&lt;&gt;"",Dades!Q867&lt;&gt;"",Dades!R867&lt;&gt;"",Dades!S867&lt;&gt;"",Dades!T867&lt;&gt;"",Dades!U867&lt;&gt;"",Dades!V867&lt;&gt;""),"Buidar col P i endavant","")</f>
        <v/>
      </c>
      <c r="Q867" t="str">
        <f>IF(Dades!B867="DESPESA PERSONAL",
IFERROR(IF(
       AND(
         LEN(Dades!C867)=8,
         AND(ISNUMBER(VALUE(LEFT(Dades!C867,2))),VALUE(LEFT(Dades!C867,2))&gt;=1,VALUE(LEFT(Dades!C867,2))&lt;13),
         OR(MID(Dades!C867,3,1)="N",MID(Dades!C867,3,1)="E"),
         MID(Dades!C867,4,1)="/",
         AND(ISNUMBER(VALUE(RIGHT(Dades!C867,4))),VALUE(RIGHT(Dades!C867,4))&gt;=2000,VALUE(RIGHT(Dades!C867,4))&lt;2100)
       )
=FALSE,"Valor incorrecte",""),"Valor incorrecte"),"")</f>
        <v/>
      </c>
    </row>
    <row r="868" spans="1:17" x14ac:dyDescent="0.3">
      <c r="A868" t="str">
        <f>IF(Dades!A868&lt;&gt;"",IF(AND(Dades!A867="",Dades!B867="",Dades!C867="",Dades!D867="",Dades!E867="",Dades!F867="",Dades!G867="",Dades!H867="",Dades!I867="",Dades!J867="",Dades!K867="",Dades!L867="",Dades!M867="",Dades!N867="",Dades!O867=""),
"No es carregarà",
    IF(OR(Dades!A868="DIRECTA",Dades!A868="INDIRECTA"),Dades!A868,"Valor incorrecte")),
IF(Dades!B868="","","Camp obligatori"))</f>
        <v/>
      </c>
      <c r="B868" t="str">
        <f>IF(Dades!B868&lt;&gt;"",
IF(OR(Dades!B868="SERVEI PROFESSIONAL",
           Dades!B868="DESPESA PERSONAL",
           Dades!B868="ASSEGURANÇA",
           Dades!B868="DIETA",
           Dades!B868="AMORTITZACIO",
           Dades!B868="SUBMINISTRAMENT",
           Dades!B868="SERVEI GENERAL",
           Dades!B868="ALTRES"),
Dades!B868,"Valor incorrecte"),
IF(Dades!A868="","","Camp obligatori"))</f>
        <v/>
      </c>
      <c r="C868" s="6" t="str">
        <f>IF(Dades!C868&lt;&gt;"",
       IF(Dades!B868="DESPESA PERSONAL",
             IF(Q868="",Dades!C868,"Valor incorrecte"),
             Dades!C868),
IF(AND(Dades!B868&lt;&gt;"DIETA",Dades!B868&lt;&gt;"ALTRES"),
     IF(Dades!A868="", "", "Camp obligatori"),
      ""))</f>
        <v/>
      </c>
      <c r="D868" s="2" t="str">
        <f ca="1">IFERROR(IF(Dades!D868&lt;&gt;"",
       IF(OR(CELL("formato",Dades!D868)="D1",CELL("formato",Dades!D868)="D4"),Dades!D868+0,"Format incorrecte"),
      IF(Dades!A868="","","Camp obligatori")),"Valor incorrecte")</f>
        <v/>
      </c>
      <c r="E868" s="2" t="str">
        <f ca="1">IFERROR(IF(Dades!E868&lt;&gt;"",
       IF(OR(CELL("formato",Dades!E868)="D1",CELL("formato",Dades!E868)="D4"),Dades!E868+0,"Format incorrecte"),
      IF(Dades!A868="","","Camp obligatori")),"Valor incorrecte")</f>
        <v/>
      </c>
      <c r="F868" t="str">
        <f>IF(Dades!F868="",IF(Dades!A868="","",IF(Dades!B868="DESPESA PERSONAL","Camp obligatori","")),
IF(LEN(Dades!F868)&gt;255,"Longitud superada",Dades!F868))</f>
        <v/>
      </c>
      <c r="G868" t="str">
        <f>IF(Dades!G868&lt;&gt;"",Dades!G868,
IF(Dades!A868="","","Camp obligatori"))</f>
        <v/>
      </c>
      <c r="H868" t="str">
        <f>IF(Dades!H868="",IF(Dades!A868="","","Camp obligatori"),
IF(LEN(Dades!H868)&gt;255,"Longitud superada",Dades!H868))</f>
        <v/>
      </c>
      <c r="I868" s="7" t="str">
        <f>IFERROR(IF(Dades!I868&lt;&gt;"",
IF(TYPE(Dades!I868)=1,Dades!I868,"Format incorrecte"),
IF(Dades!A868="","","Camp obligatori")),"Valor incorrecte")</f>
        <v/>
      </c>
      <c r="J868" s="7" t="str">
        <f>IFERROR(IF(Dades!J868&lt;&gt;"",
       IF(TYPE(Dades!J868)=1,IF(Dades!I868&lt;Dades!J868,"Import incorrecte",Dades!J868),"Format incorrecte"),
IF(Dades!A868="","","")),"Valor incorrecte")</f>
        <v/>
      </c>
      <c r="K868" s="7" t="str">
        <f>IFERROR(IF(Dades!K868&lt;&gt;"",
IF(TYPE(Dades!K868)=1,Dades!K868,"Format incorrecte"),
IF(Dades!A868="","","Camp obligatori")),"Valor incorrecte")</f>
        <v/>
      </c>
      <c r="L868" s="7" t="str">
        <f>IFERROR(IF(Dades!L868&lt;&gt;"",
       IF(TYPE(Dades!L868)=1,IF(Dades!K868&lt;Dades!L868,"Import incorrecte",Dades!L868),"Format incorrecte"),
IF(Dades!A868="","","Camp obligatori")),"Valor incorrecte")</f>
        <v/>
      </c>
      <c r="M868" s="7" t="str">
        <f>IFERROR(IF(Dades!M868&lt;&gt;"",
IF(TYPE(Dades!M868)=1,Dades!M868,"Format incorrecte"),
IF(Dades!A868="","","")),"Valor incorrecte")</f>
        <v/>
      </c>
      <c r="N868" t="str">
        <f>IF(Dades!N868="","",
IF(LEN(Dades!N868)&gt;255,"Longitud superada",Dades!N868))</f>
        <v/>
      </c>
      <c r="O868" t="str">
        <f>IF(Dades!O868="","",
IF(LEN(Dades!O868)&gt;1000,"Longitud superada",Dades!O868))</f>
        <v/>
      </c>
      <c r="P868" t="str">
        <f>IF(OR(Dades!P868&lt;&gt;"",Dades!Q868&lt;&gt;"",Dades!R868&lt;&gt;"",Dades!S868&lt;&gt;"",Dades!T868&lt;&gt;"",Dades!U868&lt;&gt;"",Dades!V868&lt;&gt;""),"Buidar col P i endavant","")</f>
        <v/>
      </c>
      <c r="Q868" t="str">
        <f>IF(Dades!B868="DESPESA PERSONAL",
IFERROR(IF(
       AND(
         LEN(Dades!C868)=8,
         AND(ISNUMBER(VALUE(LEFT(Dades!C868,2))),VALUE(LEFT(Dades!C868,2))&gt;=1,VALUE(LEFT(Dades!C868,2))&lt;13),
         OR(MID(Dades!C868,3,1)="N",MID(Dades!C868,3,1)="E"),
         MID(Dades!C868,4,1)="/",
         AND(ISNUMBER(VALUE(RIGHT(Dades!C868,4))),VALUE(RIGHT(Dades!C868,4))&gt;=2000,VALUE(RIGHT(Dades!C868,4))&lt;2100)
       )
=FALSE,"Valor incorrecte",""),"Valor incorrecte"),"")</f>
        <v/>
      </c>
    </row>
    <row r="869" spans="1:17" x14ac:dyDescent="0.3">
      <c r="A869" t="str">
        <f>IF(Dades!A869&lt;&gt;"",IF(AND(Dades!A868="",Dades!B868="",Dades!C868="",Dades!D868="",Dades!E868="",Dades!F868="",Dades!G868="",Dades!H868="",Dades!I868="",Dades!J868="",Dades!K868="",Dades!L868="",Dades!M868="",Dades!N868="",Dades!O868=""),
"No es carregarà",
    IF(OR(Dades!A869="DIRECTA",Dades!A869="INDIRECTA"),Dades!A869,"Valor incorrecte")),
IF(Dades!B869="","","Camp obligatori"))</f>
        <v/>
      </c>
      <c r="B869" t="str">
        <f>IF(Dades!B869&lt;&gt;"",
IF(OR(Dades!B869="SERVEI PROFESSIONAL",
           Dades!B869="DESPESA PERSONAL",
           Dades!B869="ASSEGURANÇA",
           Dades!B869="DIETA",
           Dades!B869="AMORTITZACIO",
           Dades!B869="SUBMINISTRAMENT",
           Dades!B869="SERVEI GENERAL",
           Dades!B869="ALTRES"),
Dades!B869,"Valor incorrecte"),
IF(Dades!A869="","","Camp obligatori"))</f>
        <v/>
      </c>
      <c r="C869" s="6" t="str">
        <f>IF(Dades!C869&lt;&gt;"",
       IF(Dades!B869="DESPESA PERSONAL",
             IF(Q869="",Dades!C869,"Valor incorrecte"),
             Dades!C869),
IF(AND(Dades!B869&lt;&gt;"DIETA",Dades!B869&lt;&gt;"ALTRES"),
     IF(Dades!A869="", "", "Camp obligatori"),
      ""))</f>
        <v/>
      </c>
      <c r="D869" s="2" t="str">
        <f ca="1">IFERROR(IF(Dades!D869&lt;&gt;"",
       IF(OR(CELL("formato",Dades!D869)="D1",CELL("formato",Dades!D869)="D4"),Dades!D869+0,"Format incorrecte"),
      IF(Dades!A869="","","Camp obligatori")),"Valor incorrecte")</f>
        <v/>
      </c>
      <c r="E869" s="2" t="str">
        <f ca="1">IFERROR(IF(Dades!E869&lt;&gt;"",
       IF(OR(CELL("formato",Dades!E869)="D1",CELL("formato",Dades!E869)="D4"),Dades!E869+0,"Format incorrecte"),
      IF(Dades!A869="","","Camp obligatori")),"Valor incorrecte")</f>
        <v/>
      </c>
      <c r="F869" t="str">
        <f>IF(Dades!F869="",IF(Dades!A869="","",IF(Dades!B869="DESPESA PERSONAL","Camp obligatori","")),
IF(LEN(Dades!F869)&gt;255,"Longitud superada",Dades!F869))</f>
        <v/>
      </c>
      <c r="G869" t="str">
        <f>IF(Dades!G869&lt;&gt;"",Dades!G869,
IF(Dades!A869="","","Camp obligatori"))</f>
        <v/>
      </c>
      <c r="H869" t="str">
        <f>IF(Dades!H869="",IF(Dades!A869="","","Camp obligatori"),
IF(LEN(Dades!H869)&gt;255,"Longitud superada",Dades!H869))</f>
        <v/>
      </c>
      <c r="I869" s="7" t="str">
        <f>IFERROR(IF(Dades!I869&lt;&gt;"",
IF(TYPE(Dades!I869)=1,Dades!I869,"Format incorrecte"),
IF(Dades!A869="","","Camp obligatori")),"Valor incorrecte")</f>
        <v/>
      </c>
      <c r="J869" s="7" t="str">
        <f>IFERROR(IF(Dades!J869&lt;&gt;"",
       IF(TYPE(Dades!J869)=1,IF(Dades!I869&lt;Dades!J869,"Import incorrecte",Dades!J869),"Format incorrecte"),
IF(Dades!A869="","","")),"Valor incorrecte")</f>
        <v/>
      </c>
      <c r="K869" s="7" t="str">
        <f>IFERROR(IF(Dades!K869&lt;&gt;"",
IF(TYPE(Dades!K869)=1,Dades!K869,"Format incorrecte"),
IF(Dades!A869="","","Camp obligatori")),"Valor incorrecte")</f>
        <v/>
      </c>
      <c r="L869" s="7" t="str">
        <f>IFERROR(IF(Dades!L869&lt;&gt;"",
       IF(TYPE(Dades!L869)=1,IF(Dades!K869&lt;Dades!L869,"Import incorrecte",Dades!L869),"Format incorrecte"),
IF(Dades!A869="","","Camp obligatori")),"Valor incorrecte")</f>
        <v/>
      </c>
      <c r="M869" s="7" t="str">
        <f>IFERROR(IF(Dades!M869&lt;&gt;"",
IF(TYPE(Dades!M869)=1,Dades!M869,"Format incorrecte"),
IF(Dades!A869="","","")),"Valor incorrecte")</f>
        <v/>
      </c>
      <c r="N869" t="str">
        <f>IF(Dades!N869="","",
IF(LEN(Dades!N869)&gt;255,"Longitud superada",Dades!N869))</f>
        <v/>
      </c>
      <c r="O869" t="str">
        <f>IF(Dades!O869="","",
IF(LEN(Dades!O869)&gt;1000,"Longitud superada",Dades!O869))</f>
        <v/>
      </c>
      <c r="P869" t="str">
        <f>IF(OR(Dades!P869&lt;&gt;"",Dades!Q869&lt;&gt;"",Dades!R869&lt;&gt;"",Dades!S869&lt;&gt;"",Dades!T869&lt;&gt;"",Dades!U869&lt;&gt;"",Dades!V869&lt;&gt;""),"Buidar col P i endavant","")</f>
        <v/>
      </c>
      <c r="Q869" t="str">
        <f>IF(Dades!B869="DESPESA PERSONAL",
IFERROR(IF(
       AND(
         LEN(Dades!C869)=8,
         AND(ISNUMBER(VALUE(LEFT(Dades!C869,2))),VALUE(LEFT(Dades!C869,2))&gt;=1,VALUE(LEFT(Dades!C869,2))&lt;13),
         OR(MID(Dades!C869,3,1)="N",MID(Dades!C869,3,1)="E"),
         MID(Dades!C869,4,1)="/",
         AND(ISNUMBER(VALUE(RIGHT(Dades!C869,4))),VALUE(RIGHT(Dades!C869,4))&gt;=2000,VALUE(RIGHT(Dades!C869,4))&lt;2100)
       )
=FALSE,"Valor incorrecte",""),"Valor incorrecte"),"")</f>
        <v/>
      </c>
    </row>
    <row r="870" spans="1:17" x14ac:dyDescent="0.3">
      <c r="A870" t="str">
        <f>IF(Dades!A870&lt;&gt;"",IF(AND(Dades!A869="",Dades!B869="",Dades!C869="",Dades!D869="",Dades!E869="",Dades!F869="",Dades!G869="",Dades!H869="",Dades!I869="",Dades!J869="",Dades!K869="",Dades!L869="",Dades!M869="",Dades!N869="",Dades!O869=""),
"No es carregarà",
    IF(OR(Dades!A870="DIRECTA",Dades!A870="INDIRECTA"),Dades!A870,"Valor incorrecte")),
IF(Dades!B870="","","Camp obligatori"))</f>
        <v/>
      </c>
      <c r="B870" t="str">
        <f>IF(Dades!B870&lt;&gt;"",
IF(OR(Dades!B870="SERVEI PROFESSIONAL",
           Dades!B870="DESPESA PERSONAL",
           Dades!B870="ASSEGURANÇA",
           Dades!B870="DIETA",
           Dades!B870="AMORTITZACIO",
           Dades!B870="SUBMINISTRAMENT",
           Dades!B870="SERVEI GENERAL",
           Dades!B870="ALTRES"),
Dades!B870,"Valor incorrecte"),
IF(Dades!A870="","","Camp obligatori"))</f>
        <v/>
      </c>
      <c r="C870" s="6" t="str">
        <f>IF(Dades!C870&lt;&gt;"",
       IF(Dades!B870="DESPESA PERSONAL",
             IF(Q870="",Dades!C870,"Valor incorrecte"),
             Dades!C870),
IF(AND(Dades!B870&lt;&gt;"DIETA",Dades!B870&lt;&gt;"ALTRES"),
     IF(Dades!A870="", "", "Camp obligatori"),
      ""))</f>
        <v/>
      </c>
      <c r="D870" s="2" t="str">
        <f ca="1">IFERROR(IF(Dades!D870&lt;&gt;"",
       IF(OR(CELL("formato",Dades!D870)="D1",CELL("formato",Dades!D870)="D4"),Dades!D870+0,"Format incorrecte"),
      IF(Dades!A870="","","Camp obligatori")),"Valor incorrecte")</f>
        <v/>
      </c>
      <c r="E870" s="2" t="str">
        <f ca="1">IFERROR(IF(Dades!E870&lt;&gt;"",
       IF(OR(CELL("formato",Dades!E870)="D1",CELL("formato",Dades!E870)="D4"),Dades!E870+0,"Format incorrecte"),
      IF(Dades!A870="","","Camp obligatori")),"Valor incorrecte")</f>
        <v/>
      </c>
      <c r="F870" t="str">
        <f>IF(Dades!F870="",IF(Dades!A870="","",IF(Dades!B870="DESPESA PERSONAL","Camp obligatori","")),
IF(LEN(Dades!F870)&gt;255,"Longitud superada",Dades!F870))</f>
        <v/>
      </c>
      <c r="G870" t="str">
        <f>IF(Dades!G870&lt;&gt;"",Dades!G870,
IF(Dades!A870="","","Camp obligatori"))</f>
        <v/>
      </c>
      <c r="H870" t="str">
        <f>IF(Dades!H870="",IF(Dades!A870="","","Camp obligatori"),
IF(LEN(Dades!H870)&gt;255,"Longitud superada",Dades!H870))</f>
        <v/>
      </c>
      <c r="I870" s="7" t="str">
        <f>IFERROR(IF(Dades!I870&lt;&gt;"",
IF(TYPE(Dades!I870)=1,Dades!I870,"Format incorrecte"),
IF(Dades!A870="","","Camp obligatori")),"Valor incorrecte")</f>
        <v/>
      </c>
      <c r="J870" s="7" t="str">
        <f>IFERROR(IF(Dades!J870&lt;&gt;"",
       IF(TYPE(Dades!J870)=1,IF(Dades!I870&lt;Dades!J870,"Import incorrecte",Dades!J870),"Format incorrecte"),
IF(Dades!A870="","","")),"Valor incorrecte")</f>
        <v/>
      </c>
      <c r="K870" s="7" t="str">
        <f>IFERROR(IF(Dades!K870&lt;&gt;"",
IF(TYPE(Dades!K870)=1,Dades!K870,"Format incorrecte"),
IF(Dades!A870="","","Camp obligatori")),"Valor incorrecte")</f>
        <v/>
      </c>
      <c r="L870" s="7" t="str">
        <f>IFERROR(IF(Dades!L870&lt;&gt;"",
       IF(TYPE(Dades!L870)=1,IF(Dades!K870&lt;Dades!L870,"Import incorrecte",Dades!L870),"Format incorrecte"),
IF(Dades!A870="","","Camp obligatori")),"Valor incorrecte")</f>
        <v/>
      </c>
      <c r="M870" s="7" t="str">
        <f>IFERROR(IF(Dades!M870&lt;&gt;"",
IF(TYPE(Dades!M870)=1,Dades!M870,"Format incorrecte"),
IF(Dades!A870="","","")),"Valor incorrecte")</f>
        <v/>
      </c>
      <c r="N870" t="str">
        <f>IF(Dades!N870="","",
IF(LEN(Dades!N870)&gt;255,"Longitud superada",Dades!N870))</f>
        <v/>
      </c>
      <c r="O870" t="str">
        <f>IF(Dades!O870="","",
IF(LEN(Dades!O870)&gt;1000,"Longitud superada",Dades!O870))</f>
        <v/>
      </c>
      <c r="P870" t="str">
        <f>IF(OR(Dades!P870&lt;&gt;"",Dades!Q870&lt;&gt;"",Dades!R870&lt;&gt;"",Dades!S870&lt;&gt;"",Dades!T870&lt;&gt;"",Dades!U870&lt;&gt;"",Dades!V870&lt;&gt;""),"Buidar col P i endavant","")</f>
        <v/>
      </c>
      <c r="Q870" t="str">
        <f>IF(Dades!B870="DESPESA PERSONAL",
IFERROR(IF(
       AND(
         LEN(Dades!C870)=8,
         AND(ISNUMBER(VALUE(LEFT(Dades!C870,2))),VALUE(LEFT(Dades!C870,2))&gt;=1,VALUE(LEFT(Dades!C870,2))&lt;13),
         OR(MID(Dades!C870,3,1)="N",MID(Dades!C870,3,1)="E"),
         MID(Dades!C870,4,1)="/",
         AND(ISNUMBER(VALUE(RIGHT(Dades!C870,4))),VALUE(RIGHT(Dades!C870,4))&gt;=2000,VALUE(RIGHT(Dades!C870,4))&lt;2100)
       )
=FALSE,"Valor incorrecte",""),"Valor incorrecte"),"")</f>
        <v/>
      </c>
    </row>
    <row r="871" spans="1:17" x14ac:dyDescent="0.3">
      <c r="A871" t="str">
        <f>IF(Dades!A871&lt;&gt;"",IF(AND(Dades!A870="",Dades!B870="",Dades!C870="",Dades!D870="",Dades!E870="",Dades!F870="",Dades!G870="",Dades!H870="",Dades!I870="",Dades!J870="",Dades!K870="",Dades!L870="",Dades!M870="",Dades!N870="",Dades!O870=""),
"No es carregarà",
    IF(OR(Dades!A871="DIRECTA",Dades!A871="INDIRECTA"),Dades!A871,"Valor incorrecte")),
IF(Dades!B871="","","Camp obligatori"))</f>
        <v/>
      </c>
      <c r="B871" t="str">
        <f>IF(Dades!B871&lt;&gt;"",
IF(OR(Dades!B871="SERVEI PROFESSIONAL",
           Dades!B871="DESPESA PERSONAL",
           Dades!B871="ASSEGURANÇA",
           Dades!B871="DIETA",
           Dades!B871="AMORTITZACIO",
           Dades!B871="SUBMINISTRAMENT",
           Dades!B871="SERVEI GENERAL",
           Dades!B871="ALTRES"),
Dades!B871,"Valor incorrecte"),
IF(Dades!A871="","","Camp obligatori"))</f>
        <v/>
      </c>
      <c r="C871" s="6" t="str">
        <f>IF(Dades!C871&lt;&gt;"",
       IF(Dades!B871="DESPESA PERSONAL",
             IF(Q871="",Dades!C871,"Valor incorrecte"),
             Dades!C871),
IF(AND(Dades!B871&lt;&gt;"DIETA",Dades!B871&lt;&gt;"ALTRES"),
     IF(Dades!A871="", "", "Camp obligatori"),
      ""))</f>
        <v/>
      </c>
      <c r="D871" s="2" t="str">
        <f ca="1">IFERROR(IF(Dades!D871&lt;&gt;"",
       IF(OR(CELL("formato",Dades!D871)="D1",CELL("formato",Dades!D871)="D4"),Dades!D871+0,"Format incorrecte"),
      IF(Dades!A871="","","Camp obligatori")),"Valor incorrecte")</f>
        <v/>
      </c>
      <c r="E871" s="2" t="str">
        <f ca="1">IFERROR(IF(Dades!E871&lt;&gt;"",
       IF(OR(CELL("formato",Dades!E871)="D1",CELL("formato",Dades!E871)="D4"),Dades!E871+0,"Format incorrecte"),
      IF(Dades!A871="","","Camp obligatori")),"Valor incorrecte")</f>
        <v/>
      </c>
      <c r="F871" t="str">
        <f>IF(Dades!F871="",IF(Dades!A871="","",IF(Dades!B871="DESPESA PERSONAL","Camp obligatori","")),
IF(LEN(Dades!F871)&gt;255,"Longitud superada",Dades!F871))</f>
        <v/>
      </c>
      <c r="G871" t="str">
        <f>IF(Dades!G871&lt;&gt;"",Dades!G871,
IF(Dades!A871="","","Camp obligatori"))</f>
        <v/>
      </c>
      <c r="H871" t="str">
        <f>IF(Dades!H871="",IF(Dades!A871="","","Camp obligatori"),
IF(LEN(Dades!H871)&gt;255,"Longitud superada",Dades!H871))</f>
        <v/>
      </c>
      <c r="I871" s="7" t="str">
        <f>IFERROR(IF(Dades!I871&lt;&gt;"",
IF(TYPE(Dades!I871)=1,Dades!I871,"Format incorrecte"),
IF(Dades!A871="","","Camp obligatori")),"Valor incorrecte")</f>
        <v/>
      </c>
      <c r="J871" s="7" t="str">
        <f>IFERROR(IF(Dades!J871&lt;&gt;"",
       IF(TYPE(Dades!J871)=1,IF(Dades!I871&lt;Dades!J871,"Import incorrecte",Dades!J871),"Format incorrecte"),
IF(Dades!A871="","","")),"Valor incorrecte")</f>
        <v/>
      </c>
      <c r="K871" s="7" t="str">
        <f>IFERROR(IF(Dades!K871&lt;&gt;"",
IF(TYPE(Dades!K871)=1,Dades!K871,"Format incorrecte"),
IF(Dades!A871="","","Camp obligatori")),"Valor incorrecte")</f>
        <v/>
      </c>
      <c r="L871" s="7" t="str">
        <f>IFERROR(IF(Dades!L871&lt;&gt;"",
       IF(TYPE(Dades!L871)=1,IF(Dades!K871&lt;Dades!L871,"Import incorrecte",Dades!L871),"Format incorrecte"),
IF(Dades!A871="","","Camp obligatori")),"Valor incorrecte")</f>
        <v/>
      </c>
      <c r="M871" s="7" t="str">
        <f>IFERROR(IF(Dades!M871&lt;&gt;"",
IF(TYPE(Dades!M871)=1,Dades!M871,"Format incorrecte"),
IF(Dades!A871="","","")),"Valor incorrecte")</f>
        <v/>
      </c>
      <c r="N871" t="str">
        <f>IF(Dades!N871="","",
IF(LEN(Dades!N871)&gt;255,"Longitud superada",Dades!N871))</f>
        <v/>
      </c>
      <c r="O871" t="str">
        <f>IF(Dades!O871="","",
IF(LEN(Dades!O871)&gt;1000,"Longitud superada",Dades!O871))</f>
        <v/>
      </c>
      <c r="P871" t="str">
        <f>IF(OR(Dades!P871&lt;&gt;"",Dades!Q871&lt;&gt;"",Dades!R871&lt;&gt;"",Dades!S871&lt;&gt;"",Dades!T871&lt;&gt;"",Dades!U871&lt;&gt;"",Dades!V871&lt;&gt;""),"Buidar col P i endavant","")</f>
        <v/>
      </c>
      <c r="Q871" t="str">
        <f>IF(Dades!B871="DESPESA PERSONAL",
IFERROR(IF(
       AND(
         LEN(Dades!C871)=8,
         AND(ISNUMBER(VALUE(LEFT(Dades!C871,2))),VALUE(LEFT(Dades!C871,2))&gt;=1,VALUE(LEFT(Dades!C871,2))&lt;13),
         OR(MID(Dades!C871,3,1)="N",MID(Dades!C871,3,1)="E"),
         MID(Dades!C871,4,1)="/",
         AND(ISNUMBER(VALUE(RIGHT(Dades!C871,4))),VALUE(RIGHT(Dades!C871,4))&gt;=2000,VALUE(RIGHT(Dades!C871,4))&lt;2100)
       )
=FALSE,"Valor incorrecte",""),"Valor incorrecte"),"")</f>
        <v/>
      </c>
    </row>
    <row r="872" spans="1:17" x14ac:dyDescent="0.3">
      <c r="A872" t="str">
        <f>IF(Dades!A872&lt;&gt;"",IF(AND(Dades!A871="",Dades!B871="",Dades!C871="",Dades!D871="",Dades!E871="",Dades!F871="",Dades!G871="",Dades!H871="",Dades!I871="",Dades!J871="",Dades!K871="",Dades!L871="",Dades!M871="",Dades!N871="",Dades!O871=""),
"No es carregarà",
    IF(OR(Dades!A872="DIRECTA",Dades!A872="INDIRECTA"),Dades!A872,"Valor incorrecte")),
IF(Dades!B872="","","Camp obligatori"))</f>
        <v/>
      </c>
      <c r="B872" t="str">
        <f>IF(Dades!B872&lt;&gt;"",
IF(OR(Dades!B872="SERVEI PROFESSIONAL",
           Dades!B872="DESPESA PERSONAL",
           Dades!B872="ASSEGURANÇA",
           Dades!B872="DIETA",
           Dades!B872="AMORTITZACIO",
           Dades!B872="SUBMINISTRAMENT",
           Dades!B872="SERVEI GENERAL",
           Dades!B872="ALTRES"),
Dades!B872,"Valor incorrecte"),
IF(Dades!A872="","","Camp obligatori"))</f>
        <v/>
      </c>
      <c r="C872" s="6" t="str">
        <f>IF(Dades!C872&lt;&gt;"",
       IF(Dades!B872="DESPESA PERSONAL",
             IF(Q872="",Dades!C872,"Valor incorrecte"),
             Dades!C872),
IF(AND(Dades!B872&lt;&gt;"DIETA",Dades!B872&lt;&gt;"ALTRES"),
     IF(Dades!A872="", "", "Camp obligatori"),
      ""))</f>
        <v/>
      </c>
      <c r="D872" s="2" t="str">
        <f ca="1">IFERROR(IF(Dades!D872&lt;&gt;"",
       IF(OR(CELL("formato",Dades!D872)="D1",CELL("formato",Dades!D872)="D4"),Dades!D872+0,"Format incorrecte"),
      IF(Dades!A872="","","Camp obligatori")),"Valor incorrecte")</f>
        <v/>
      </c>
      <c r="E872" s="2" t="str">
        <f ca="1">IFERROR(IF(Dades!E872&lt;&gt;"",
       IF(OR(CELL("formato",Dades!E872)="D1",CELL("formato",Dades!E872)="D4"),Dades!E872+0,"Format incorrecte"),
      IF(Dades!A872="","","Camp obligatori")),"Valor incorrecte")</f>
        <v/>
      </c>
      <c r="F872" t="str">
        <f>IF(Dades!F872="",IF(Dades!A872="","",IF(Dades!B872="DESPESA PERSONAL","Camp obligatori","")),
IF(LEN(Dades!F872)&gt;255,"Longitud superada",Dades!F872))</f>
        <v/>
      </c>
      <c r="G872" t="str">
        <f>IF(Dades!G872&lt;&gt;"",Dades!G872,
IF(Dades!A872="","","Camp obligatori"))</f>
        <v/>
      </c>
      <c r="H872" t="str">
        <f>IF(Dades!H872="",IF(Dades!A872="","","Camp obligatori"),
IF(LEN(Dades!H872)&gt;255,"Longitud superada",Dades!H872))</f>
        <v/>
      </c>
      <c r="I872" s="7" t="str">
        <f>IFERROR(IF(Dades!I872&lt;&gt;"",
IF(TYPE(Dades!I872)=1,Dades!I872,"Format incorrecte"),
IF(Dades!A872="","","Camp obligatori")),"Valor incorrecte")</f>
        <v/>
      </c>
      <c r="J872" s="7" t="str">
        <f>IFERROR(IF(Dades!J872&lt;&gt;"",
       IF(TYPE(Dades!J872)=1,IF(Dades!I872&lt;Dades!J872,"Import incorrecte",Dades!J872),"Format incorrecte"),
IF(Dades!A872="","","")),"Valor incorrecte")</f>
        <v/>
      </c>
      <c r="K872" s="7" t="str">
        <f>IFERROR(IF(Dades!K872&lt;&gt;"",
IF(TYPE(Dades!K872)=1,Dades!K872,"Format incorrecte"),
IF(Dades!A872="","","Camp obligatori")),"Valor incorrecte")</f>
        <v/>
      </c>
      <c r="L872" s="7" t="str">
        <f>IFERROR(IF(Dades!L872&lt;&gt;"",
       IF(TYPE(Dades!L872)=1,IF(Dades!K872&lt;Dades!L872,"Import incorrecte",Dades!L872),"Format incorrecte"),
IF(Dades!A872="","","Camp obligatori")),"Valor incorrecte")</f>
        <v/>
      </c>
      <c r="M872" s="7" t="str">
        <f>IFERROR(IF(Dades!M872&lt;&gt;"",
IF(TYPE(Dades!M872)=1,Dades!M872,"Format incorrecte"),
IF(Dades!A872="","","")),"Valor incorrecte")</f>
        <v/>
      </c>
      <c r="N872" t="str">
        <f>IF(Dades!N872="","",
IF(LEN(Dades!N872)&gt;255,"Longitud superada",Dades!N872))</f>
        <v/>
      </c>
      <c r="O872" t="str">
        <f>IF(Dades!O872="","",
IF(LEN(Dades!O872)&gt;1000,"Longitud superada",Dades!O872))</f>
        <v/>
      </c>
      <c r="P872" t="str">
        <f>IF(OR(Dades!P872&lt;&gt;"",Dades!Q872&lt;&gt;"",Dades!R872&lt;&gt;"",Dades!S872&lt;&gt;"",Dades!T872&lt;&gt;"",Dades!U872&lt;&gt;"",Dades!V872&lt;&gt;""),"Buidar col P i endavant","")</f>
        <v/>
      </c>
      <c r="Q872" t="str">
        <f>IF(Dades!B872="DESPESA PERSONAL",
IFERROR(IF(
       AND(
         LEN(Dades!C872)=8,
         AND(ISNUMBER(VALUE(LEFT(Dades!C872,2))),VALUE(LEFT(Dades!C872,2))&gt;=1,VALUE(LEFT(Dades!C872,2))&lt;13),
         OR(MID(Dades!C872,3,1)="N",MID(Dades!C872,3,1)="E"),
         MID(Dades!C872,4,1)="/",
         AND(ISNUMBER(VALUE(RIGHT(Dades!C872,4))),VALUE(RIGHT(Dades!C872,4))&gt;=2000,VALUE(RIGHT(Dades!C872,4))&lt;2100)
       )
=FALSE,"Valor incorrecte",""),"Valor incorrecte"),"")</f>
        <v/>
      </c>
    </row>
    <row r="873" spans="1:17" x14ac:dyDescent="0.3">
      <c r="A873" t="str">
        <f>IF(Dades!A873&lt;&gt;"",IF(AND(Dades!A872="",Dades!B872="",Dades!C872="",Dades!D872="",Dades!E872="",Dades!F872="",Dades!G872="",Dades!H872="",Dades!I872="",Dades!J872="",Dades!K872="",Dades!L872="",Dades!M872="",Dades!N872="",Dades!O872=""),
"No es carregarà",
    IF(OR(Dades!A873="DIRECTA",Dades!A873="INDIRECTA"),Dades!A873,"Valor incorrecte")),
IF(Dades!B873="","","Camp obligatori"))</f>
        <v/>
      </c>
      <c r="B873" t="str">
        <f>IF(Dades!B873&lt;&gt;"",
IF(OR(Dades!B873="SERVEI PROFESSIONAL",
           Dades!B873="DESPESA PERSONAL",
           Dades!B873="ASSEGURANÇA",
           Dades!B873="DIETA",
           Dades!B873="AMORTITZACIO",
           Dades!B873="SUBMINISTRAMENT",
           Dades!B873="SERVEI GENERAL",
           Dades!B873="ALTRES"),
Dades!B873,"Valor incorrecte"),
IF(Dades!A873="","","Camp obligatori"))</f>
        <v/>
      </c>
      <c r="C873" s="6" t="str">
        <f>IF(Dades!C873&lt;&gt;"",
       IF(Dades!B873="DESPESA PERSONAL",
             IF(Q873="",Dades!C873,"Valor incorrecte"),
             Dades!C873),
IF(AND(Dades!B873&lt;&gt;"DIETA",Dades!B873&lt;&gt;"ALTRES"),
     IF(Dades!A873="", "", "Camp obligatori"),
      ""))</f>
        <v/>
      </c>
      <c r="D873" s="2" t="str">
        <f ca="1">IFERROR(IF(Dades!D873&lt;&gt;"",
       IF(OR(CELL("formato",Dades!D873)="D1",CELL("formato",Dades!D873)="D4"),Dades!D873+0,"Format incorrecte"),
      IF(Dades!A873="","","Camp obligatori")),"Valor incorrecte")</f>
        <v/>
      </c>
      <c r="E873" s="2" t="str">
        <f ca="1">IFERROR(IF(Dades!E873&lt;&gt;"",
       IF(OR(CELL("formato",Dades!E873)="D1",CELL("formato",Dades!E873)="D4"),Dades!E873+0,"Format incorrecte"),
      IF(Dades!A873="","","Camp obligatori")),"Valor incorrecte")</f>
        <v/>
      </c>
      <c r="F873" t="str">
        <f>IF(Dades!F873="",IF(Dades!A873="","",IF(Dades!B873="DESPESA PERSONAL","Camp obligatori","")),
IF(LEN(Dades!F873)&gt;255,"Longitud superada",Dades!F873))</f>
        <v/>
      </c>
      <c r="G873" t="str">
        <f>IF(Dades!G873&lt;&gt;"",Dades!G873,
IF(Dades!A873="","","Camp obligatori"))</f>
        <v/>
      </c>
      <c r="H873" t="str">
        <f>IF(Dades!H873="",IF(Dades!A873="","","Camp obligatori"),
IF(LEN(Dades!H873)&gt;255,"Longitud superada",Dades!H873))</f>
        <v/>
      </c>
      <c r="I873" s="7" t="str">
        <f>IFERROR(IF(Dades!I873&lt;&gt;"",
IF(TYPE(Dades!I873)=1,Dades!I873,"Format incorrecte"),
IF(Dades!A873="","","Camp obligatori")),"Valor incorrecte")</f>
        <v/>
      </c>
      <c r="J873" s="7" t="str">
        <f>IFERROR(IF(Dades!J873&lt;&gt;"",
       IF(TYPE(Dades!J873)=1,IF(Dades!I873&lt;Dades!J873,"Import incorrecte",Dades!J873),"Format incorrecte"),
IF(Dades!A873="","","")),"Valor incorrecte")</f>
        <v/>
      </c>
      <c r="K873" s="7" t="str">
        <f>IFERROR(IF(Dades!K873&lt;&gt;"",
IF(TYPE(Dades!K873)=1,Dades!K873,"Format incorrecte"),
IF(Dades!A873="","","Camp obligatori")),"Valor incorrecte")</f>
        <v/>
      </c>
      <c r="L873" s="7" t="str">
        <f>IFERROR(IF(Dades!L873&lt;&gt;"",
       IF(TYPE(Dades!L873)=1,IF(Dades!K873&lt;Dades!L873,"Import incorrecte",Dades!L873),"Format incorrecte"),
IF(Dades!A873="","","Camp obligatori")),"Valor incorrecte")</f>
        <v/>
      </c>
      <c r="M873" s="7" t="str">
        <f>IFERROR(IF(Dades!M873&lt;&gt;"",
IF(TYPE(Dades!M873)=1,Dades!M873,"Format incorrecte"),
IF(Dades!A873="","","")),"Valor incorrecte")</f>
        <v/>
      </c>
      <c r="N873" t="str">
        <f>IF(Dades!N873="","",
IF(LEN(Dades!N873)&gt;255,"Longitud superada",Dades!N873))</f>
        <v/>
      </c>
      <c r="O873" t="str">
        <f>IF(Dades!O873="","",
IF(LEN(Dades!O873)&gt;1000,"Longitud superada",Dades!O873))</f>
        <v/>
      </c>
      <c r="P873" t="str">
        <f>IF(OR(Dades!P873&lt;&gt;"",Dades!Q873&lt;&gt;"",Dades!R873&lt;&gt;"",Dades!S873&lt;&gt;"",Dades!T873&lt;&gt;"",Dades!U873&lt;&gt;"",Dades!V873&lt;&gt;""),"Buidar col P i endavant","")</f>
        <v/>
      </c>
      <c r="Q873" t="str">
        <f>IF(Dades!B873="DESPESA PERSONAL",
IFERROR(IF(
       AND(
         LEN(Dades!C873)=8,
         AND(ISNUMBER(VALUE(LEFT(Dades!C873,2))),VALUE(LEFT(Dades!C873,2))&gt;=1,VALUE(LEFT(Dades!C873,2))&lt;13),
         OR(MID(Dades!C873,3,1)="N",MID(Dades!C873,3,1)="E"),
         MID(Dades!C873,4,1)="/",
         AND(ISNUMBER(VALUE(RIGHT(Dades!C873,4))),VALUE(RIGHT(Dades!C873,4))&gt;=2000,VALUE(RIGHT(Dades!C873,4))&lt;2100)
       )
=FALSE,"Valor incorrecte",""),"Valor incorrecte"),"")</f>
        <v/>
      </c>
    </row>
    <row r="874" spans="1:17" x14ac:dyDescent="0.3">
      <c r="A874" t="str">
        <f>IF(Dades!A874&lt;&gt;"",IF(AND(Dades!A873="",Dades!B873="",Dades!C873="",Dades!D873="",Dades!E873="",Dades!F873="",Dades!G873="",Dades!H873="",Dades!I873="",Dades!J873="",Dades!K873="",Dades!L873="",Dades!M873="",Dades!N873="",Dades!O873=""),
"No es carregarà",
    IF(OR(Dades!A874="DIRECTA",Dades!A874="INDIRECTA"),Dades!A874,"Valor incorrecte")),
IF(Dades!B874="","","Camp obligatori"))</f>
        <v/>
      </c>
      <c r="B874" t="str">
        <f>IF(Dades!B874&lt;&gt;"",
IF(OR(Dades!B874="SERVEI PROFESSIONAL",
           Dades!B874="DESPESA PERSONAL",
           Dades!B874="ASSEGURANÇA",
           Dades!B874="DIETA",
           Dades!B874="AMORTITZACIO",
           Dades!B874="SUBMINISTRAMENT",
           Dades!B874="SERVEI GENERAL",
           Dades!B874="ALTRES"),
Dades!B874,"Valor incorrecte"),
IF(Dades!A874="","","Camp obligatori"))</f>
        <v/>
      </c>
      <c r="C874" s="6" t="str">
        <f>IF(Dades!C874&lt;&gt;"",
       IF(Dades!B874="DESPESA PERSONAL",
             IF(Q874="",Dades!C874,"Valor incorrecte"),
             Dades!C874),
IF(AND(Dades!B874&lt;&gt;"DIETA",Dades!B874&lt;&gt;"ALTRES"),
     IF(Dades!A874="", "", "Camp obligatori"),
      ""))</f>
        <v/>
      </c>
      <c r="D874" s="2" t="str">
        <f ca="1">IFERROR(IF(Dades!D874&lt;&gt;"",
       IF(OR(CELL("formato",Dades!D874)="D1",CELL("formato",Dades!D874)="D4"),Dades!D874+0,"Format incorrecte"),
      IF(Dades!A874="","","Camp obligatori")),"Valor incorrecte")</f>
        <v/>
      </c>
      <c r="E874" s="2" t="str">
        <f ca="1">IFERROR(IF(Dades!E874&lt;&gt;"",
       IF(OR(CELL("formato",Dades!E874)="D1",CELL("formato",Dades!E874)="D4"),Dades!E874+0,"Format incorrecte"),
      IF(Dades!A874="","","Camp obligatori")),"Valor incorrecte")</f>
        <v/>
      </c>
      <c r="F874" t="str">
        <f>IF(Dades!F874="",IF(Dades!A874="","",IF(Dades!B874="DESPESA PERSONAL","Camp obligatori","")),
IF(LEN(Dades!F874)&gt;255,"Longitud superada",Dades!F874))</f>
        <v/>
      </c>
      <c r="G874" t="str">
        <f>IF(Dades!G874&lt;&gt;"",Dades!G874,
IF(Dades!A874="","","Camp obligatori"))</f>
        <v/>
      </c>
      <c r="H874" t="str">
        <f>IF(Dades!H874="",IF(Dades!A874="","","Camp obligatori"),
IF(LEN(Dades!H874)&gt;255,"Longitud superada",Dades!H874))</f>
        <v/>
      </c>
      <c r="I874" s="7" t="str">
        <f>IFERROR(IF(Dades!I874&lt;&gt;"",
IF(TYPE(Dades!I874)=1,Dades!I874,"Format incorrecte"),
IF(Dades!A874="","","Camp obligatori")),"Valor incorrecte")</f>
        <v/>
      </c>
      <c r="J874" s="7" t="str">
        <f>IFERROR(IF(Dades!J874&lt;&gt;"",
       IF(TYPE(Dades!J874)=1,IF(Dades!I874&lt;Dades!J874,"Import incorrecte",Dades!J874),"Format incorrecte"),
IF(Dades!A874="","","")),"Valor incorrecte")</f>
        <v/>
      </c>
      <c r="K874" s="7" t="str">
        <f>IFERROR(IF(Dades!K874&lt;&gt;"",
IF(TYPE(Dades!K874)=1,Dades!K874,"Format incorrecte"),
IF(Dades!A874="","","Camp obligatori")),"Valor incorrecte")</f>
        <v/>
      </c>
      <c r="L874" s="7" t="str">
        <f>IFERROR(IF(Dades!L874&lt;&gt;"",
       IF(TYPE(Dades!L874)=1,IF(Dades!K874&lt;Dades!L874,"Import incorrecte",Dades!L874),"Format incorrecte"),
IF(Dades!A874="","","Camp obligatori")),"Valor incorrecte")</f>
        <v/>
      </c>
      <c r="M874" s="7" t="str">
        <f>IFERROR(IF(Dades!M874&lt;&gt;"",
IF(TYPE(Dades!M874)=1,Dades!M874,"Format incorrecte"),
IF(Dades!A874="","","")),"Valor incorrecte")</f>
        <v/>
      </c>
      <c r="N874" t="str">
        <f>IF(Dades!N874="","",
IF(LEN(Dades!N874)&gt;255,"Longitud superada",Dades!N874))</f>
        <v/>
      </c>
      <c r="O874" t="str">
        <f>IF(Dades!O874="","",
IF(LEN(Dades!O874)&gt;1000,"Longitud superada",Dades!O874))</f>
        <v/>
      </c>
      <c r="P874" t="str">
        <f>IF(OR(Dades!P874&lt;&gt;"",Dades!Q874&lt;&gt;"",Dades!R874&lt;&gt;"",Dades!S874&lt;&gt;"",Dades!T874&lt;&gt;"",Dades!U874&lt;&gt;"",Dades!V874&lt;&gt;""),"Buidar col P i endavant","")</f>
        <v/>
      </c>
      <c r="Q874" t="str">
        <f>IF(Dades!B874="DESPESA PERSONAL",
IFERROR(IF(
       AND(
         LEN(Dades!C874)=8,
         AND(ISNUMBER(VALUE(LEFT(Dades!C874,2))),VALUE(LEFT(Dades!C874,2))&gt;=1,VALUE(LEFT(Dades!C874,2))&lt;13),
         OR(MID(Dades!C874,3,1)="N",MID(Dades!C874,3,1)="E"),
         MID(Dades!C874,4,1)="/",
         AND(ISNUMBER(VALUE(RIGHT(Dades!C874,4))),VALUE(RIGHT(Dades!C874,4))&gt;=2000,VALUE(RIGHT(Dades!C874,4))&lt;2100)
       )
=FALSE,"Valor incorrecte",""),"Valor incorrecte"),"")</f>
        <v/>
      </c>
    </row>
    <row r="875" spans="1:17" x14ac:dyDescent="0.3">
      <c r="A875" t="str">
        <f>IF(Dades!A875&lt;&gt;"",IF(AND(Dades!A874="",Dades!B874="",Dades!C874="",Dades!D874="",Dades!E874="",Dades!F874="",Dades!G874="",Dades!H874="",Dades!I874="",Dades!J874="",Dades!K874="",Dades!L874="",Dades!M874="",Dades!N874="",Dades!O874=""),
"No es carregarà",
    IF(OR(Dades!A875="DIRECTA",Dades!A875="INDIRECTA"),Dades!A875,"Valor incorrecte")),
IF(Dades!B875="","","Camp obligatori"))</f>
        <v/>
      </c>
      <c r="B875" t="str">
        <f>IF(Dades!B875&lt;&gt;"",
IF(OR(Dades!B875="SERVEI PROFESSIONAL",
           Dades!B875="DESPESA PERSONAL",
           Dades!B875="ASSEGURANÇA",
           Dades!B875="DIETA",
           Dades!B875="AMORTITZACIO",
           Dades!B875="SUBMINISTRAMENT",
           Dades!B875="SERVEI GENERAL",
           Dades!B875="ALTRES"),
Dades!B875,"Valor incorrecte"),
IF(Dades!A875="","","Camp obligatori"))</f>
        <v/>
      </c>
      <c r="C875" s="6" t="str">
        <f>IF(Dades!C875&lt;&gt;"",
       IF(Dades!B875="DESPESA PERSONAL",
             IF(Q875="",Dades!C875,"Valor incorrecte"),
             Dades!C875),
IF(AND(Dades!B875&lt;&gt;"DIETA",Dades!B875&lt;&gt;"ALTRES"),
     IF(Dades!A875="", "", "Camp obligatori"),
      ""))</f>
        <v/>
      </c>
      <c r="D875" s="2" t="str">
        <f ca="1">IFERROR(IF(Dades!D875&lt;&gt;"",
       IF(OR(CELL("formato",Dades!D875)="D1",CELL("formato",Dades!D875)="D4"),Dades!D875+0,"Format incorrecte"),
      IF(Dades!A875="","","Camp obligatori")),"Valor incorrecte")</f>
        <v/>
      </c>
      <c r="E875" s="2" t="str">
        <f ca="1">IFERROR(IF(Dades!E875&lt;&gt;"",
       IF(OR(CELL("formato",Dades!E875)="D1",CELL("formato",Dades!E875)="D4"),Dades!E875+0,"Format incorrecte"),
      IF(Dades!A875="","","Camp obligatori")),"Valor incorrecte")</f>
        <v/>
      </c>
      <c r="F875" t="str">
        <f>IF(Dades!F875="",IF(Dades!A875="","",IF(Dades!B875="DESPESA PERSONAL","Camp obligatori","")),
IF(LEN(Dades!F875)&gt;255,"Longitud superada",Dades!F875))</f>
        <v/>
      </c>
      <c r="G875" t="str">
        <f>IF(Dades!G875&lt;&gt;"",Dades!G875,
IF(Dades!A875="","","Camp obligatori"))</f>
        <v/>
      </c>
      <c r="H875" t="str">
        <f>IF(Dades!H875="",IF(Dades!A875="","","Camp obligatori"),
IF(LEN(Dades!H875)&gt;255,"Longitud superada",Dades!H875))</f>
        <v/>
      </c>
      <c r="I875" s="7" t="str">
        <f>IFERROR(IF(Dades!I875&lt;&gt;"",
IF(TYPE(Dades!I875)=1,Dades!I875,"Format incorrecte"),
IF(Dades!A875="","","Camp obligatori")),"Valor incorrecte")</f>
        <v/>
      </c>
      <c r="J875" s="7" t="str">
        <f>IFERROR(IF(Dades!J875&lt;&gt;"",
       IF(TYPE(Dades!J875)=1,IF(Dades!I875&lt;Dades!J875,"Import incorrecte",Dades!J875),"Format incorrecte"),
IF(Dades!A875="","","")),"Valor incorrecte")</f>
        <v/>
      </c>
      <c r="K875" s="7" t="str">
        <f>IFERROR(IF(Dades!K875&lt;&gt;"",
IF(TYPE(Dades!K875)=1,Dades!K875,"Format incorrecte"),
IF(Dades!A875="","","Camp obligatori")),"Valor incorrecte")</f>
        <v/>
      </c>
      <c r="L875" s="7" t="str">
        <f>IFERROR(IF(Dades!L875&lt;&gt;"",
       IF(TYPE(Dades!L875)=1,IF(Dades!K875&lt;Dades!L875,"Import incorrecte",Dades!L875),"Format incorrecte"),
IF(Dades!A875="","","Camp obligatori")),"Valor incorrecte")</f>
        <v/>
      </c>
      <c r="M875" s="7" t="str">
        <f>IFERROR(IF(Dades!M875&lt;&gt;"",
IF(TYPE(Dades!M875)=1,Dades!M875,"Format incorrecte"),
IF(Dades!A875="","","")),"Valor incorrecte")</f>
        <v/>
      </c>
      <c r="N875" t="str">
        <f>IF(Dades!N875="","",
IF(LEN(Dades!N875)&gt;255,"Longitud superada",Dades!N875))</f>
        <v/>
      </c>
      <c r="O875" t="str">
        <f>IF(Dades!O875="","",
IF(LEN(Dades!O875)&gt;1000,"Longitud superada",Dades!O875))</f>
        <v/>
      </c>
      <c r="P875" t="str">
        <f>IF(OR(Dades!P875&lt;&gt;"",Dades!Q875&lt;&gt;"",Dades!R875&lt;&gt;"",Dades!S875&lt;&gt;"",Dades!T875&lt;&gt;"",Dades!U875&lt;&gt;"",Dades!V875&lt;&gt;""),"Buidar col P i endavant","")</f>
        <v/>
      </c>
      <c r="Q875" t="str">
        <f>IF(Dades!B875="DESPESA PERSONAL",
IFERROR(IF(
       AND(
         LEN(Dades!C875)=8,
         AND(ISNUMBER(VALUE(LEFT(Dades!C875,2))),VALUE(LEFT(Dades!C875,2))&gt;=1,VALUE(LEFT(Dades!C875,2))&lt;13),
         OR(MID(Dades!C875,3,1)="N",MID(Dades!C875,3,1)="E"),
         MID(Dades!C875,4,1)="/",
         AND(ISNUMBER(VALUE(RIGHT(Dades!C875,4))),VALUE(RIGHT(Dades!C875,4))&gt;=2000,VALUE(RIGHT(Dades!C875,4))&lt;2100)
       )
=FALSE,"Valor incorrecte",""),"Valor incorrecte"),"")</f>
        <v/>
      </c>
    </row>
    <row r="876" spans="1:17" x14ac:dyDescent="0.3">
      <c r="A876" t="str">
        <f>IF(Dades!A876&lt;&gt;"",IF(AND(Dades!A875="",Dades!B875="",Dades!C875="",Dades!D875="",Dades!E875="",Dades!F875="",Dades!G875="",Dades!H875="",Dades!I875="",Dades!J875="",Dades!K875="",Dades!L875="",Dades!M875="",Dades!N875="",Dades!O875=""),
"No es carregarà",
    IF(OR(Dades!A876="DIRECTA",Dades!A876="INDIRECTA"),Dades!A876,"Valor incorrecte")),
IF(Dades!B876="","","Camp obligatori"))</f>
        <v/>
      </c>
      <c r="B876" t="str">
        <f>IF(Dades!B876&lt;&gt;"",
IF(OR(Dades!B876="SERVEI PROFESSIONAL",
           Dades!B876="DESPESA PERSONAL",
           Dades!B876="ASSEGURANÇA",
           Dades!B876="DIETA",
           Dades!B876="AMORTITZACIO",
           Dades!B876="SUBMINISTRAMENT",
           Dades!B876="SERVEI GENERAL",
           Dades!B876="ALTRES"),
Dades!B876,"Valor incorrecte"),
IF(Dades!A876="","","Camp obligatori"))</f>
        <v/>
      </c>
      <c r="C876" s="6" t="str">
        <f>IF(Dades!C876&lt;&gt;"",
       IF(Dades!B876="DESPESA PERSONAL",
             IF(Q876="",Dades!C876,"Valor incorrecte"),
             Dades!C876),
IF(AND(Dades!B876&lt;&gt;"DIETA",Dades!B876&lt;&gt;"ALTRES"),
     IF(Dades!A876="", "", "Camp obligatori"),
      ""))</f>
        <v/>
      </c>
      <c r="D876" s="2" t="str">
        <f ca="1">IFERROR(IF(Dades!D876&lt;&gt;"",
       IF(OR(CELL("formato",Dades!D876)="D1",CELL("formato",Dades!D876)="D4"),Dades!D876+0,"Format incorrecte"),
      IF(Dades!A876="","","Camp obligatori")),"Valor incorrecte")</f>
        <v/>
      </c>
      <c r="E876" s="2" t="str">
        <f ca="1">IFERROR(IF(Dades!E876&lt;&gt;"",
       IF(OR(CELL("formato",Dades!E876)="D1",CELL("formato",Dades!E876)="D4"),Dades!E876+0,"Format incorrecte"),
      IF(Dades!A876="","","Camp obligatori")),"Valor incorrecte")</f>
        <v/>
      </c>
      <c r="F876" t="str">
        <f>IF(Dades!F876="",IF(Dades!A876="","",IF(Dades!B876="DESPESA PERSONAL","Camp obligatori","")),
IF(LEN(Dades!F876)&gt;255,"Longitud superada",Dades!F876))</f>
        <v/>
      </c>
      <c r="G876" t="str">
        <f>IF(Dades!G876&lt;&gt;"",Dades!G876,
IF(Dades!A876="","","Camp obligatori"))</f>
        <v/>
      </c>
      <c r="H876" t="str">
        <f>IF(Dades!H876="",IF(Dades!A876="","","Camp obligatori"),
IF(LEN(Dades!H876)&gt;255,"Longitud superada",Dades!H876))</f>
        <v/>
      </c>
      <c r="I876" s="7" t="str">
        <f>IFERROR(IF(Dades!I876&lt;&gt;"",
IF(TYPE(Dades!I876)=1,Dades!I876,"Format incorrecte"),
IF(Dades!A876="","","Camp obligatori")),"Valor incorrecte")</f>
        <v/>
      </c>
      <c r="J876" s="7" t="str">
        <f>IFERROR(IF(Dades!J876&lt;&gt;"",
       IF(TYPE(Dades!J876)=1,IF(Dades!I876&lt;Dades!J876,"Import incorrecte",Dades!J876),"Format incorrecte"),
IF(Dades!A876="","","")),"Valor incorrecte")</f>
        <v/>
      </c>
      <c r="K876" s="7" t="str">
        <f>IFERROR(IF(Dades!K876&lt;&gt;"",
IF(TYPE(Dades!K876)=1,Dades!K876,"Format incorrecte"),
IF(Dades!A876="","","Camp obligatori")),"Valor incorrecte")</f>
        <v/>
      </c>
      <c r="L876" s="7" t="str">
        <f>IFERROR(IF(Dades!L876&lt;&gt;"",
       IF(TYPE(Dades!L876)=1,IF(Dades!K876&lt;Dades!L876,"Import incorrecte",Dades!L876),"Format incorrecte"),
IF(Dades!A876="","","Camp obligatori")),"Valor incorrecte")</f>
        <v/>
      </c>
      <c r="M876" s="7" t="str">
        <f>IFERROR(IF(Dades!M876&lt;&gt;"",
IF(TYPE(Dades!M876)=1,Dades!M876,"Format incorrecte"),
IF(Dades!A876="","","")),"Valor incorrecte")</f>
        <v/>
      </c>
      <c r="N876" t="str">
        <f>IF(Dades!N876="","",
IF(LEN(Dades!N876)&gt;255,"Longitud superada",Dades!N876))</f>
        <v/>
      </c>
      <c r="O876" t="str">
        <f>IF(Dades!O876="","",
IF(LEN(Dades!O876)&gt;1000,"Longitud superada",Dades!O876))</f>
        <v/>
      </c>
      <c r="P876" t="str">
        <f>IF(OR(Dades!P876&lt;&gt;"",Dades!Q876&lt;&gt;"",Dades!R876&lt;&gt;"",Dades!S876&lt;&gt;"",Dades!T876&lt;&gt;"",Dades!U876&lt;&gt;"",Dades!V876&lt;&gt;""),"Buidar col P i endavant","")</f>
        <v/>
      </c>
      <c r="Q876" t="str">
        <f>IF(Dades!B876="DESPESA PERSONAL",
IFERROR(IF(
       AND(
         LEN(Dades!C876)=8,
         AND(ISNUMBER(VALUE(LEFT(Dades!C876,2))),VALUE(LEFT(Dades!C876,2))&gt;=1,VALUE(LEFT(Dades!C876,2))&lt;13),
         OR(MID(Dades!C876,3,1)="N",MID(Dades!C876,3,1)="E"),
         MID(Dades!C876,4,1)="/",
         AND(ISNUMBER(VALUE(RIGHT(Dades!C876,4))),VALUE(RIGHT(Dades!C876,4))&gt;=2000,VALUE(RIGHT(Dades!C876,4))&lt;2100)
       )
=FALSE,"Valor incorrecte",""),"Valor incorrecte"),"")</f>
        <v/>
      </c>
    </row>
    <row r="877" spans="1:17" x14ac:dyDescent="0.3">
      <c r="A877" t="str">
        <f>IF(Dades!A877&lt;&gt;"",IF(AND(Dades!A876="",Dades!B876="",Dades!C876="",Dades!D876="",Dades!E876="",Dades!F876="",Dades!G876="",Dades!H876="",Dades!I876="",Dades!J876="",Dades!K876="",Dades!L876="",Dades!M876="",Dades!N876="",Dades!O876=""),
"No es carregarà",
    IF(OR(Dades!A877="DIRECTA",Dades!A877="INDIRECTA"),Dades!A877,"Valor incorrecte")),
IF(Dades!B877="","","Camp obligatori"))</f>
        <v/>
      </c>
      <c r="B877" t="str">
        <f>IF(Dades!B877&lt;&gt;"",
IF(OR(Dades!B877="SERVEI PROFESSIONAL",
           Dades!B877="DESPESA PERSONAL",
           Dades!B877="ASSEGURANÇA",
           Dades!B877="DIETA",
           Dades!B877="AMORTITZACIO",
           Dades!B877="SUBMINISTRAMENT",
           Dades!B877="SERVEI GENERAL",
           Dades!B877="ALTRES"),
Dades!B877,"Valor incorrecte"),
IF(Dades!A877="","","Camp obligatori"))</f>
        <v/>
      </c>
      <c r="C877" s="6" t="str">
        <f>IF(Dades!C877&lt;&gt;"",
       IF(Dades!B877="DESPESA PERSONAL",
             IF(Q877="",Dades!C877,"Valor incorrecte"),
             Dades!C877),
IF(AND(Dades!B877&lt;&gt;"DIETA",Dades!B877&lt;&gt;"ALTRES"),
     IF(Dades!A877="", "", "Camp obligatori"),
      ""))</f>
        <v/>
      </c>
      <c r="D877" s="2" t="str">
        <f ca="1">IFERROR(IF(Dades!D877&lt;&gt;"",
       IF(OR(CELL("formato",Dades!D877)="D1",CELL("formato",Dades!D877)="D4"),Dades!D877+0,"Format incorrecte"),
      IF(Dades!A877="","","Camp obligatori")),"Valor incorrecte")</f>
        <v/>
      </c>
      <c r="E877" s="2" t="str">
        <f ca="1">IFERROR(IF(Dades!E877&lt;&gt;"",
       IF(OR(CELL("formato",Dades!E877)="D1",CELL("formato",Dades!E877)="D4"),Dades!E877+0,"Format incorrecte"),
      IF(Dades!A877="","","Camp obligatori")),"Valor incorrecte")</f>
        <v/>
      </c>
      <c r="F877" t="str">
        <f>IF(Dades!F877="",IF(Dades!A877="","",IF(Dades!B877="DESPESA PERSONAL","Camp obligatori","")),
IF(LEN(Dades!F877)&gt;255,"Longitud superada",Dades!F877))</f>
        <v/>
      </c>
      <c r="G877" t="str">
        <f>IF(Dades!G877&lt;&gt;"",Dades!G877,
IF(Dades!A877="","","Camp obligatori"))</f>
        <v/>
      </c>
      <c r="H877" t="str">
        <f>IF(Dades!H877="",IF(Dades!A877="","","Camp obligatori"),
IF(LEN(Dades!H877)&gt;255,"Longitud superada",Dades!H877))</f>
        <v/>
      </c>
      <c r="I877" s="7" t="str">
        <f>IFERROR(IF(Dades!I877&lt;&gt;"",
IF(TYPE(Dades!I877)=1,Dades!I877,"Format incorrecte"),
IF(Dades!A877="","","Camp obligatori")),"Valor incorrecte")</f>
        <v/>
      </c>
      <c r="J877" s="7" t="str">
        <f>IFERROR(IF(Dades!J877&lt;&gt;"",
       IF(TYPE(Dades!J877)=1,IF(Dades!I877&lt;Dades!J877,"Import incorrecte",Dades!J877),"Format incorrecte"),
IF(Dades!A877="","","")),"Valor incorrecte")</f>
        <v/>
      </c>
      <c r="K877" s="7" t="str">
        <f>IFERROR(IF(Dades!K877&lt;&gt;"",
IF(TYPE(Dades!K877)=1,Dades!K877,"Format incorrecte"),
IF(Dades!A877="","","Camp obligatori")),"Valor incorrecte")</f>
        <v/>
      </c>
      <c r="L877" s="7" t="str">
        <f>IFERROR(IF(Dades!L877&lt;&gt;"",
       IF(TYPE(Dades!L877)=1,IF(Dades!K877&lt;Dades!L877,"Import incorrecte",Dades!L877),"Format incorrecte"),
IF(Dades!A877="","","Camp obligatori")),"Valor incorrecte")</f>
        <v/>
      </c>
      <c r="M877" s="7" t="str">
        <f>IFERROR(IF(Dades!M877&lt;&gt;"",
IF(TYPE(Dades!M877)=1,Dades!M877,"Format incorrecte"),
IF(Dades!A877="","","")),"Valor incorrecte")</f>
        <v/>
      </c>
      <c r="N877" t="str">
        <f>IF(Dades!N877="","",
IF(LEN(Dades!N877)&gt;255,"Longitud superada",Dades!N877))</f>
        <v/>
      </c>
      <c r="O877" t="str">
        <f>IF(Dades!O877="","",
IF(LEN(Dades!O877)&gt;1000,"Longitud superada",Dades!O877))</f>
        <v/>
      </c>
      <c r="P877" t="str">
        <f>IF(OR(Dades!P877&lt;&gt;"",Dades!Q877&lt;&gt;"",Dades!R877&lt;&gt;"",Dades!S877&lt;&gt;"",Dades!T877&lt;&gt;"",Dades!U877&lt;&gt;"",Dades!V877&lt;&gt;""),"Buidar col P i endavant","")</f>
        <v/>
      </c>
      <c r="Q877" t="str">
        <f>IF(Dades!B877="DESPESA PERSONAL",
IFERROR(IF(
       AND(
         LEN(Dades!C877)=8,
         AND(ISNUMBER(VALUE(LEFT(Dades!C877,2))),VALUE(LEFT(Dades!C877,2))&gt;=1,VALUE(LEFT(Dades!C877,2))&lt;13),
         OR(MID(Dades!C877,3,1)="N",MID(Dades!C877,3,1)="E"),
         MID(Dades!C877,4,1)="/",
         AND(ISNUMBER(VALUE(RIGHT(Dades!C877,4))),VALUE(RIGHT(Dades!C877,4))&gt;=2000,VALUE(RIGHT(Dades!C877,4))&lt;2100)
       )
=FALSE,"Valor incorrecte",""),"Valor incorrecte"),"")</f>
        <v/>
      </c>
    </row>
    <row r="878" spans="1:17" x14ac:dyDescent="0.3">
      <c r="A878" t="str">
        <f>IF(Dades!A878&lt;&gt;"",IF(AND(Dades!A877="",Dades!B877="",Dades!C877="",Dades!D877="",Dades!E877="",Dades!F877="",Dades!G877="",Dades!H877="",Dades!I877="",Dades!J877="",Dades!K877="",Dades!L877="",Dades!M877="",Dades!N877="",Dades!O877=""),
"No es carregarà",
    IF(OR(Dades!A878="DIRECTA",Dades!A878="INDIRECTA"),Dades!A878,"Valor incorrecte")),
IF(Dades!B878="","","Camp obligatori"))</f>
        <v/>
      </c>
      <c r="B878" t="str">
        <f>IF(Dades!B878&lt;&gt;"",
IF(OR(Dades!B878="SERVEI PROFESSIONAL",
           Dades!B878="DESPESA PERSONAL",
           Dades!B878="ASSEGURANÇA",
           Dades!B878="DIETA",
           Dades!B878="AMORTITZACIO",
           Dades!B878="SUBMINISTRAMENT",
           Dades!B878="SERVEI GENERAL",
           Dades!B878="ALTRES"),
Dades!B878,"Valor incorrecte"),
IF(Dades!A878="","","Camp obligatori"))</f>
        <v/>
      </c>
      <c r="C878" s="6" t="str">
        <f>IF(Dades!C878&lt;&gt;"",
       IF(Dades!B878="DESPESA PERSONAL",
             IF(Q878="",Dades!C878,"Valor incorrecte"),
             Dades!C878),
IF(AND(Dades!B878&lt;&gt;"DIETA",Dades!B878&lt;&gt;"ALTRES"),
     IF(Dades!A878="", "", "Camp obligatori"),
      ""))</f>
        <v/>
      </c>
      <c r="D878" s="2" t="str">
        <f ca="1">IFERROR(IF(Dades!D878&lt;&gt;"",
       IF(OR(CELL("formato",Dades!D878)="D1",CELL("formato",Dades!D878)="D4"),Dades!D878+0,"Format incorrecte"),
      IF(Dades!A878="","","Camp obligatori")),"Valor incorrecte")</f>
        <v/>
      </c>
      <c r="E878" s="2" t="str">
        <f ca="1">IFERROR(IF(Dades!E878&lt;&gt;"",
       IF(OR(CELL("formato",Dades!E878)="D1",CELL("formato",Dades!E878)="D4"),Dades!E878+0,"Format incorrecte"),
      IF(Dades!A878="","","Camp obligatori")),"Valor incorrecte")</f>
        <v/>
      </c>
      <c r="F878" t="str">
        <f>IF(Dades!F878="",IF(Dades!A878="","",IF(Dades!B878="DESPESA PERSONAL","Camp obligatori","")),
IF(LEN(Dades!F878)&gt;255,"Longitud superada",Dades!F878))</f>
        <v/>
      </c>
      <c r="G878" t="str">
        <f>IF(Dades!G878&lt;&gt;"",Dades!G878,
IF(Dades!A878="","","Camp obligatori"))</f>
        <v/>
      </c>
      <c r="H878" t="str">
        <f>IF(Dades!H878="",IF(Dades!A878="","","Camp obligatori"),
IF(LEN(Dades!H878)&gt;255,"Longitud superada",Dades!H878))</f>
        <v/>
      </c>
      <c r="I878" s="7" t="str">
        <f>IFERROR(IF(Dades!I878&lt;&gt;"",
IF(TYPE(Dades!I878)=1,Dades!I878,"Format incorrecte"),
IF(Dades!A878="","","Camp obligatori")),"Valor incorrecte")</f>
        <v/>
      </c>
      <c r="J878" s="7" t="str">
        <f>IFERROR(IF(Dades!J878&lt;&gt;"",
       IF(TYPE(Dades!J878)=1,IF(Dades!I878&lt;Dades!J878,"Import incorrecte",Dades!J878),"Format incorrecte"),
IF(Dades!A878="","","")),"Valor incorrecte")</f>
        <v/>
      </c>
      <c r="K878" s="7" t="str">
        <f>IFERROR(IF(Dades!K878&lt;&gt;"",
IF(TYPE(Dades!K878)=1,Dades!K878,"Format incorrecte"),
IF(Dades!A878="","","Camp obligatori")),"Valor incorrecte")</f>
        <v/>
      </c>
      <c r="L878" s="7" t="str">
        <f>IFERROR(IF(Dades!L878&lt;&gt;"",
       IF(TYPE(Dades!L878)=1,IF(Dades!K878&lt;Dades!L878,"Import incorrecte",Dades!L878),"Format incorrecte"),
IF(Dades!A878="","","Camp obligatori")),"Valor incorrecte")</f>
        <v/>
      </c>
      <c r="M878" s="7" t="str">
        <f>IFERROR(IF(Dades!M878&lt;&gt;"",
IF(TYPE(Dades!M878)=1,Dades!M878,"Format incorrecte"),
IF(Dades!A878="","","")),"Valor incorrecte")</f>
        <v/>
      </c>
      <c r="N878" t="str">
        <f>IF(Dades!N878="","",
IF(LEN(Dades!N878)&gt;255,"Longitud superada",Dades!N878))</f>
        <v/>
      </c>
      <c r="O878" t="str">
        <f>IF(Dades!O878="","",
IF(LEN(Dades!O878)&gt;1000,"Longitud superada",Dades!O878))</f>
        <v/>
      </c>
      <c r="P878" t="str">
        <f>IF(OR(Dades!P878&lt;&gt;"",Dades!Q878&lt;&gt;"",Dades!R878&lt;&gt;"",Dades!S878&lt;&gt;"",Dades!T878&lt;&gt;"",Dades!U878&lt;&gt;"",Dades!V878&lt;&gt;""),"Buidar col P i endavant","")</f>
        <v/>
      </c>
      <c r="Q878" t="str">
        <f>IF(Dades!B878="DESPESA PERSONAL",
IFERROR(IF(
       AND(
         LEN(Dades!C878)=8,
         AND(ISNUMBER(VALUE(LEFT(Dades!C878,2))),VALUE(LEFT(Dades!C878,2))&gt;=1,VALUE(LEFT(Dades!C878,2))&lt;13),
         OR(MID(Dades!C878,3,1)="N",MID(Dades!C878,3,1)="E"),
         MID(Dades!C878,4,1)="/",
         AND(ISNUMBER(VALUE(RIGHT(Dades!C878,4))),VALUE(RIGHT(Dades!C878,4))&gt;=2000,VALUE(RIGHT(Dades!C878,4))&lt;2100)
       )
=FALSE,"Valor incorrecte",""),"Valor incorrecte"),"")</f>
        <v/>
      </c>
    </row>
    <row r="879" spans="1:17" x14ac:dyDescent="0.3">
      <c r="A879" t="str">
        <f>IF(Dades!A879&lt;&gt;"",IF(AND(Dades!A878="",Dades!B878="",Dades!C878="",Dades!D878="",Dades!E878="",Dades!F878="",Dades!G878="",Dades!H878="",Dades!I878="",Dades!J878="",Dades!K878="",Dades!L878="",Dades!M878="",Dades!N878="",Dades!O878=""),
"No es carregarà",
    IF(OR(Dades!A879="DIRECTA",Dades!A879="INDIRECTA"),Dades!A879,"Valor incorrecte")),
IF(Dades!B879="","","Camp obligatori"))</f>
        <v/>
      </c>
      <c r="B879" t="str">
        <f>IF(Dades!B879&lt;&gt;"",
IF(OR(Dades!B879="SERVEI PROFESSIONAL",
           Dades!B879="DESPESA PERSONAL",
           Dades!B879="ASSEGURANÇA",
           Dades!B879="DIETA",
           Dades!B879="AMORTITZACIO",
           Dades!B879="SUBMINISTRAMENT",
           Dades!B879="SERVEI GENERAL",
           Dades!B879="ALTRES"),
Dades!B879,"Valor incorrecte"),
IF(Dades!A879="","","Camp obligatori"))</f>
        <v/>
      </c>
      <c r="C879" s="6" t="str">
        <f>IF(Dades!C879&lt;&gt;"",
       IF(Dades!B879="DESPESA PERSONAL",
             IF(Q879="",Dades!C879,"Valor incorrecte"),
             Dades!C879),
IF(AND(Dades!B879&lt;&gt;"DIETA",Dades!B879&lt;&gt;"ALTRES"),
     IF(Dades!A879="", "", "Camp obligatori"),
      ""))</f>
        <v/>
      </c>
      <c r="D879" s="2" t="str">
        <f ca="1">IFERROR(IF(Dades!D879&lt;&gt;"",
       IF(OR(CELL("formato",Dades!D879)="D1",CELL("formato",Dades!D879)="D4"),Dades!D879+0,"Format incorrecte"),
      IF(Dades!A879="","","Camp obligatori")),"Valor incorrecte")</f>
        <v/>
      </c>
      <c r="E879" s="2" t="str">
        <f ca="1">IFERROR(IF(Dades!E879&lt;&gt;"",
       IF(OR(CELL("formato",Dades!E879)="D1",CELL("formato",Dades!E879)="D4"),Dades!E879+0,"Format incorrecte"),
      IF(Dades!A879="","","Camp obligatori")),"Valor incorrecte")</f>
        <v/>
      </c>
      <c r="F879" t="str">
        <f>IF(Dades!F879="",IF(Dades!A879="","",IF(Dades!B879="DESPESA PERSONAL","Camp obligatori","")),
IF(LEN(Dades!F879)&gt;255,"Longitud superada",Dades!F879))</f>
        <v/>
      </c>
      <c r="G879" t="str">
        <f>IF(Dades!G879&lt;&gt;"",Dades!G879,
IF(Dades!A879="","","Camp obligatori"))</f>
        <v/>
      </c>
      <c r="H879" t="str">
        <f>IF(Dades!H879="",IF(Dades!A879="","","Camp obligatori"),
IF(LEN(Dades!H879)&gt;255,"Longitud superada",Dades!H879))</f>
        <v/>
      </c>
      <c r="I879" s="7" t="str">
        <f>IFERROR(IF(Dades!I879&lt;&gt;"",
IF(TYPE(Dades!I879)=1,Dades!I879,"Format incorrecte"),
IF(Dades!A879="","","Camp obligatori")),"Valor incorrecte")</f>
        <v/>
      </c>
      <c r="J879" s="7" t="str">
        <f>IFERROR(IF(Dades!J879&lt;&gt;"",
       IF(TYPE(Dades!J879)=1,IF(Dades!I879&lt;Dades!J879,"Import incorrecte",Dades!J879),"Format incorrecte"),
IF(Dades!A879="","","")),"Valor incorrecte")</f>
        <v/>
      </c>
      <c r="K879" s="7" t="str">
        <f>IFERROR(IF(Dades!K879&lt;&gt;"",
IF(TYPE(Dades!K879)=1,Dades!K879,"Format incorrecte"),
IF(Dades!A879="","","Camp obligatori")),"Valor incorrecte")</f>
        <v/>
      </c>
      <c r="L879" s="7" t="str">
        <f>IFERROR(IF(Dades!L879&lt;&gt;"",
       IF(TYPE(Dades!L879)=1,IF(Dades!K879&lt;Dades!L879,"Import incorrecte",Dades!L879),"Format incorrecte"),
IF(Dades!A879="","","Camp obligatori")),"Valor incorrecte")</f>
        <v/>
      </c>
      <c r="M879" s="7" t="str">
        <f>IFERROR(IF(Dades!M879&lt;&gt;"",
IF(TYPE(Dades!M879)=1,Dades!M879,"Format incorrecte"),
IF(Dades!A879="","","")),"Valor incorrecte")</f>
        <v/>
      </c>
      <c r="N879" t="str">
        <f>IF(Dades!N879="","",
IF(LEN(Dades!N879)&gt;255,"Longitud superada",Dades!N879))</f>
        <v/>
      </c>
      <c r="O879" t="str">
        <f>IF(Dades!O879="","",
IF(LEN(Dades!O879)&gt;1000,"Longitud superada",Dades!O879))</f>
        <v/>
      </c>
      <c r="P879" t="str">
        <f>IF(OR(Dades!P879&lt;&gt;"",Dades!Q879&lt;&gt;"",Dades!R879&lt;&gt;"",Dades!S879&lt;&gt;"",Dades!T879&lt;&gt;"",Dades!U879&lt;&gt;"",Dades!V879&lt;&gt;""),"Buidar col P i endavant","")</f>
        <v/>
      </c>
      <c r="Q879" t="str">
        <f>IF(Dades!B879="DESPESA PERSONAL",
IFERROR(IF(
       AND(
         LEN(Dades!C879)=8,
         AND(ISNUMBER(VALUE(LEFT(Dades!C879,2))),VALUE(LEFT(Dades!C879,2))&gt;=1,VALUE(LEFT(Dades!C879,2))&lt;13),
         OR(MID(Dades!C879,3,1)="N",MID(Dades!C879,3,1)="E"),
         MID(Dades!C879,4,1)="/",
         AND(ISNUMBER(VALUE(RIGHT(Dades!C879,4))),VALUE(RIGHT(Dades!C879,4))&gt;=2000,VALUE(RIGHT(Dades!C879,4))&lt;2100)
       )
=FALSE,"Valor incorrecte",""),"Valor incorrecte"),"")</f>
        <v/>
      </c>
    </row>
    <row r="880" spans="1:17" x14ac:dyDescent="0.3">
      <c r="A880" t="str">
        <f>IF(Dades!A880&lt;&gt;"",IF(AND(Dades!A879="",Dades!B879="",Dades!C879="",Dades!D879="",Dades!E879="",Dades!F879="",Dades!G879="",Dades!H879="",Dades!I879="",Dades!J879="",Dades!K879="",Dades!L879="",Dades!M879="",Dades!N879="",Dades!O879=""),
"No es carregarà",
    IF(OR(Dades!A880="DIRECTA",Dades!A880="INDIRECTA"),Dades!A880,"Valor incorrecte")),
IF(Dades!B880="","","Camp obligatori"))</f>
        <v/>
      </c>
      <c r="B880" t="str">
        <f>IF(Dades!B880&lt;&gt;"",
IF(OR(Dades!B880="SERVEI PROFESSIONAL",
           Dades!B880="DESPESA PERSONAL",
           Dades!B880="ASSEGURANÇA",
           Dades!B880="DIETA",
           Dades!B880="AMORTITZACIO",
           Dades!B880="SUBMINISTRAMENT",
           Dades!B880="SERVEI GENERAL",
           Dades!B880="ALTRES"),
Dades!B880,"Valor incorrecte"),
IF(Dades!A880="","","Camp obligatori"))</f>
        <v/>
      </c>
      <c r="C880" s="6" t="str">
        <f>IF(Dades!C880&lt;&gt;"",
       IF(Dades!B880="DESPESA PERSONAL",
             IF(Q880="",Dades!C880,"Valor incorrecte"),
             Dades!C880),
IF(AND(Dades!B880&lt;&gt;"DIETA",Dades!B880&lt;&gt;"ALTRES"),
     IF(Dades!A880="", "", "Camp obligatori"),
      ""))</f>
        <v/>
      </c>
      <c r="D880" s="2" t="str">
        <f ca="1">IFERROR(IF(Dades!D880&lt;&gt;"",
       IF(OR(CELL("formato",Dades!D880)="D1",CELL("formato",Dades!D880)="D4"),Dades!D880+0,"Format incorrecte"),
      IF(Dades!A880="","","Camp obligatori")),"Valor incorrecte")</f>
        <v/>
      </c>
      <c r="E880" s="2" t="str">
        <f ca="1">IFERROR(IF(Dades!E880&lt;&gt;"",
       IF(OR(CELL("formato",Dades!E880)="D1",CELL("formato",Dades!E880)="D4"),Dades!E880+0,"Format incorrecte"),
      IF(Dades!A880="","","Camp obligatori")),"Valor incorrecte")</f>
        <v/>
      </c>
      <c r="F880" t="str">
        <f>IF(Dades!F880="",IF(Dades!A880="","",IF(Dades!B880="DESPESA PERSONAL","Camp obligatori","")),
IF(LEN(Dades!F880)&gt;255,"Longitud superada",Dades!F880))</f>
        <v/>
      </c>
      <c r="G880" t="str">
        <f>IF(Dades!G880&lt;&gt;"",Dades!G880,
IF(Dades!A880="","","Camp obligatori"))</f>
        <v/>
      </c>
      <c r="H880" t="str">
        <f>IF(Dades!H880="",IF(Dades!A880="","","Camp obligatori"),
IF(LEN(Dades!H880)&gt;255,"Longitud superada",Dades!H880))</f>
        <v/>
      </c>
      <c r="I880" s="7" t="str">
        <f>IFERROR(IF(Dades!I880&lt;&gt;"",
IF(TYPE(Dades!I880)=1,Dades!I880,"Format incorrecte"),
IF(Dades!A880="","","Camp obligatori")),"Valor incorrecte")</f>
        <v/>
      </c>
      <c r="J880" s="7" t="str">
        <f>IFERROR(IF(Dades!J880&lt;&gt;"",
       IF(TYPE(Dades!J880)=1,IF(Dades!I880&lt;Dades!J880,"Import incorrecte",Dades!J880),"Format incorrecte"),
IF(Dades!A880="","","")),"Valor incorrecte")</f>
        <v/>
      </c>
      <c r="K880" s="7" t="str">
        <f>IFERROR(IF(Dades!K880&lt;&gt;"",
IF(TYPE(Dades!K880)=1,Dades!K880,"Format incorrecte"),
IF(Dades!A880="","","Camp obligatori")),"Valor incorrecte")</f>
        <v/>
      </c>
      <c r="L880" s="7" t="str">
        <f>IFERROR(IF(Dades!L880&lt;&gt;"",
       IF(TYPE(Dades!L880)=1,IF(Dades!K880&lt;Dades!L880,"Import incorrecte",Dades!L880),"Format incorrecte"),
IF(Dades!A880="","","Camp obligatori")),"Valor incorrecte")</f>
        <v/>
      </c>
      <c r="M880" s="7" t="str">
        <f>IFERROR(IF(Dades!M880&lt;&gt;"",
IF(TYPE(Dades!M880)=1,Dades!M880,"Format incorrecte"),
IF(Dades!A880="","","")),"Valor incorrecte")</f>
        <v/>
      </c>
      <c r="N880" t="str">
        <f>IF(Dades!N880="","",
IF(LEN(Dades!N880)&gt;255,"Longitud superada",Dades!N880))</f>
        <v/>
      </c>
      <c r="O880" t="str">
        <f>IF(Dades!O880="","",
IF(LEN(Dades!O880)&gt;1000,"Longitud superada",Dades!O880))</f>
        <v/>
      </c>
      <c r="P880" t="str">
        <f>IF(OR(Dades!P880&lt;&gt;"",Dades!Q880&lt;&gt;"",Dades!R880&lt;&gt;"",Dades!S880&lt;&gt;"",Dades!T880&lt;&gt;"",Dades!U880&lt;&gt;"",Dades!V880&lt;&gt;""),"Buidar col P i endavant","")</f>
        <v/>
      </c>
      <c r="Q880" t="str">
        <f>IF(Dades!B880="DESPESA PERSONAL",
IFERROR(IF(
       AND(
         LEN(Dades!C880)=8,
         AND(ISNUMBER(VALUE(LEFT(Dades!C880,2))),VALUE(LEFT(Dades!C880,2))&gt;=1,VALUE(LEFT(Dades!C880,2))&lt;13),
         OR(MID(Dades!C880,3,1)="N",MID(Dades!C880,3,1)="E"),
         MID(Dades!C880,4,1)="/",
         AND(ISNUMBER(VALUE(RIGHT(Dades!C880,4))),VALUE(RIGHT(Dades!C880,4))&gt;=2000,VALUE(RIGHT(Dades!C880,4))&lt;2100)
       )
=FALSE,"Valor incorrecte",""),"Valor incorrecte"),"")</f>
        <v/>
      </c>
    </row>
    <row r="881" spans="1:17" x14ac:dyDescent="0.3">
      <c r="A881" t="str">
        <f>IF(Dades!A881&lt;&gt;"",IF(AND(Dades!A880="",Dades!B880="",Dades!C880="",Dades!D880="",Dades!E880="",Dades!F880="",Dades!G880="",Dades!H880="",Dades!I880="",Dades!J880="",Dades!K880="",Dades!L880="",Dades!M880="",Dades!N880="",Dades!O880=""),
"No es carregarà",
    IF(OR(Dades!A881="DIRECTA",Dades!A881="INDIRECTA"),Dades!A881,"Valor incorrecte")),
IF(Dades!B881="","","Camp obligatori"))</f>
        <v/>
      </c>
      <c r="B881" t="str">
        <f>IF(Dades!B881&lt;&gt;"",
IF(OR(Dades!B881="SERVEI PROFESSIONAL",
           Dades!B881="DESPESA PERSONAL",
           Dades!B881="ASSEGURANÇA",
           Dades!B881="DIETA",
           Dades!B881="AMORTITZACIO",
           Dades!B881="SUBMINISTRAMENT",
           Dades!B881="SERVEI GENERAL",
           Dades!B881="ALTRES"),
Dades!B881,"Valor incorrecte"),
IF(Dades!A881="","","Camp obligatori"))</f>
        <v/>
      </c>
      <c r="C881" s="6" t="str">
        <f>IF(Dades!C881&lt;&gt;"",
       IF(Dades!B881="DESPESA PERSONAL",
             IF(Q881="",Dades!C881,"Valor incorrecte"),
             Dades!C881),
IF(AND(Dades!B881&lt;&gt;"DIETA",Dades!B881&lt;&gt;"ALTRES"),
     IF(Dades!A881="", "", "Camp obligatori"),
      ""))</f>
        <v/>
      </c>
      <c r="D881" s="2" t="str">
        <f ca="1">IFERROR(IF(Dades!D881&lt;&gt;"",
       IF(OR(CELL("formato",Dades!D881)="D1",CELL("formato",Dades!D881)="D4"),Dades!D881+0,"Format incorrecte"),
      IF(Dades!A881="","","Camp obligatori")),"Valor incorrecte")</f>
        <v/>
      </c>
      <c r="E881" s="2" t="str">
        <f ca="1">IFERROR(IF(Dades!E881&lt;&gt;"",
       IF(OR(CELL("formato",Dades!E881)="D1",CELL("formato",Dades!E881)="D4"),Dades!E881+0,"Format incorrecte"),
      IF(Dades!A881="","","Camp obligatori")),"Valor incorrecte")</f>
        <v/>
      </c>
      <c r="F881" t="str">
        <f>IF(Dades!F881="",IF(Dades!A881="","",IF(Dades!B881="DESPESA PERSONAL","Camp obligatori","")),
IF(LEN(Dades!F881)&gt;255,"Longitud superada",Dades!F881))</f>
        <v/>
      </c>
      <c r="G881" t="str">
        <f>IF(Dades!G881&lt;&gt;"",Dades!G881,
IF(Dades!A881="","","Camp obligatori"))</f>
        <v/>
      </c>
      <c r="H881" t="str">
        <f>IF(Dades!H881="",IF(Dades!A881="","","Camp obligatori"),
IF(LEN(Dades!H881)&gt;255,"Longitud superada",Dades!H881))</f>
        <v/>
      </c>
      <c r="I881" s="7" t="str">
        <f>IFERROR(IF(Dades!I881&lt;&gt;"",
IF(TYPE(Dades!I881)=1,Dades!I881,"Format incorrecte"),
IF(Dades!A881="","","Camp obligatori")),"Valor incorrecte")</f>
        <v/>
      </c>
      <c r="J881" s="7" t="str">
        <f>IFERROR(IF(Dades!J881&lt;&gt;"",
       IF(TYPE(Dades!J881)=1,IF(Dades!I881&lt;Dades!J881,"Import incorrecte",Dades!J881),"Format incorrecte"),
IF(Dades!A881="","","")),"Valor incorrecte")</f>
        <v/>
      </c>
      <c r="K881" s="7" t="str">
        <f>IFERROR(IF(Dades!K881&lt;&gt;"",
IF(TYPE(Dades!K881)=1,Dades!K881,"Format incorrecte"),
IF(Dades!A881="","","Camp obligatori")),"Valor incorrecte")</f>
        <v/>
      </c>
      <c r="L881" s="7" t="str">
        <f>IFERROR(IF(Dades!L881&lt;&gt;"",
       IF(TYPE(Dades!L881)=1,IF(Dades!K881&lt;Dades!L881,"Import incorrecte",Dades!L881),"Format incorrecte"),
IF(Dades!A881="","","Camp obligatori")),"Valor incorrecte")</f>
        <v/>
      </c>
      <c r="M881" s="7" t="str">
        <f>IFERROR(IF(Dades!M881&lt;&gt;"",
IF(TYPE(Dades!M881)=1,Dades!M881,"Format incorrecte"),
IF(Dades!A881="","","")),"Valor incorrecte")</f>
        <v/>
      </c>
      <c r="N881" t="str">
        <f>IF(Dades!N881="","",
IF(LEN(Dades!N881)&gt;255,"Longitud superada",Dades!N881))</f>
        <v/>
      </c>
      <c r="O881" t="str">
        <f>IF(Dades!O881="","",
IF(LEN(Dades!O881)&gt;1000,"Longitud superada",Dades!O881))</f>
        <v/>
      </c>
      <c r="P881" t="str">
        <f>IF(OR(Dades!P881&lt;&gt;"",Dades!Q881&lt;&gt;"",Dades!R881&lt;&gt;"",Dades!S881&lt;&gt;"",Dades!T881&lt;&gt;"",Dades!U881&lt;&gt;"",Dades!V881&lt;&gt;""),"Buidar col P i endavant","")</f>
        <v/>
      </c>
      <c r="Q881" t="str">
        <f>IF(Dades!B881="DESPESA PERSONAL",
IFERROR(IF(
       AND(
         LEN(Dades!C881)=8,
         AND(ISNUMBER(VALUE(LEFT(Dades!C881,2))),VALUE(LEFT(Dades!C881,2))&gt;=1,VALUE(LEFT(Dades!C881,2))&lt;13),
         OR(MID(Dades!C881,3,1)="N",MID(Dades!C881,3,1)="E"),
         MID(Dades!C881,4,1)="/",
         AND(ISNUMBER(VALUE(RIGHT(Dades!C881,4))),VALUE(RIGHT(Dades!C881,4))&gt;=2000,VALUE(RIGHT(Dades!C881,4))&lt;2100)
       )
=FALSE,"Valor incorrecte",""),"Valor incorrecte"),"")</f>
        <v/>
      </c>
    </row>
    <row r="882" spans="1:17" x14ac:dyDescent="0.3">
      <c r="A882" t="str">
        <f>IF(Dades!A882&lt;&gt;"",IF(AND(Dades!A881="",Dades!B881="",Dades!C881="",Dades!D881="",Dades!E881="",Dades!F881="",Dades!G881="",Dades!H881="",Dades!I881="",Dades!J881="",Dades!K881="",Dades!L881="",Dades!M881="",Dades!N881="",Dades!O881=""),
"No es carregarà",
    IF(OR(Dades!A882="DIRECTA",Dades!A882="INDIRECTA"),Dades!A882,"Valor incorrecte")),
IF(Dades!B882="","","Camp obligatori"))</f>
        <v/>
      </c>
      <c r="B882" t="str">
        <f>IF(Dades!B882&lt;&gt;"",
IF(OR(Dades!B882="SERVEI PROFESSIONAL",
           Dades!B882="DESPESA PERSONAL",
           Dades!B882="ASSEGURANÇA",
           Dades!B882="DIETA",
           Dades!B882="AMORTITZACIO",
           Dades!B882="SUBMINISTRAMENT",
           Dades!B882="SERVEI GENERAL",
           Dades!B882="ALTRES"),
Dades!B882,"Valor incorrecte"),
IF(Dades!A882="","","Camp obligatori"))</f>
        <v/>
      </c>
      <c r="C882" s="6" t="str">
        <f>IF(Dades!C882&lt;&gt;"",
       IF(Dades!B882="DESPESA PERSONAL",
             IF(Q882="",Dades!C882,"Valor incorrecte"),
             Dades!C882),
IF(AND(Dades!B882&lt;&gt;"DIETA",Dades!B882&lt;&gt;"ALTRES"),
     IF(Dades!A882="", "", "Camp obligatori"),
      ""))</f>
        <v/>
      </c>
      <c r="D882" s="2" t="str">
        <f ca="1">IFERROR(IF(Dades!D882&lt;&gt;"",
       IF(OR(CELL("formato",Dades!D882)="D1",CELL("formato",Dades!D882)="D4"),Dades!D882+0,"Format incorrecte"),
      IF(Dades!A882="","","Camp obligatori")),"Valor incorrecte")</f>
        <v/>
      </c>
      <c r="E882" s="2" t="str">
        <f ca="1">IFERROR(IF(Dades!E882&lt;&gt;"",
       IF(OR(CELL("formato",Dades!E882)="D1",CELL("formato",Dades!E882)="D4"),Dades!E882+0,"Format incorrecte"),
      IF(Dades!A882="","","Camp obligatori")),"Valor incorrecte")</f>
        <v/>
      </c>
      <c r="F882" t="str">
        <f>IF(Dades!F882="",IF(Dades!A882="","",IF(Dades!B882="DESPESA PERSONAL","Camp obligatori","")),
IF(LEN(Dades!F882)&gt;255,"Longitud superada",Dades!F882))</f>
        <v/>
      </c>
      <c r="G882" t="str">
        <f>IF(Dades!G882&lt;&gt;"",Dades!G882,
IF(Dades!A882="","","Camp obligatori"))</f>
        <v/>
      </c>
      <c r="H882" t="str">
        <f>IF(Dades!H882="",IF(Dades!A882="","","Camp obligatori"),
IF(LEN(Dades!H882)&gt;255,"Longitud superada",Dades!H882))</f>
        <v/>
      </c>
      <c r="I882" s="7" t="str">
        <f>IFERROR(IF(Dades!I882&lt;&gt;"",
IF(TYPE(Dades!I882)=1,Dades!I882,"Format incorrecte"),
IF(Dades!A882="","","Camp obligatori")),"Valor incorrecte")</f>
        <v/>
      </c>
      <c r="J882" s="7" t="str">
        <f>IFERROR(IF(Dades!J882&lt;&gt;"",
       IF(TYPE(Dades!J882)=1,IF(Dades!I882&lt;Dades!J882,"Import incorrecte",Dades!J882),"Format incorrecte"),
IF(Dades!A882="","","")),"Valor incorrecte")</f>
        <v/>
      </c>
      <c r="K882" s="7" t="str">
        <f>IFERROR(IF(Dades!K882&lt;&gt;"",
IF(TYPE(Dades!K882)=1,Dades!K882,"Format incorrecte"),
IF(Dades!A882="","","Camp obligatori")),"Valor incorrecte")</f>
        <v/>
      </c>
      <c r="L882" s="7" t="str">
        <f>IFERROR(IF(Dades!L882&lt;&gt;"",
       IF(TYPE(Dades!L882)=1,IF(Dades!K882&lt;Dades!L882,"Import incorrecte",Dades!L882),"Format incorrecte"),
IF(Dades!A882="","","Camp obligatori")),"Valor incorrecte")</f>
        <v/>
      </c>
      <c r="M882" s="7" t="str">
        <f>IFERROR(IF(Dades!M882&lt;&gt;"",
IF(TYPE(Dades!M882)=1,Dades!M882,"Format incorrecte"),
IF(Dades!A882="","","")),"Valor incorrecte")</f>
        <v/>
      </c>
      <c r="N882" t="str">
        <f>IF(Dades!N882="","",
IF(LEN(Dades!N882)&gt;255,"Longitud superada",Dades!N882))</f>
        <v/>
      </c>
      <c r="O882" t="str">
        <f>IF(Dades!O882="","",
IF(LEN(Dades!O882)&gt;1000,"Longitud superada",Dades!O882))</f>
        <v/>
      </c>
      <c r="P882" t="str">
        <f>IF(OR(Dades!P882&lt;&gt;"",Dades!Q882&lt;&gt;"",Dades!R882&lt;&gt;"",Dades!S882&lt;&gt;"",Dades!T882&lt;&gt;"",Dades!U882&lt;&gt;"",Dades!V882&lt;&gt;""),"Buidar col P i endavant","")</f>
        <v/>
      </c>
      <c r="Q882" t="str">
        <f>IF(Dades!B882="DESPESA PERSONAL",
IFERROR(IF(
       AND(
         LEN(Dades!C882)=8,
         AND(ISNUMBER(VALUE(LEFT(Dades!C882,2))),VALUE(LEFT(Dades!C882,2))&gt;=1,VALUE(LEFT(Dades!C882,2))&lt;13),
         OR(MID(Dades!C882,3,1)="N",MID(Dades!C882,3,1)="E"),
         MID(Dades!C882,4,1)="/",
         AND(ISNUMBER(VALUE(RIGHT(Dades!C882,4))),VALUE(RIGHT(Dades!C882,4))&gt;=2000,VALUE(RIGHT(Dades!C882,4))&lt;2100)
       )
=FALSE,"Valor incorrecte",""),"Valor incorrecte"),"")</f>
        <v/>
      </c>
    </row>
    <row r="883" spans="1:17" x14ac:dyDescent="0.3">
      <c r="A883" t="str">
        <f>IF(Dades!A883&lt;&gt;"",IF(AND(Dades!A882="",Dades!B882="",Dades!C882="",Dades!D882="",Dades!E882="",Dades!F882="",Dades!G882="",Dades!H882="",Dades!I882="",Dades!J882="",Dades!K882="",Dades!L882="",Dades!M882="",Dades!N882="",Dades!O882=""),
"No es carregarà",
    IF(OR(Dades!A883="DIRECTA",Dades!A883="INDIRECTA"),Dades!A883,"Valor incorrecte")),
IF(Dades!B883="","","Camp obligatori"))</f>
        <v/>
      </c>
      <c r="B883" t="str">
        <f>IF(Dades!B883&lt;&gt;"",
IF(OR(Dades!B883="SERVEI PROFESSIONAL",
           Dades!B883="DESPESA PERSONAL",
           Dades!B883="ASSEGURANÇA",
           Dades!B883="DIETA",
           Dades!B883="AMORTITZACIO",
           Dades!B883="SUBMINISTRAMENT",
           Dades!B883="SERVEI GENERAL",
           Dades!B883="ALTRES"),
Dades!B883,"Valor incorrecte"),
IF(Dades!A883="","","Camp obligatori"))</f>
        <v/>
      </c>
      <c r="C883" s="6" t="str">
        <f>IF(Dades!C883&lt;&gt;"",
       IF(Dades!B883="DESPESA PERSONAL",
             IF(Q883="",Dades!C883,"Valor incorrecte"),
             Dades!C883),
IF(AND(Dades!B883&lt;&gt;"DIETA",Dades!B883&lt;&gt;"ALTRES"),
     IF(Dades!A883="", "", "Camp obligatori"),
      ""))</f>
        <v/>
      </c>
      <c r="D883" s="2" t="str">
        <f ca="1">IFERROR(IF(Dades!D883&lt;&gt;"",
       IF(OR(CELL("formato",Dades!D883)="D1",CELL("formato",Dades!D883)="D4"),Dades!D883+0,"Format incorrecte"),
      IF(Dades!A883="","","Camp obligatori")),"Valor incorrecte")</f>
        <v/>
      </c>
      <c r="E883" s="2" t="str">
        <f ca="1">IFERROR(IF(Dades!E883&lt;&gt;"",
       IF(OR(CELL("formato",Dades!E883)="D1",CELL("formato",Dades!E883)="D4"),Dades!E883+0,"Format incorrecte"),
      IF(Dades!A883="","","Camp obligatori")),"Valor incorrecte")</f>
        <v/>
      </c>
      <c r="F883" t="str">
        <f>IF(Dades!F883="",IF(Dades!A883="","",IF(Dades!B883="DESPESA PERSONAL","Camp obligatori","")),
IF(LEN(Dades!F883)&gt;255,"Longitud superada",Dades!F883))</f>
        <v/>
      </c>
      <c r="G883" t="str">
        <f>IF(Dades!G883&lt;&gt;"",Dades!G883,
IF(Dades!A883="","","Camp obligatori"))</f>
        <v/>
      </c>
      <c r="H883" t="str">
        <f>IF(Dades!H883="",IF(Dades!A883="","","Camp obligatori"),
IF(LEN(Dades!H883)&gt;255,"Longitud superada",Dades!H883))</f>
        <v/>
      </c>
      <c r="I883" s="7" t="str">
        <f>IFERROR(IF(Dades!I883&lt;&gt;"",
IF(TYPE(Dades!I883)=1,Dades!I883,"Format incorrecte"),
IF(Dades!A883="","","Camp obligatori")),"Valor incorrecte")</f>
        <v/>
      </c>
      <c r="J883" s="7" t="str">
        <f>IFERROR(IF(Dades!J883&lt;&gt;"",
       IF(TYPE(Dades!J883)=1,IF(Dades!I883&lt;Dades!J883,"Import incorrecte",Dades!J883),"Format incorrecte"),
IF(Dades!A883="","","")),"Valor incorrecte")</f>
        <v/>
      </c>
      <c r="K883" s="7" t="str">
        <f>IFERROR(IF(Dades!K883&lt;&gt;"",
IF(TYPE(Dades!K883)=1,Dades!K883,"Format incorrecte"),
IF(Dades!A883="","","Camp obligatori")),"Valor incorrecte")</f>
        <v/>
      </c>
      <c r="L883" s="7" t="str">
        <f>IFERROR(IF(Dades!L883&lt;&gt;"",
       IF(TYPE(Dades!L883)=1,IF(Dades!K883&lt;Dades!L883,"Import incorrecte",Dades!L883),"Format incorrecte"),
IF(Dades!A883="","","Camp obligatori")),"Valor incorrecte")</f>
        <v/>
      </c>
      <c r="M883" s="7" t="str">
        <f>IFERROR(IF(Dades!M883&lt;&gt;"",
IF(TYPE(Dades!M883)=1,Dades!M883,"Format incorrecte"),
IF(Dades!A883="","","")),"Valor incorrecte")</f>
        <v/>
      </c>
      <c r="N883" t="str">
        <f>IF(Dades!N883="","",
IF(LEN(Dades!N883)&gt;255,"Longitud superada",Dades!N883))</f>
        <v/>
      </c>
      <c r="O883" t="str">
        <f>IF(Dades!O883="","",
IF(LEN(Dades!O883)&gt;1000,"Longitud superada",Dades!O883))</f>
        <v/>
      </c>
      <c r="P883" t="str">
        <f>IF(OR(Dades!P883&lt;&gt;"",Dades!Q883&lt;&gt;"",Dades!R883&lt;&gt;"",Dades!S883&lt;&gt;"",Dades!T883&lt;&gt;"",Dades!U883&lt;&gt;"",Dades!V883&lt;&gt;""),"Buidar col P i endavant","")</f>
        <v/>
      </c>
      <c r="Q883" t="str">
        <f>IF(Dades!B883="DESPESA PERSONAL",
IFERROR(IF(
       AND(
         LEN(Dades!C883)=8,
         AND(ISNUMBER(VALUE(LEFT(Dades!C883,2))),VALUE(LEFT(Dades!C883,2))&gt;=1,VALUE(LEFT(Dades!C883,2))&lt;13),
         OR(MID(Dades!C883,3,1)="N",MID(Dades!C883,3,1)="E"),
         MID(Dades!C883,4,1)="/",
         AND(ISNUMBER(VALUE(RIGHT(Dades!C883,4))),VALUE(RIGHT(Dades!C883,4))&gt;=2000,VALUE(RIGHT(Dades!C883,4))&lt;2100)
       )
=FALSE,"Valor incorrecte",""),"Valor incorrecte"),"")</f>
        <v/>
      </c>
    </row>
    <row r="884" spans="1:17" x14ac:dyDescent="0.3">
      <c r="A884" t="str">
        <f>IF(Dades!A884&lt;&gt;"",IF(AND(Dades!A883="",Dades!B883="",Dades!C883="",Dades!D883="",Dades!E883="",Dades!F883="",Dades!G883="",Dades!H883="",Dades!I883="",Dades!J883="",Dades!K883="",Dades!L883="",Dades!M883="",Dades!N883="",Dades!O883=""),
"No es carregarà",
    IF(OR(Dades!A884="DIRECTA",Dades!A884="INDIRECTA"),Dades!A884,"Valor incorrecte")),
IF(Dades!B884="","","Camp obligatori"))</f>
        <v/>
      </c>
      <c r="B884" t="str">
        <f>IF(Dades!B884&lt;&gt;"",
IF(OR(Dades!B884="SERVEI PROFESSIONAL",
           Dades!B884="DESPESA PERSONAL",
           Dades!B884="ASSEGURANÇA",
           Dades!B884="DIETA",
           Dades!B884="AMORTITZACIO",
           Dades!B884="SUBMINISTRAMENT",
           Dades!B884="SERVEI GENERAL",
           Dades!B884="ALTRES"),
Dades!B884,"Valor incorrecte"),
IF(Dades!A884="","","Camp obligatori"))</f>
        <v/>
      </c>
      <c r="C884" s="6" t="str">
        <f>IF(Dades!C884&lt;&gt;"",
       IF(Dades!B884="DESPESA PERSONAL",
             IF(Q884="",Dades!C884,"Valor incorrecte"),
             Dades!C884),
IF(AND(Dades!B884&lt;&gt;"DIETA",Dades!B884&lt;&gt;"ALTRES"),
     IF(Dades!A884="", "", "Camp obligatori"),
      ""))</f>
        <v/>
      </c>
      <c r="D884" s="2" t="str">
        <f ca="1">IFERROR(IF(Dades!D884&lt;&gt;"",
       IF(OR(CELL("formato",Dades!D884)="D1",CELL("formato",Dades!D884)="D4"),Dades!D884+0,"Format incorrecte"),
      IF(Dades!A884="","","Camp obligatori")),"Valor incorrecte")</f>
        <v/>
      </c>
      <c r="E884" s="2" t="str">
        <f ca="1">IFERROR(IF(Dades!E884&lt;&gt;"",
       IF(OR(CELL("formato",Dades!E884)="D1",CELL("formato",Dades!E884)="D4"),Dades!E884+0,"Format incorrecte"),
      IF(Dades!A884="","","Camp obligatori")),"Valor incorrecte")</f>
        <v/>
      </c>
      <c r="F884" t="str">
        <f>IF(Dades!F884="",IF(Dades!A884="","",IF(Dades!B884="DESPESA PERSONAL","Camp obligatori","")),
IF(LEN(Dades!F884)&gt;255,"Longitud superada",Dades!F884))</f>
        <v/>
      </c>
      <c r="G884" t="str">
        <f>IF(Dades!G884&lt;&gt;"",Dades!G884,
IF(Dades!A884="","","Camp obligatori"))</f>
        <v/>
      </c>
      <c r="H884" t="str">
        <f>IF(Dades!H884="",IF(Dades!A884="","","Camp obligatori"),
IF(LEN(Dades!H884)&gt;255,"Longitud superada",Dades!H884))</f>
        <v/>
      </c>
      <c r="I884" s="7" t="str">
        <f>IFERROR(IF(Dades!I884&lt;&gt;"",
IF(TYPE(Dades!I884)=1,Dades!I884,"Format incorrecte"),
IF(Dades!A884="","","Camp obligatori")),"Valor incorrecte")</f>
        <v/>
      </c>
      <c r="J884" s="7" t="str">
        <f>IFERROR(IF(Dades!J884&lt;&gt;"",
       IF(TYPE(Dades!J884)=1,IF(Dades!I884&lt;Dades!J884,"Import incorrecte",Dades!J884),"Format incorrecte"),
IF(Dades!A884="","","")),"Valor incorrecte")</f>
        <v/>
      </c>
      <c r="K884" s="7" t="str">
        <f>IFERROR(IF(Dades!K884&lt;&gt;"",
IF(TYPE(Dades!K884)=1,Dades!K884,"Format incorrecte"),
IF(Dades!A884="","","Camp obligatori")),"Valor incorrecte")</f>
        <v/>
      </c>
      <c r="L884" s="7" t="str">
        <f>IFERROR(IF(Dades!L884&lt;&gt;"",
       IF(TYPE(Dades!L884)=1,IF(Dades!K884&lt;Dades!L884,"Import incorrecte",Dades!L884),"Format incorrecte"),
IF(Dades!A884="","","Camp obligatori")),"Valor incorrecte")</f>
        <v/>
      </c>
      <c r="M884" s="7" t="str">
        <f>IFERROR(IF(Dades!M884&lt;&gt;"",
IF(TYPE(Dades!M884)=1,Dades!M884,"Format incorrecte"),
IF(Dades!A884="","","")),"Valor incorrecte")</f>
        <v/>
      </c>
      <c r="N884" t="str">
        <f>IF(Dades!N884="","",
IF(LEN(Dades!N884)&gt;255,"Longitud superada",Dades!N884))</f>
        <v/>
      </c>
      <c r="O884" t="str">
        <f>IF(Dades!O884="","",
IF(LEN(Dades!O884)&gt;1000,"Longitud superada",Dades!O884))</f>
        <v/>
      </c>
      <c r="P884" t="str">
        <f>IF(OR(Dades!P884&lt;&gt;"",Dades!Q884&lt;&gt;"",Dades!R884&lt;&gt;"",Dades!S884&lt;&gt;"",Dades!T884&lt;&gt;"",Dades!U884&lt;&gt;"",Dades!V884&lt;&gt;""),"Buidar col P i endavant","")</f>
        <v/>
      </c>
      <c r="Q884" t="str">
        <f>IF(Dades!B884="DESPESA PERSONAL",
IFERROR(IF(
       AND(
         LEN(Dades!C884)=8,
         AND(ISNUMBER(VALUE(LEFT(Dades!C884,2))),VALUE(LEFT(Dades!C884,2))&gt;=1,VALUE(LEFT(Dades!C884,2))&lt;13),
         OR(MID(Dades!C884,3,1)="N",MID(Dades!C884,3,1)="E"),
         MID(Dades!C884,4,1)="/",
         AND(ISNUMBER(VALUE(RIGHT(Dades!C884,4))),VALUE(RIGHT(Dades!C884,4))&gt;=2000,VALUE(RIGHT(Dades!C884,4))&lt;2100)
       )
=FALSE,"Valor incorrecte",""),"Valor incorrecte"),"")</f>
        <v/>
      </c>
    </row>
    <row r="885" spans="1:17" x14ac:dyDescent="0.3">
      <c r="A885" t="str">
        <f>IF(Dades!A885&lt;&gt;"",IF(AND(Dades!A884="",Dades!B884="",Dades!C884="",Dades!D884="",Dades!E884="",Dades!F884="",Dades!G884="",Dades!H884="",Dades!I884="",Dades!J884="",Dades!K884="",Dades!L884="",Dades!M884="",Dades!N884="",Dades!O884=""),
"No es carregarà",
    IF(OR(Dades!A885="DIRECTA",Dades!A885="INDIRECTA"),Dades!A885,"Valor incorrecte")),
IF(Dades!B885="","","Camp obligatori"))</f>
        <v/>
      </c>
      <c r="B885" t="str">
        <f>IF(Dades!B885&lt;&gt;"",
IF(OR(Dades!B885="SERVEI PROFESSIONAL",
           Dades!B885="DESPESA PERSONAL",
           Dades!B885="ASSEGURANÇA",
           Dades!B885="DIETA",
           Dades!B885="AMORTITZACIO",
           Dades!B885="SUBMINISTRAMENT",
           Dades!B885="SERVEI GENERAL",
           Dades!B885="ALTRES"),
Dades!B885,"Valor incorrecte"),
IF(Dades!A885="","","Camp obligatori"))</f>
        <v/>
      </c>
      <c r="C885" s="6" t="str">
        <f>IF(Dades!C885&lt;&gt;"",
       IF(Dades!B885="DESPESA PERSONAL",
             IF(Q885="",Dades!C885,"Valor incorrecte"),
             Dades!C885),
IF(AND(Dades!B885&lt;&gt;"DIETA",Dades!B885&lt;&gt;"ALTRES"),
     IF(Dades!A885="", "", "Camp obligatori"),
      ""))</f>
        <v/>
      </c>
      <c r="D885" s="2" t="str">
        <f ca="1">IFERROR(IF(Dades!D885&lt;&gt;"",
       IF(OR(CELL("formato",Dades!D885)="D1",CELL("formato",Dades!D885)="D4"),Dades!D885+0,"Format incorrecte"),
      IF(Dades!A885="","","Camp obligatori")),"Valor incorrecte")</f>
        <v/>
      </c>
      <c r="E885" s="2" t="str">
        <f ca="1">IFERROR(IF(Dades!E885&lt;&gt;"",
       IF(OR(CELL("formato",Dades!E885)="D1",CELL("formato",Dades!E885)="D4"),Dades!E885+0,"Format incorrecte"),
      IF(Dades!A885="","","Camp obligatori")),"Valor incorrecte")</f>
        <v/>
      </c>
      <c r="F885" t="str">
        <f>IF(Dades!F885="",IF(Dades!A885="","",IF(Dades!B885="DESPESA PERSONAL","Camp obligatori","")),
IF(LEN(Dades!F885)&gt;255,"Longitud superada",Dades!F885))</f>
        <v/>
      </c>
      <c r="G885" t="str">
        <f>IF(Dades!G885&lt;&gt;"",Dades!G885,
IF(Dades!A885="","","Camp obligatori"))</f>
        <v/>
      </c>
      <c r="H885" t="str">
        <f>IF(Dades!H885="",IF(Dades!A885="","","Camp obligatori"),
IF(LEN(Dades!H885)&gt;255,"Longitud superada",Dades!H885))</f>
        <v/>
      </c>
      <c r="I885" s="7" t="str">
        <f>IFERROR(IF(Dades!I885&lt;&gt;"",
IF(TYPE(Dades!I885)=1,Dades!I885,"Format incorrecte"),
IF(Dades!A885="","","Camp obligatori")),"Valor incorrecte")</f>
        <v/>
      </c>
      <c r="J885" s="7" t="str">
        <f>IFERROR(IF(Dades!J885&lt;&gt;"",
       IF(TYPE(Dades!J885)=1,IF(Dades!I885&lt;Dades!J885,"Import incorrecte",Dades!J885),"Format incorrecte"),
IF(Dades!A885="","","")),"Valor incorrecte")</f>
        <v/>
      </c>
      <c r="K885" s="7" t="str">
        <f>IFERROR(IF(Dades!K885&lt;&gt;"",
IF(TYPE(Dades!K885)=1,Dades!K885,"Format incorrecte"),
IF(Dades!A885="","","Camp obligatori")),"Valor incorrecte")</f>
        <v/>
      </c>
      <c r="L885" s="7" t="str">
        <f>IFERROR(IF(Dades!L885&lt;&gt;"",
       IF(TYPE(Dades!L885)=1,IF(Dades!K885&lt;Dades!L885,"Import incorrecte",Dades!L885),"Format incorrecte"),
IF(Dades!A885="","","Camp obligatori")),"Valor incorrecte")</f>
        <v/>
      </c>
      <c r="M885" s="7" t="str">
        <f>IFERROR(IF(Dades!M885&lt;&gt;"",
IF(TYPE(Dades!M885)=1,Dades!M885,"Format incorrecte"),
IF(Dades!A885="","","")),"Valor incorrecte")</f>
        <v/>
      </c>
      <c r="N885" t="str">
        <f>IF(Dades!N885="","",
IF(LEN(Dades!N885)&gt;255,"Longitud superada",Dades!N885))</f>
        <v/>
      </c>
      <c r="O885" t="str">
        <f>IF(Dades!O885="","",
IF(LEN(Dades!O885)&gt;1000,"Longitud superada",Dades!O885))</f>
        <v/>
      </c>
      <c r="P885" t="str">
        <f>IF(OR(Dades!P885&lt;&gt;"",Dades!Q885&lt;&gt;"",Dades!R885&lt;&gt;"",Dades!S885&lt;&gt;"",Dades!T885&lt;&gt;"",Dades!U885&lt;&gt;"",Dades!V885&lt;&gt;""),"Buidar col P i endavant","")</f>
        <v/>
      </c>
      <c r="Q885" t="str">
        <f>IF(Dades!B885="DESPESA PERSONAL",
IFERROR(IF(
       AND(
         LEN(Dades!C885)=8,
         AND(ISNUMBER(VALUE(LEFT(Dades!C885,2))),VALUE(LEFT(Dades!C885,2))&gt;=1,VALUE(LEFT(Dades!C885,2))&lt;13),
         OR(MID(Dades!C885,3,1)="N",MID(Dades!C885,3,1)="E"),
         MID(Dades!C885,4,1)="/",
         AND(ISNUMBER(VALUE(RIGHT(Dades!C885,4))),VALUE(RIGHT(Dades!C885,4))&gt;=2000,VALUE(RIGHT(Dades!C885,4))&lt;2100)
       )
=FALSE,"Valor incorrecte",""),"Valor incorrecte"),"")</f>
        <v/>
      </c>
    </row>
    <row r="886" spans="1:17" x14ac:dyDescent="0.3">
      <c r="A886" t="str">
        <f>IF(Dades!A886&lt;&gt;"",IF(AND(Dades!A885="",Dades!B885="",Dades!C885="",Dades!D885="",Dades!E885="",Dades!F885="",Dades!G885="",Dades!H885="",Dades!I885="",Dades!J885="",Dades!K885="",Dades!L885="",Dades!M885="",Dades!N885="",Dades!O885=""),
"No es carregarà",
    IF(OR(Dades!A886="DIRECTA",Dades!A886="INDIRECTA"),Dades!A886,"Valor incorrecte")),
IF(Dades!B886="","","Camp obligatori"))</f>
        <v/>
      </c>
      <c r="B886" t="str">
        <f>IF(Dades!B886&lt;&gt;"",
IF(OR(Dades!B886="SERVEI PROFESSIONAL",
           Dades!B886="DESPESA PERSONAL",
           Dades!B886="ASSEGURANÇA",
           Dades!B886="DIETA",
           Dades!B886="AMORTITZACIO",
           Dades!B886="SUBMINISTRAMENT",
           Dades!B886="SERVEI GENERAL",
           Dades!B886="ALTRES"),
Dades!B886,"Valor incorrecte"),
IF(Dades!A886="","","Camp obligatori"))</f>
        <v/>
      </c>
      <c r="C886" s="6" t="str">
        <f>IF(Dades!C886&lt;&gt;"",
       IF(Dades!B886="DESPESA PERSONAL",
             IF(Q886="",Dades!C886,"Valor incorrecte"),
             Dades!C886),
IF(AND(Dades!B886&lt;&gt;"DIETA",Dades!B886&lt;&gt;"ALTRES"),
     IF(Dades!A886="", "", "Camp obligatori"),
      ""))</f>
        <v/>
      </c>
      <c r="D886" s="2" t="str">
        <f ca="1">IFERROR(IF(Dades!D886&lt;&gt;"",
       IF(OR(CELL("formato",Dades!D886)="D1",CELL("formato",Dades!D886)="D4"),Dades!D886+0,"Format incorrecte"),
      IF(Dades!A886="","","Camp obligatori")),"Valor incorrecte")</f>
        <v/>
      </c>
      <c r="E886" s="2" t="str">
        <f ca="1">IFERROR(IF(Dades!E886&lt;&gt;"",
       IF(OR(CELL("formato",Dades!E886)="D1",CELL("formato",Dades!E886)="D4"),Dades!E886+0,"Format incorrecte"),
      IF(Dades!A886="","","Camp obligatori")),"Valor incorrecte")</f>
        <v/>
      </c>
      <c r="F886" t="str">
        <f>IF(Dades!F886="",IF(Dades!A886="","",IF(Dades!B886="DESPESA PERSONAL","Camp obligatori","")),
IF(LEN(Dades!F886)&gt;255,"Longitud superada",Dades!F886))</f>
        <v/>
      </c>
      <c r="G886" t="str">
        <f>IF(Dades!G886&lt;&gt;"",Dades!G886,
IF(Dades!A886="","","Camp obligatori"))</f>
        <v/>
      </c>
      <c r="H886" t="str">
        <f>IF(Dades!H886="",IF(Dades!A886="","","Camp obligatori"),
IF(LEN(Dades!H886)&gt;255,"Longitud superada",Dades!H886))</f>
        <v/>
      </c>
      <c r="I886" s="7" t="str">
        <f>IFERROR(IF(Dades!I886&lt;&gt;"",
IF(TYPE(Dades!I886)=1,Dades!I886,"Format incorrecte"),
IF(Dades!A886="","","Camp obligatori")),"Valor incorrecte")</f>
        <v/>
      </c>
      <c r="J886" s="7" t="str">
        <f>IFERROR(IF(Dades!J886&lt;&gt;"",
       IF(TYPE(Dades!J886)=1,IF(Dades!I886&lt;Dades!J886,"Import incorrecte",Dades!J886),"Format incorrecte"),
IF(Dades!A886="","","")),"Valor incorrecte")</f>
        <v/>
      </c>
      <c r="K886" s="7" t="str">
        <f>IFERROR(IF(Dades!K886&lt;&gt;"",
IF(TYPE(Dades!K886)=1,Dades!K886,"Format incorrecte"),
IF(Dades!A886="","","Camp obligatori")),"Valor incorrecte")</f>
        <v/>
      </c>
      <c r="L886" s="7" t="str">
        <f>IFERROR(IF(Dades!L886&lt;&gt;"",
       IF(TYPE(Dades!L886)=1,IF(Dades!K886&lt;Dades!L886,"Import incorrecte",Dades!L886),"Format incorrecte"),
IF(Dades!A886="","","Camp obligatori")),"Valor incorrecte")</f>
        <v/>
      </c>
      <c r="M886" s="7" t="str">
        <f>IFERROR(IF(Dades!M886&lt;&gt;"",
IF(TYPE(Dades!M886)=1,Dades!M886,"Format incorrecte"),
IF(Dades!A886="","","")),"Valor incorrecte")</f>
        <v/>
      </c>
      <c r="N886" t="str">
        <f>IF(Dades!N886="","",
IF(LEN(Dades!N886)&gt;255,"Longitud superada",Dades!N886))</f>
        <v/>
      </c>
      <c r="O886" t="str">
        <f>IF(Dades!O886="","",
IF(LEN(Dades!O886)&gt;1000,"Longitud superada",Dades!O886))</f>
        <v/>
      </c>
      <c r="P886" t="str">
        <f>IF(OR(Dades!P886&lt;&gt;"",Dades!Q886&lt;&gt;"",Dades!R886&lt;&gt;"",Dades!S886&lt;&gt;"",Dades!T886&lt;&gt;"",Dades!U886&lt;&gt;"",Dades!V886&lt;&gt;""),"Buidar col P i endavant","")</f>
        <v/>
      </c>
      <c r="Q886" t="str">
        <f>IF(Dades!B886="DESPESA PERSONAL",
IFERROR(IF(
       AND(
         LEN(Dades!C886)=8,
         AND(ISNUMBER(VALUE(LEFT(Dades!C886,2))),VALUE(LEFT(Dades!C886,2))&gt;=1,VALUE(LEFT(Dades!C886,2))&lt;13),
         OR(MID(Dades!C886,3,1)="N",MID(Dades!C886,3,1)="E"),
         MID(Dades!C886,4,1)="/",
         AND(ISNUMBER(VALUE(RIGHT(Dades!C886,4))),VALUE(RIGHT(Dades!C886,4))&gt;=2000,VALUE(RIGHT(Dades!C886,4))&lt;2100)
       )
=FALSE,"Valor incorrecte",""),"Valor incorrecte"),"")</f>
        <v/>
      </c>
    </row>
    <row r="887" spans="1:17" x14ac:dyDescent="0.3">
      <c r="A887" t="str">
        <f>IF(Dades!A887&lt;&gt;"",IF(AND(Dades!A886="",Dades!B886="",Dades!C886="",Dades!D886="",Dades!E886="",Dades!F886="",Dades!G886="",Dades!H886="",Dades!I886="",Dades!J886="",Dades!K886="",Dades!L886="",Dades!M886="",Dades!N886="",Dades!O886=""),
"No es carregarà",
    IF(OR(Dades!A887="DIRECTA",Dades!A887="INDIRECTA"),Dades!A887,"Valor incorrecte")),
IF(Dades!B887="","","Camp obligatori"))</f>
        <v/>
      </c>
      <c r="B887" t="str">
        <f>IF(Dades!B887&lt;&gt;"",
IF(OR(Dades!B887="SERVEI PROFESSIONAL",
           Dades!B887="DESPESA PERSONAL",
           Dades!B887="ASSEGURANÇA",
           Dades!B887="DIETA",
           Dades!B887="AMORTITZACIO",
           Dades!B887="SUBMINISTRAMENT",
           Dades!B887="SERVEI GENERAL",
           Dades!B887="ALTRES"),
Dades!B887,"Valor incorrecte"),
IF(Dades!A887="","","Camp obligatori"))</f>
        <v/>
      </c>
      <c r="C887" s="6" t="str">
        <f>IF(Dades!C887&lt;&gt;"",
       IF(Dades!B887="DESPESA PERSONAL",
             IF(Q887="",Dades!C887,"Valor incorrecte"),
             Dades!C887),
IF(AND(Dades!B887&lt;&gt;"DIETA",Dades!B887&lt;&gt;"ALTRES"),
     IF(Dades!A887="", "", "Camp obligatori"),
      ""))</f>
        <v/>
      </c>
      <c r="D887" s="2" t="str">
        <f ca="1">IFERROR(IF(Dades!D887&lt;&gt;"",
       IF(OR(CELL("formato",Dades!D887)="D1",CELL("formato",Dades!D887)="D4"),Dades!D887+0,"Format incorrecte"),
      IF(Dades!A887="","","Camp obligatori")),"Valor incorrecte")</f>
        <v/>
      </c>
      <c r="E887" s="2" t="str">
        <f ca="1">IFERROR(IF(Dades!E887&lt;&gt;"",
       IF(OR(CELL("formato",Dades!E887)="D1",CELL("formato",Dades!E887)="D4"),Dades!E887+0,"Format incorrecte"),
      IF(Dades!A887="","","Camp obligatori")),"Valor incorrecte")</f>
        <v/>
      </c>
      <c r="F887" t="str">
        <f>IF(Dades!F887="",IF(Dades!A887="","",IF(Dades!B887="DESPESA PERSONAL","Camp obligatori","")),
IF(LEN(Dades!F887)&gt;255,"Longitud superada",Dades!F887))</f>
        <v/>
      </c>
      <c r="G887" t="str">
        <f>IF(Dades!G887&lt;&gt;"",Dades!G887,
IF(Dades!A887="","","Camp obligatori"))</f>
        <v/>
      </c>
      <c r="H887" t="str">
        <f>IF(Dades!H887="",IF(Dades!A887="","","Camp obligatori"),
IF(LEN(Dades!H887)&gt;255,"Longitud superada",Dades!H887))</f>
        <v/>
      </c>
      <c r="I887" s="7" t="str">
        <f>IFERROR(IF(Dades!I887&lt;&gt;"",
IF(TYPE(Dades!I887)=1,Dades!I887,"Format incorrecte"),
IF(Dades!A887="","","Camp obligatori")),"Valor incorrecte")</f>
        <v/>
      </c>
      <c r="J887" s="7" t="str">
        <f>IFERROR(IF(Dades!J887&lt;&gt;"",
       IF(TYPE(Dades!J887)=1,IF(Dades!I887&lt;Dades!J887,"Import incorrecte",Dades!J887),"Format incorrecte"),
IF(Dades!A887="","","")),"Valor incorrecte")</f>
        <v/>
      </c>
      <c r="K887" s="7" t="str">
        <f>IFERROR(IF(Dades!K887&lt;&gt;"",
IF(TYPE(Dades!K887)=1,Dades!K887,"Format incorrecte"),
IF(Dades!A887="","","Camp obligatori")),"Valor incorrecte")</f>
        <v/>
      </c>
      <c r="L887" s="7" t="str">
        <f>IFERROR(IF(Dades!L887&lt;&gt;"",
       IF(TYPE(Dades!L887)=1,IF(Dades!K887&lt;Dades!L887,"Import incorrecte",Dades!L887),"Format incorrecte"),
IF(Dades!A887="","","Camp obligatori")),"Valor incorrecte")</f>
        <v/>
      </c>
      <c r="M887" s="7" t="str">
        <f>IFERROR(IF(Dades!M887&lt;&gt;"",
IF(TYPE(Dades!M887)=1,Dades!M887,"Format incorrecte"),
IF(Dades!A887="","","")),"Valor incorrecte")</f>
        <v/>
      </c>
      <c r="N887" t="str">
        <f>IF(Dades!N887="","",
IF(LEN(Dades!N887)&gt;255,"Longitud superada",Dades!N887))</f>
        <v/>
      </c>
      <c r="O887" t="str">
        <f>IF(Dades!O887="","",
IF(LEN(Dades!O887)&gt;1000,"Longitud superada",Dades!O887))</f>
        <v/>
      </c>
      <c r="P887" t="str">
        <f>IF(OR(Dades!P887&lt;&gt;"",Dades!Q887&lt;&gt;"",Dades!R887&lt;&gt;"",Dades!S887&lt;&gt;"",Dades!T887&lt;&gt;"",Dades!U887&lt;&gt;"",Dades!V887&lt;&gt;""),"Buidar col P i endavant","")</f>
        <v/>
      </c>
      <c r="Q887" t="str">
        <f>IF(Dades!B887="DESPESA PERSONAL",
IFERROR(IF(
       AND(
         LEN(Dades!C887)=8,
         AND(ISNUMBER(VALUE(LEFT(Dades!C887,2))),VALUE(LEFT(Dades!C887,2))&gt;=1,VALUE(LEFT(Dades!C887,2))&lt;13),
         OR(MID(Dades!C887,3,1)="N",MID(Dades!C887,3,1)="E"),
         MID(Dades!C887,4,1)="/",
         AND(ISNUMBER(VALUE(RIGHT(Dades!C887,4))),VALUE(RIGHT(Dades!C887,4))&gt;=2000,VALUE(RIGHT(Dades!C887,4))&lt;2100)
       )
=FALSE,"Valor incorrecte",""),"Valor incorrecte"),"")</f>
        <v/>
      </c>
    </row>
    <row r="888" spans="1:17" x14ac:dyDescent="0.3">
      <c r="A888" t="str">
        <f>IF(Dades!A888&lt;&gt;"",IF(AND(Dades!A887="",Dades!B887="",Dades!C887="",Dades!D887="",Dades!E887="",Dades!F887="",Dades!G887="",Dades!H887="",Dades!I887="",Dades!J887="",Dades!K887="",Dades!L887="",Dades!M887="",Dades!N887="",Dades!O887=""),
"No es carregarà",
    IF(OR(Dades!A888="DIRECTA",Dades!A888="INDIRECTA"),Dades!A888,"Valor incorrecte")),
IF(Dades!B888="","","Camp obligatori"))</f>
        <v/>
      </c>
      <c r="B888" t="str">
        <f>IF(Dades!B888&lt;&gt;"",
IF(OR(Dades!B888="SERVEI PROFESSIONAL",
           Dades!B888="DESPESA PERSONAL",
           Dades!B888="ASSEGURANÇA",
           Dades!B888="DIETA",
           Dades!B888="AMORTITZACIO",
           Dades!B888="SUBMINISTRAMENT",
           Dades!B888="SERVEI GENERAL",
           Dades!B888="ALTRES"),
Dades!B888,"Valor incorrecte"),
IF(Dades!A888="","","Camp obligatori"))</f>
        <v/>
      </c>
      <c r="C888" s="6" t="str">
        <f>IF(Dades!C888&lt;&gt;"",
       IF(Dades!B888="DESPESA PERSONAL",
             IF(Q888="",Dades!C888,"Valor incorrecte"),
             Dades!C888),
IF(AND(Dades!B888&lt;&gt;"DIETA",Dades!B888&lt;&gt;"ALTRES"),
     IF(Dades!A888="", "", "Camp obligatori"),
      ""))</f>
        <v/>
      </c>
      <c r="D888" s="2" t="str">
        <f ca="1">IFERROR(IF(Dades!D888&lt;&gt;"",
       IF(OR(CELL("formato",Dades!D888)="D1",CELL("formato",Dades!D888)="D4"),Dades!D888+0,"Format incorrecte"),
      IF(Dades!A888="","","Camp obligatori")),"Valor incorrecte")</f>
        <v/>
      </c>
      <c r="E888" s="2" t="str">
        <f ca="1">IFERROR(IF(Dades!E888&lt;&gt;"",
       IF(OR(CELL("formato",Dades!E888)="D1",CELL("formato",Dades!E888)="D4"),Dades!E888+0,"Format incorrecte"),
      IF(Dades!A888="","","Camp obligatori")),"Valor incorrecte")</f>
        <v/>
      </c>
      <c r="F888" t="str">
        <f>IF(Dades!F888="",IF(Dades!A888="","",IF(Dades!B888="DESPESA PERSONAL","Camp obligatori","")),
IF(LEN(Dades!F888)&gt;255,"Longitud superada",Dades!F888))</f>
        <v/>
      </c>
      <c r="G888" t="str">
        <f>IF(Dades!G888&lt;&gt;"",Dades!G888,
IF(Dades!A888="","","Camp obligatori"))</f>
        <v/>
      </c>
      <c r="H888" t="str">
        <f>IF(Dades!H888="",IF(Dades!A888="","","Camp obligatori"),
IF(LEN(Dades!H888)&gt;255,"Longitud superada",Dades!H888))</f>
        <v/>
      </c>
      <c r="I888" s="7" t="str">
        <f>IFERROR(IF(Dades!I888&lt;&gt;"",
IF(TYPE(Dades!I888)=1,Dades!I888,"Format incorrecte"),
IF(Dades!A888="","","Camp obligatori")),"Valor incorrecte")</f>
        <v/>
      </c>
      <c r="J888" s="7" t="str">
        <f>IFERROR(IF(Dades!J888&lt;&gt;"",
       IF(TYPE(Dades!J888)=1,IF(Dades!I888&lt;Dades!J888,"Import incorrecte",Dades!J888),"Format incorrecte"),
IF(Dades!A888="","","")),"Valor incorrecte")</f>
        <v/>
      </c>
      <c r="K888" s="7" t="str">
        <f>IFERROR(IF(Dades!K888&lt;&gt;"",
IF(TYPE(Dades!K888)=1,Dades!K888,"Format incorrecte"),
IF(Dades!A888="","","Camp obligatori")),"Valor incorrecte")</f>
        <v/>
      </c>
      <c r="L888" s="7" t="str">
        <f>IFERROR(IF(Dades!L888&lt;&gt;"",
       IF(TYPE(Dades!L888)=1,IF(Dades!K888&lt;Dades!L888,"Import incorrecte",Dades!L888),"Format incorrecte"),
IF(Dades!A888="","","Camp obligatori")),"Valor incorrecte")</f>
        <v/>
      </c>
      <c r="M888" s="7" t="str">
        <f>IFERROR(IF(Dades!M888&lt;&gt;"",
IF(TYPE(Dades!M888)=1,Dades!M888,"Format incorrecte"),
IF(Dades!A888="","","")),"Valor incorrecte")</f>
        <v/>
      </c>
      <c r="N888" t="str">
        <f>IF(Dades!N888="","",
IF(LEN(Dades!N888)&gt;255,"Longitud superada",Dades!N888))</f>
        <v/>
      </c>
      <c r="O888" t="str">
        <f>IF(Dades!O888="","",
IF(LEN(Dades!O888)&gt;1000,"Longitud superada",Dades!O888))</f>
        <v/>
      </c>
      <c r="P888" t="str">
        <f>IF(OR(Dades!P888&lt;&gt;"",Dades!Q888&lt;&gt;"",Dades!R888&lt;&gt;"",Dades!S888&lt;&gt;"",Dades!T888&lt;&gt;"",Dades!U888&lt;&gt;"",Dades!V888&lt;&gt;""),"Buidar col P i endavant","")</f>
        <v/>
      </c>
      <c r="Q888" t="str">
        <f>IF(Dades!B888="DESPESA PERSONAL",
IFERROR(IF(
       AND(
         LEN(Dades!C888)=8,
         AND(ISNUMBER(VALUE(LEFT(Dades!C888,2))),VALUE(LEFT(Dades!C888,2))&gt;=1,VALUE(LEFT(Dades!C888,2))&lt;13),
         OR(MID(Dades!C888,3,1)="N",MID(Dades!C888,3,1)="E"),
         MID(Dades!C888,4,1)="/",
         AND(ISNUMBER(VALUE(RIGHT(Dades!C888,4))),VALUE(RIGHT(Dades!C888,4))&gt;=2000,VALUE(RIGHT(Dades!C888,4))&lt;2100)
       )
=FALSE,"Valor incorrecte",""),"Valor incorrecte"),"")</f>
        <v/>
      </c>
    </row>
    <row r="889" spans="1:17" x14ac:dyDescent="0.3">
      <c r="A889" t="str">
        <f>IF(Dades!A889&lt;&gt;"",IF(AND(Dades!A888="",Dades!B888="",Dades!C888="",Dades!D888="",Dades!E888="",Dades!F888="",Dades!G888="",Dades!H888="",Dades!I888="",Dades!J888="",Dades!K888="",Dades!L888="",Dades!M888="",Dades!N888="",Dades!O888=""),
"No es carregarà",
    IF(OR(Dades!A889="DIRECTA",Dades!A889="INDIRECTA"),Dades!A889,"Valor incorrecte")),
IF(Dades!B889="","","Camp obligatori"))</f>
        <v/>
      </c>
      <c r="B889" t="str">
        <f>IF(Dades!B889&lt;&gt;"",
IF(OR(Dades!B889="SERVEI PROFESSIONAL",
           Dades!B889="DESPESA PERSONAL",
           Dades!B889="ASSEGURANÇA",
           Dades!B889="DIETA",
           Dades!B889="AMORTITZACIO",
           Dades!B889="SUBMINISTRAMENT",
           Dades!B889="SERVEI GENERAL",
           Dades!B889="ALTRES"),
Dades!B889,"Valor incorrecte"),
IF(Dades!A889="","","Camp obligatori"))</f>
        <v/>
      </c>
      <c r="C889" s="6" t="str">
        <f>IF(Dades!C889&lt;&gt;"",
       IF(Dades!B889="DESPESA PERSONAL",
             IF(Q889="",Dades!C889,"Valor incorrecte"),
             Dades!C889),
IF(AND(Dades!B889&lt;&gt;"DIETA",Dades!B889&lt;&gt;"ALTRES"),
     IF(Dades!A889="", "", "Camp obligatori"),
      ""))</f>
        <v/>
      </c>
      <c r="D889" s="2" t="str">
        <f ca="1">IFERROR(IF(Dades!D889&lt;&gt;"",
       IF(OR(CELL("formato",Dades!D889)="D1",CELL("formato",Dades!D889)="D4"),Dades!D889+0,"Format incorrecte"),
      IF(Dades!A889="","","Camp obligatori")),"Valor incorrecte")</f>
        <v/>
      </c>
      <c r="E889" s="2" t="str">
        <f ca="1">IFERROR(IF(Dades!E889&lt;&gt;"",
       IF(OR(CELL("formato",Dades!E889)="D1",CELL("formato",Dades!E889)="D4"),Dades!E889+0,"Format incorrecte"),
      IF(Dades!A889="","","Camp obligatori")),"Valor incorrecte")</f>
        <v/>
      </c>
      <c r="F889" t="str">
        <f>IF(Dades!F889="",IF(Dades!A889="","",IF(Dades!B889="DESPESA PERSONAL","Camp obligatori","")),
IF(LEN(Dades!F889)&gt;255,"Longitud superada",Dades!F889))</f>
        <v/>
      </c>
      <c r="G889" t="str">
        <f>IF(Dades!G889&lt;&gt;"",Dades!G889,
IF(Dades!A889="","","Camp obligatori"))</f>
        <v/>
      </c>
      <c r="H889" t="str">
        <f>IF(Dades!H889="",IF(Dades!A889="","","Camp obligatori"),
IF(LEN(Dades!H889)&gt;255,"Longitud superada",Dades!H889))</f>
        <v/>
      </c>
      <c r="I889" s="7" t="str">
        <f>IFERROR(IF(Dades!I889&lt;&gt;"",
IF(TYPE(Dades!I889)=1,Dades!I889,"Format incorrecte"),
IF(Dades!A889="","","Camp obligatori")),"Valor incorrecte")</f>
        <v/>
      </c>
      <c r="J889" s="7" t="str">
        <f>IFERROR(IF(Dades!J889&lt;&gt;"",
       IF(TYPE(Dades!J889)=1,IF(Dades!I889&lt;Dades!J889,"Import incorrecte",Dades!J889),"Format incorrecte"),
IF(Dades!A889="","","")),"Valor incorrecte")</f>
        <v/>
      </c>
      <c r="K889" s="7" t="str">
        <f>IFERROR(IF(Dades!K889&lt;&gt;"",
IF(TYPE(Dades!K889)=1,Dades!K889,"Format incorrecte"),
IF(Dades!A889="","","Camp obligatori")),"Valor incorrecte")</f>
        <v/>
      </c>
      <c r="L889" s="7" t="str">
        <f>IFERROR(IF(Dades!L889&lt;&gt;"",
       IF(TYPE(Dades!L889)=1,IF(Dades!K889&lt;Dades!L889,"Import incorrecte",Dades!L889),"Format incorrecte"),
IF(Dades!A889="","","Camp obligatori")),"Valor incorrecte")</f>
        <v/>
      </c>
      <c r="M889" s="7" t="str">
        <f>IFERROR(IF(Dades!M889&lt;&gt;"",
IF(TYPE(Dades!M889)=1,Dades!M889,"Format incorrecte"),
IF(Dades!A889="","","")),"Valor incorrecte")</f>
        <v/>
      </c>
      <c r="N889" t="str">
        <f>IF(Dades!N889="","",
IF(LEN(Dades!N889)&gt;255,"Longitud superada",Dades!N889))</f>
        <v/>
      </c>
      <c r="O889" t="str">
        <f>IF(Dades!O889="","",
IF(LEN(Dades!O889)&gt;1000,"Longitud superada",Dades!O889))</f>
        <v/>
      </c>
      <c r="P889" t="str">
        <f>IF(OR(Dades!P889&lt;&gt;"",Dades!Q889&lt;&gt;"",Dades!R889&lt;&gt;"",Dades!S889&lt;&gt;"",Dades!T889&lt;&gt;"",Dades!U889&lt;&gt;"",Dades!V889&lt;&gt;""),"Buidar col P i endavant","")</f>
        <v/>
      </c>
      <c r="Q889" t="str">
        <f>IF(Dades!B889="DESPESA PERSONAL",
IFERROR(IF(
       AND(
         LEN(Dades!C889)=8,
         AND(ISNUMBER(VALUE(LEFT(Dades!C889,2))),VALUE(LEFT(Dades!C889,2))&gt;=1,VALUE(LEFT(Dades!C889,2))&lt;13),
         OR(MID(Dades!C889,3,1)="N",MID(Dades!C889,3,1)="E"),
         MID(Dades!C889,4,1)="/",
         AND(ISNUMBER(VALUE(RIGHT(Dades!C889,4))),VALUE(RIGHT(Dades!C889,4))&gt;=2000,VALUE(RIGHT(Dades!C889,4))&lt;2100)
       )
=FALSE,"Valor incorrecte",""),"Valor incorrecte"),"")</f>
        <v/>
      </c>
    </row>
    <row r="890" spans="1:17" x14ac:dyDescent="0.3">
      <c r="A890" t="str">
        <f>IF(Dades!A890&lt;&gt;"",IF(AND(Dades!A889="",Dades!B889="",Dades!C889="",Dades!D889="",Dades!E889="",Dades!F889="",Dades!G889="",Dades!H889="",Dades!I889="",Dades!J889="",Dades!K889="",Dades!L889="",Dades!M889="",Dades!N889="",Dades!O889=""),
"No es carregarà",
    IF(OR(Dades!A890="DIRECTA",Dades!A890="INDIRECTA"),Dades!A890,"Valor incorrecte")),
IF(Dades!B890="","","Camp obligatori"))</f>
        <v/>
      </c>
      <c r="B890" t="str">
        <f>IF(Dades!B890&lt;&gt;"",
IF(OR(Dades!B890="SERVEI PROFESSIONAL",
           Dades!B890="DESPESA PERSONAL",
           Dades!B890="ASSEGURANÇA",
           Dades!B890="DIETA",
           Dades!B890="AMORTITZACIO",
           Dades!B890="SUBMINISTRAMENT",
           Dades!B890="SERVEI GENERAL",
           Dades!B890="ALTRES"),
Dades!B890,"Valor incorrecte"),
IF(Dades!A890="","","Camp obligatori"))</f>
        <v/>
      </c>
      <c r="C890" s="6" t="str">
        <f>IF(Dades!C890&lt;&gt;"",
       IF(Dades!B890="DESPESA PERSONAL",
             IF(Q890="",Dades!C890,"Valor incorrecte"),
             Dades!C890),
IF(AND(Dades!B890&lt;&gt;"DIETA",Dades!B890&lt;&gt;"ALTRES"),
     IF(Dades!A890="", "", "Camp obligatori"),
      ""))</f>
        <v/>
      </c>
      <c r="D890" s="2" t="str">
        <f ca="1">IFERROR(IF(Dades!D890&lt;&gt;"",
       IF(OR(CELL("formato",Dades!D890)="D1",CELL("formato",Dades!D890)="D4"),Dades!D890+0,"Format incorrecte"),
      IF(Dades!A890="","","Camp obligatori")),"Valor incorrecte")</f>
        <v/>
      </c>
      <c r="E890" s="2" t="str">
        <f ca="1">IFERROR(IF(Dades!E890&lt;&gt;"",
       IF(OR(CELL("formato",Dades!E890)="D1",CELL("formato",Dades!E890)="D4"),Dades!E890+0,"Format incorrecte"),
      IF(Dades!A890="","","Camp obligatori")),"Valor incorrecte")</f>
        <v/>
      </c>
      <c r="F890" t="str">
        <f>IF(Dades!F890="",IF(Dades!A890="","",IF(Dades!B890="DESPESA PERSONAL","Camp obligatori","")),
IF(LEN(Dades!F890)&gt;255,"Longitud superada",Dades!F890))</f>
        <v/>
      </c>
      <c r="G890" t="str">
        <f>IF(Dades!G890&lt;&gt;"",Dades!G890,
IF(Dades!A890="","","Camp obligatori"))</f>
        <v/>
      </c>
      <c r="H890" t="str">
        <f>IF(Dades!H890="",IF(Dades!A890="","","Camp obligatori"),
IF(LEN(Dades!H890)&gt;255,"Longitud superada",Dades!H890))</f>
        <v/>
      </c>
      <c r="I890" s="7" t="str">
        <f>IFERROR(IF(Dades!I890&lt;&gt;"",
IF(TYPE(Dades!I890)=1,Dades!I890,"Format incorrecte"),
IF(Dades!A890="","","Camp obligatori")),"Valor incorrecte")</f>
        <v/>
      </c>
      <c r="J890" s="7" t="str">
        <f>IFERROR(IF(Dades!J890&lt;&gt;"",
       IF(TYPE(Dades!J890)=1,IF(Dades!I890&lt;Dades!J890,"Import incorrecte",Dades!J890),"Format incorrecte"),
IF(Dades!A890="","","")),"Valor incorrecte")</f>
        <v/>
      </c>
      <c r="K890" s="7" t="str">
        <f>IFERROR(IF(Dades!K890&lt;&gt;"",
IF(TYPE(Dades!K890)=1,Dades!K890,"Format incorrecte"),
IF(Dades!A890="","","Camp obligatori")),"Valor incorrecte")</f>
        <v/>
      </c>
      <c r="L890" s="7" t="str">
        <f>IFERROR(IF(Dades!L890&lt;&gt;"",
       IF(TYPE(Dades!L890)=1,IF(Dades!K890&lt;Dades!L890,"Import incorrecte",Dades!L890),"Format incorrecte"),
IF(Dades!A890="","","Camp obligatori")),"Valor incorrecte")</f>
        <v/>
      </c>
      <c r="M890" s="7" t="str">
        <f>IFERROR(IF(Dades!M890&lt;&gt;"",
IF(TYPE(Dades!M890)=1,Dades!M890,"Format incorrecte"),
IF(Dades!A890="","","")),"Valor incorrecte")</f>
        <v/>
      </c>
      <c r="N890" t="str">
        <f>IF(Dades!N890="","",
IF(LEN(Dades!N890)&gt;255,"Longitud superada",Dades!N890))</f>
        <v/>
      </c>
      <c r="O890" t="str">
        <f>IF(Dades!O890="","",
IF(LEN(Dades!O890)&gt;1000,"Longitud superada",Dades!O890))</f>
        <v/>
      </c>
      <c r="P890" t="str">
        <f>IF(OR(Dades!P890&lt;&gt;"",Dades!Q890&lt;&gt;"",Dades!R890&lt;&gt;"",Dades!S890&lt;&gt;"",Dades!T890&lt;&gt;"",Dades!U890&lt;&gt;"",Dades!V890&lt;&gt;""),"Buidar col P i endavant","")</f>
        <v/>
      </c>
      <c r="Q890" t="str">
        <f>IF(Dades!B890="DESPESA PERSONAL",
IFERROR(IF(
       AND(
         LEN(Dades!C890)=8,
         AND(ISNUMBER(VALUE(LEFT(Dades!C890,2))),VALUE(LEFT(Dades!C890,2))&gt;=1,VALUE(LEFT(Dades!C890,2))&lt;13),
         OR(MID(Dades!C890,3,1)="N",MID(Dades!C890,3,1)="E"),
         MID(Dades!C890,4,1)="/",
         AND(ISNUMBER(VALUE(RIGHT(Dades!C890,4))),VALUE(RIGHT(Dades!C890,4))&gt;=2000,VALUE(RIGHT(Dades!C890,4))&lt;2100)
       )
=FALSE,"Valor incorrecte",""),"Valor incorrecte"),"")</f>
        <v/>
      </c>
    </row>
    <row r="891" spans="1:17" x14ac:dyDescent="0.3">
      <c r="A891" t="str">
        <f>IF(Dades!A891&lt;&gt;"",IF(AND(Dades!A890="",Dades!B890="",Dades!C890="",Dades!D890="",Dades!E890="",Dades!F890="",Dades!G890="",Dades!H890="",Dades!I890="",Dades!J890="",Dades!K890="",Dades!L890="",Dades!M890="",Dades!N890="",Dades!O890=""),
"No es carregarà",
    IF(OR(Dades!A891="DIRECTA",Dades!A891="INDIRECTA"),Dades!A891,"Valor incorrecte")),
IF(Dades!B891="","","Camp obligatori"))</f>
        <v/>
      </c>
      <c r="B891" t="str">
        <f>IF(Dades!B891&lt;&gt;"",
IF(OR(Dades!B891="SERVEI PROFESSIONAL",
           Dades!B891="DESPESA PERSONAL",
           Dades!B891="ASSEGURANÇA",
           Dades!B891="DIETA",
           Dades!B891="AMORTITZACIO",
           Dades!B891="SUBMINISTRAMENT",
           Dades!B891="SERVEI GENERAL",
           Dades!B891="ALTRES"),
Dades!B891,"Valor incorrecte"),
IF(Dades!A891="","","Camp obligatori"))</f>
        <v/>
      </c>
      <c r="C891" s="6" t="str">
        <f>IF(Dades!C891&lt;&gt;"",
       IF(Dades!B891="DESPESA PERSONAL",
             IF(Q891="",Dades!C891,"Valor incorrecte"),
             Dades!C891),
IF(AND(Dades!B891&lt;&gt;"DIETA",Dades!B891&lt;&gt;"ALTRES"),
     IF(Dades!A891="", "", "Camp obligatori"),
      ""))</f>
        <v/>
      </c>
      <c r="D891" s="2" t="str">
        <f ca="1">IFERROR(IF(Dades!D891&lt;&gt;"",
       IF(OR(CELL("formato",Dades!D891)="D1",CELL("formato",Dades!D891)="D4"),Dades!D891+0,"Format incorrecte"),
      IF(Dades!A891="","","Camp obligatori")),"Valor incorrecte")</f>
        <v/>
      </c>
      <c r="E891" s="2" t="str">
        <f ca="1">IFERROR(IF(Dades!E891&lt;&gt;"",
       IF(OR(CELL("formato",Dades!E891)="D1",CELL("formato",Dades!E891)="D4"),Dades!E891+0,"Format incorrecte"),
      IF(Dades!A891="","","Camp obligatori")),"Valor incorrecte")</f>
        <v/>
      </c>
      <c r="F891" t="str">
        <f>IF(Dades!F891="",IF(Dades!A891="","",IF(Dades!B891="DESPESA PERSONAL","Camp obligatori","")),
IF(LEN(Dades!F891)&gt;255,"Longitud superada",Dades!F891))</f>
        <v/>
      </c>
      <c r="G891" t="str">
        <f>IF(Dades!G891&lt;&gt;"",Dades!G891,
IF(Dades!A891="","","Camp obligatori"))</f>
        <v/>
      </c>
      <c r="H891" t="str">
        <f>IF(Dades!H891="",IF(Dades!A891="","","Camp obligatori"),
IF(LEN(Dades!H891)&gt;255,"Longitud superada",Dades!H891))</f>
        <v/>
      </c>
      <c r="I891" s="7" t="str">
        <f>IFERROR(IF(Dades!I891&lt;&gt;"",
IF(TYPE(Dades!I891)=1,Dades!I891,"Format incorrecte"),
IF(Dades!A891="","","Camp obligatori")),"Valor incorrecte")</f>
        <v/>
      </c>
      <c r="J891" s="7" t="str">
        <f>IFERROR(IF(Dades!J891&lt;&gt;"",
       IF(TYPE(Dades!J891)=1,IF(Dades!I891&lt;Dades!J891,"Import incorrecte",Dades!J891),"Format incorrecte"),
IF(Dades!A891="","","")),"Valor incorrecte")</f>
        <v/>
      </c>
      <c r="K891" s="7" t="str">
        <f>IFERROR(IF(Dades!K891&lt;&gt;"",
IF(TYPE(Dades!K891)=1,Dades!K891,"Format incorrecte"),
IF(Dades!A891="","","Camp obligatori")),"Valor incorrecte")</f>
        <v/>
      </c>
      <c r="L891" s="7" t="str">
        <f>IFERROR(IF(Dades!L891&lt;&gt;"",
       IF(TYPE(Dades!L891)=1,IF(Dades!K891&lt;Dades!L891,"Import incorrecte",Dades!L891),"Format incorrecte"),
IF(Dades!A891="","","Camp obligatori")),"Valor incorrecte")</f>
        <v/>
      </c>
      <c r="M891" s="7" t="str">
        <f>IFERROR(IF(Dades!M891&lt;&gt;"",
IF(TYPE(Dades!M891)=1,Dades!M891,"Format incorrecte"),
IF(Dades!A891="","","")),"Valor incorrecte")</f>
        <v/>
      </c>
      <c r="N891" t="str">
        <f>IF(Dades!N891="","",
IF(LEN(Dades!N891)&gt;255,"Longitud superada",Dades!N891))</f>
        <v/>
      </c>
      <c r="O891" t="str">
        <f>IF(Dades!O891="","",
IF(LEN(Dades!O891)&gt;1000,"Longitud superada",Dades!O891))</f>
        <v/>
      </c>
      <c r="P891" t="str">
        <f>IF(OR(Dades!P891&lt;&gt;"",Dades!Q891&lt;&gt;"",Dades!R891&lt;&gt;"",Dades!S891&lt;&gt;"",Dades!T891&lt;&gt;"",Dades!U891&lt;&gt;"",Dades!V891&lt;&gt;""),"Buidar col P i endavant","")</f>
        <v/>
      </c>
      <c r="Q891" t="str">
        <f>IF(Dades!B891="DESPESA PERSONAL",
IFERROR(IF(
       AND(
         LEN(Dades!C891)=8,
         AND(ISNUMBER(VALUE(LEFT(Dades!C891,2))),VALUE(LEFT(Dades!C891,2))&gt;=1,VALUE(LEFT(Dades!C891,2))&lt;13),
         OR(MID(Dades!C891,3,1)="N",MID(Dades!C891,3,1)="E"),
         MID(Dades!C891,4,1)="/",
         AND(ISNUMBER(VALUE(RIGHT(Dades!C891,4))),VALUE(RIGHT(Dades!C891,4))&gt;=2000,VALUE(RIGHT(Dades!C891,4))&lt;2100)
       )
=FALSE,"Valor incorrecte",""),"Valor incorrecte"),"")</f>
        <v/>
      </c>
    </row>
    <row r="892" spans="1:17" x14ac:dyDescent="0.3">
      <c r="A892" t="str">
        <f>IF(Dades!A892&lt;&gt;"",IF(AND(Dades!A891="",Dades!B891="",Dades!C891="",Dades!D891="",Dades!E891="",Dades!F891="",Dades!G891="",Dades!H891="",Dades!I891="",Dades!J891="",Dades!K891="",Dades!L891="",Dades!M891="",Dades!N891="",Dades!O891=""),
"No es carregarà",
    IF(OR(Dades!A892="DIRECTA",Dades!A892="INDIRECTA"),Dades!A892,"Valor incorrecte")),
IF(Dades!B892="","","Camp obligatori"))</f>
        <v/>
      </c>
      <c r="B892" t="str">
        <f>IF(Dades!B892&lt;&gt;"",
IF(OR(Dades!B892="SERVEI PROFESSIONAL",
           Dades!B892="DESPESA PERSONAL",
           Dades!B892="ASSEGURANÇA",
           Dades!B892="DIETA",
           Dades!B892="AMORTITZACIO",
           Dades!B892="SUBMINISTRAMENT",
           Dades!B892="SERVEI GENERAL",
           Dades!B892="ALTRES"),
Dades!B892,"Valor incorrecte"),
IF(Dades!A892="","","Camp obligatori"))</f>
        <v/>
      </c>
      <c r="C892" s="6" t="str">
        <f>IF(Dades!C892&lt;&gt;"",
       IF(Dades!B892="DESPESA PERSONAL",
             IF(Q892="",Dades!C892,"Valor incorrecte"),
             Dades!C892),
IF(AND(Dades!B892&lt;&gt;"DIETA",Dades!B892&lt;&gt;"ALTRES"),
     IF(Dades!A892="", "", "Camp obligatori"),
      ""))</f>
        <v/>
      </c>
      <c r="D892" s="2" t="str">
        <f ca="1">IFERROR(IF(Dades!D892&lt;&gt;"",
       IF(OR(CELL("formato",Dades!D892)="D1",CELL("formato",Dades!D892)="D4"),Dades!D892+0,"Format incorrecte"),
      IF(Dades!A892="","","Camp obligatori")),"Valor incorrecte")</f>
        <v/>
      </c>
      <c r="E892" s="2" t="str">
        <f ca="1">IFERROR(IF(Dades!E892&lt;&gt;"",
       IF(OR(CELL("formato",Dades!E892)="D1",CELL("formato",Dades!E892)="D4"),Dades!E892+0,"Format incorrecte"),
      IF(Dades!A892="","","Camp obligatori")),"Valor incorrecte")</f>
        <v/>
      </c>
      <c r="F892" t="str">
        <f>IF(Dades!F892="",IF(Dades!A892="","",IF(Dades!B892="DESPESA PERSONAL","Camp obligatori","")),
IF(LEN(Dades!F892)&gt;255,"Longitud superada",Dades!F892))</f>
        <v/>
      </c>
      <c r="G892" t="str">
        <f>IF(Dades!G892&lt;&gt;"",Dades!G892,
IF(Dades!A892="","","Camp obligatori"))</f>
        <v/>
      </c>
      <c r="H892" t="str">
        <f>IF(Dades!H892="",IF(Dades!A892="","","Camp obligatori"),
IF(LEN(Dades!H892)&gt;255,"Longitud superada",Dades!H892))</f>
        <v/>
      </c>
      <c r="I892" s="7" t="str">
        <f>IFERROR(IF(Dades!I892&lt;&gt;"",
IF(TYPE(Dades!I892)=1,Dades!I892,"Format incorrecte"),
IF(Dades!A892="","","Camp obligatori")),"Valor incorrecte")</f>
        <v/>
      </c>
      <c r="J892" s="7" t="str">
        <f>IFERROR(IF(Dades!J892&lt;&gt;"",
       IF(TYPE(Dades!J892)=1,IF(Dades!I892&lt;Dades!J892,"Import incorrecte",Dades!J892),"Format incorrecte"),
IF(Dades!A892="","","")),"Valor incorrecte")</f>
        <v/>
      </c>
      <c r="K892" s="7" t="str">
        <f>IFERROR(IF(Dades!K892&lt;&gt;"",
IF(TYPE(Dades!K892)=1,Dades!K892,"Format incorrecte"),
IF(Dades!A892="","","Camp obligatori")),"Valor incorrecte")</f>
        <v/>
      </c>
      <c r="L892" s="7" t="str">
        <f>IFERROR(IF(Dades!L892&lt;&gt;"",
       IF(TYPE(Dades!L892)=1,IF(Dades!K892&lt;Dades!L892,"Import incorrecte",Dades!L892),"Format incorrecte"),
IF(Dades!A892="","","Camp obligatori")),"Valor incorrecte")</f>
        <v/>
      </c>
      <c r="M892" s="7" t="str">
        <f>IFERROR(IF(Dades!M892&lt;&gt;"",
IF(TYPE(Dades!M892)=1,Dades!M892,"Format incorrecte"),
IF(Dades!A892="","","")),"Valor incorrecte")</f>
        <v/>
      </c>
      <c r="N892" t="str">
        <f>IF(Dades!N892="","",
IF(LEN(Dades!N892)&gt;255,"Longitud superada",Dades!N892))</f>
        <v/>
      </c>
      <c r="O892" t="str">
        <f>IF(Dades!O892="","",
IF(LEN(Dades!O892)&gt;1000,"Longitud superada",Dades!O892))</f>
        <v/>
      </c>
      <c r="P892" t="str">
        <f>IF(OR(Dades!P892&lt;&gt;"",Dades!Q892&lt;&gt;"",Dades!R892&lt;&gt;"",Dades!S892&lt;&gt;"",Dades!T892&lt;&gt;"",Dades!U892&lt;&gt;"",Dades!V892&lt;&gt;""),"Buidar col P i endavant","")</f>
        <v/>
      </c>
      <c r="Q892" t="str">
        <f>IF(Dades!B892="DESPESA PERSONAL",
IFERROR(IF(
       AND(
         LEN(Dades!C892)=8,
         AND(ISNUMBER(VALUE(LEFT(Dades!C892,2))),VALUE(LEFT(Dades!C892,2))&gt;=1,VALUE(LEFT(Dades!C892,2))&lt;13),
         OR(MID(Dades!C892,3,1)="N",MID(Dades!C892,3,1)="E"),
         MID(Dades!C892,4,1)="/",
         AND(ISNUMBER(VALUE(RIGHT(Dades!C892,4))),VALUE(RIGHT(Dades!C892,4))&gt;=2000,VALUE(RIGHT(Dades!C892,4))&lt;2100)
       )
=FALSE,"Valor incorrecte",""),"Valor incorrecte"),"")</f>
        <v/>
      </c>
    </row>
    <row r="893" spans="1:17" x14ac:dyDescent="0.3">
      <c r="A893" t="str">
        <f>IF(Dades!A893&lt;&gt;"",IF(AND(Dades!A892="",Dades!B892="",Dades!C892="",Dades!D892="",Dades!E892="",Dades!F892="",Dades!G892="",Dades!H892="",Dades!I892="",Dades!J892="",Dades!K892="",Dades!L892="",Dades!M892="",Dades!N892="",Dades!O892=""),
"No es carregarà",
    IF(OR(Dades!A893="DIRECTA",Dades!A893="INDIRECTA"),Dades!A893,"Valor incorrecte")),
IF(Dades!B893="","","Camp obligatori"))</f>
        <v/>
      </c>
      <c r="B893" t="str">
        <f>IF(Dades!B893&lt;&gt;"",
IF(OR(Dades!B893="SERVEI PROFESSIONAL",
           Dades!B893="DESPESA PERSONAL",
           Dades!B893="ASSEGURANÇA",
           Dades!B893="DIETA",
           Dades!B893="AMORTITZACIO",
           Dades!B893="SUBMINISTRAMENT",
           Dades!B893="SERVEI GENERAL",
           Dades!B893="ALTRES"),
Dades!B893,"Valor incorrecte"),
IF(Dades!A893="","","Camp obligatori"))</f>
        <v/>
      </c>
      <c r="C893" s="6" t="str">
        <f>IF(Dades!C893&lt;&gt;"",
       IF(Dades!B893="DESPESA PERSONAL",
             IF(Q893="",Dades!C893,"Valor incorrecte"),
             Dades!C893),
IF(AND(Dades!B893&lt;&gt;"DIETA",Dades!B893&lt;&gt;"ALTRES"),
     IF(Dades!A893="", "", "Camp obligatori"),
      ""))</f>
        <v/>
      </c>
      <c r="D893" s="2" t="str">
        <f ca="1">IFERROR(IF(Dades!D893&lt;&gt;"",
       IF(OR(CELL("formato",Dades!D893)="D1",CELL("formato",Dades!D893)="D4"),Dades!D893+0,"Format incorrecte"),
      IF(Dades!A893="","","Camp obligatori")),"Valor incorrecte")</f>
        <v/>
      </c>
      <c r="E893" s="2" t="str">
        <f ca="1">IFERROR(IF(Dades!E893&lt;&gt;"",
       IF(OR(CELL("formato",Dades!E893)="D1",CELL("formato",Dades!E893)="D4"),Dades!E893+0,"Format incorrecte"),
      IF(Dades!A893="","","Camp obligatori")),"Valor incorrecte")</f>
        <v/>
      </c>
      <c r="F893" t="str">
        <f>IF(Dades!F893="",IF(Dades!A893="","",IF(Dades!B893="DESPESA PERSONAL","Camp obligatori","")),
IF(LEN(Dades!F893)&gt;255,"Longitud superada",Dades!F893))</f>
        <v/>
      </c>
      <c r="G893" t="str">
        <f>IF(Dades!G893&lt;&gt;"",Dades!G893,
IF(Dades!A893="","","Camp obligatori"))</f>
        <v/>
      </c>
      <c r="H893" t="str">
        <f>IF(Dades!H893="",IF(Dades!A893="","","Camp obligatori"),
IF(LEN(Dades!H893)&gt;255,"Longitud superada",Dades!H893))</f>
        <v/>
      </c>
      <c r="I893" s="7" t="str">
        <f>IFERROR(IF(Dades!I893&lt;&gt;"",
IF(TYPE(Dades!I893)=1,Dades!I893,"Format incorrecte"),
IF(Dades!A893="","","Camp obligatori")),"Valor incorrecte")</f>
        <v/>
      </c>
      <c r="J893" s="7" t="str">
        <f>IFERROR(IF(Dades!J893&lt;&gt;"",
       IF(TYPE(Dades!J893)=1,IF(Dades!I893&lt;Dades!J893,"Import incorrecte",Dades!J893),"Format incorrecte"),
IF(Dades!A893="","","")),"Valor incorrecte")</f>
        <v/>
      </c>
      <c r="K893" s="7" t="str">
        <f>IFERROR(IF(Dades!K893&lt;&gt;"",
IF(TYPE(Dades!K893)=1,Dades!K893,"Format incorrecte"),
IF(Dades!A893="","","Camp obligatori")),"Valor incorrecte")</f>
        <v/>
      </c>
      <c r="L893" s="7" t="str">
        <f>IFERROR(IF(Dades!L893&lt;&gt;"",
       IF(TYPE(Dades!L893)=1,IF(Dades!K893&lt;Dades!L893,"Import incorrecte",Dades!L893),"Format incorrecte"),
IF(Dades!A893="","","Camp obligatori")),"Valor incorrecte")</f>
        <v/>
      </c>
      <c r="M893" s="7" t="str">
        <f>IFERROR(IF(Dades!M893&lt;&gt;"",
IF(TYPE(Dades!M893)=1,Dades!M893,"Format incorrecte"),
IF(Dades!A893="","","")),"Valor incorrecte")</f>
        <v/>
      </c>
      <c r="N893" t="str">
        <f>IF(Dades!N893="","",
IF(LEN(Dades!N893)&gt;255,"Longitud superada",Dades!N893))</f>
        <v/>
      </c>
      <c r="O893" t="str">
        <f>IF(Dades!O893="","",
IF(LEN(Dades!O893)&gt;1000,"Longitud superada",Dades!O893))</f>
        <v/>
      </c>
      <c r="P893" t="str">
        <f>IF(OR(Dades!P893&lt;&gt;"",Dades!Q893&lt;&gt;"",Dades!R893&lt;&gt;"",Dades!S893&lt;&gt;"",Dades!T893&lt;&gt;"",Dades!U893&lt;&gt;"",Dades!V893&lt;&gt;""),"Buidar col P i endavant","")</f>
        <v/>
      </c>
      <c r="Q893" t="str">
        <f>IF(Dades!B893="DESPESA PERSONAL",
IFERROR(IF(
       AND(
         LEN(Dades!C893)=8,
         AND(ISNUMBER(VALUE(LEFT(Dades!C893,2))),VALUE(LEFT(Dades!C893,2))&gt;=1,VALUE(LEFT(Dades!C893,2))&lt;13),
         OR(MID(Dades!C893,3,1)="N",MID(Dades!C893,3,1)="E"),
         MID(Dades!C893,4,1)="/",
         AND(ISNUMBER(VALUE(RIGHT(Dades!C893,4))),VALUE(RIGHT(Dades!C893,4))&gt;=2000,VALUE(RIGHT(Dades!C893,4))&lt;2100)
       )
=FALSE,"Valor incorrecte",""),"Valor incorrecte"),"")</f>
        <v/>
      </c>
    </row>
    <row r="894" spans="1:17" x14ac:dyDescent="0.3">
      <c r="A894" t="str">
        <f>IF(Dades!A894&lt;&gt;"",IF(AND(Dades!A893="",Dades!B893="",Dades!C893="",Dades!D893="",Dades!E893="",Dades!F893="",Dades!G893="",Dades!H893="",Dades!I893="",Dades!J893="",Dades!K893="",Dades!L893="",Dades!M893="",Dades!N893="",Dades!O893=""),
"No es carregarà",
    IF(OR(Dades!A894="DIRECTA",Dades!A894="INDIRECTA"),Dades!A894,"Valor incorrecte")),
IF(Dades!B894="","","Camp obligatori"))</f>
        <v/>
      </c>
      <c r="B894" t="str">
        <f>IF(Dades!B894&lt;&gt;"",
IF(OR(Dades!B894="SERVEI PROFESSIONAL",
           Dades!B894="DESPESA PERSONAL",
           Dades!B894="ASSEGURANÇA",
           Dades!B894="DIETA",
           Dades!B894="AMORTITZACIO",
           Dades!B894="SUBMINISTRAMENT",
           Dades!B894="SERVEI GENERAL",
           Dades!B894="ALTRES"),
Dades!B894,"Valor incorrecte"),
IF(Dades!A894="","","Camp obligatori"))</f>
        <v/>
      </c>
      <c r="C894" s="6" t="str">
        <f>IF(Dades!C894&lt;&gt;"",
       IF(Dades!B894="DESPESA PERSONAL",
             IF(Q894="",Dades!C894,"Valor incorrecte"),
             Dades!C894),
IF(AND(Dades!B894&lt;&gt;"DIETA",Dades!B894&lt;&gt;"ALTRES"),
     IF(Dades!A894="", "", "Camp obligatori"),
      ""))</f>
        <v/>
      </c>
      <c r="D894" s="2" t="str">
        <f ca="1">IFERROR(IF(Dades!D894&lt;&gt;"",
       IF(OR(CELL("formato",Dades!D894)="D1",CELL("formato",Dades!D894)="D4"),Dades!D894+0,"Format incorrecte"),
      IF(Dades!A894="","","Camp obligatori")),"Valor incorrecte")</f>
        <v/>
      </c>
      <c r="E894" s="2" t="str">
        <f ca="1">IFERROR(IF(Dades!E894&lt;&gt;"",
       IF(OR(CELL("formato",Dades!E894)="D1",CELL("formato",Dades!E894)="D4"),Dades!E894+0,"Format incorrecte"),
      IF(Dades!A894="","","Camp obligatori")),"Valor incorrecte")</f>
        <v/>
      </c>
      <c r="F894" t="str">
        <f>IF(Dades!F894="",IF(Dades!A894="","",IF(Dades!B894="DESPESA PERSONAL","Camp obligatori","")),
IF(LEN(Dades!F894)&gt;255,"Longitud superada",Dades!F894))</f>
        <v/>
      </c>
      <c r="G894" t="str">
        <f>IF(Dades!G894&lt;&gt;"",Dades!G894,
IF(Dades!A894="","","Camp obligatori"))</f>
        <v/>
      </c>
      <c r="H894" t="str">
        <f>IF(Dades!H894="",IF(Dades!A894="","","Camp obligatori"),
IF(LEN(Dades!H894)&gt;255,"Longitud superada",Dades!H894))</f>
        <v/>
      </c>
      <c r="I894" s="7" t="str">
        <f>IFERROR(IF(Dades!I894&lt;&gt;"",
IF(TYPE(Dades!I894)=1,Dades!I894,"Format incorrecte"),
IF(Dades!A894="","","Camp obligatori")),"Valor incorrecte")</f>
        <v/>
      </c>
      <c r="J894" s="7" t="str">
        <f>IFERROR(IF(Dades!J894&lt;&gt;"",
       IF(TYPE(Dades!J894)=1,IF(Dades!I894&lt;Dades!J894,"Import incorrecte",Dades!J894),"Format incorrecte"),
IF(Dades!A894="","","")),"Valor incorrecte")</f>
        <v/>
      </c>
      <c r="K894" s="7" t="str">
        <f>IFERROR(IF(Dades!K894&lt;&gt;"",
IF(TYPE(Dades!K894)=1,Dades!K894,"Format incorrecte"),
IF(Dades!A894="","","Camp obligatori")),"Valor incorrecte")</f>
        <v/>
      </c>
      <c r="L894" s="7" t="str">
        <f>IFERROR(IF(Dades!L894&lt;&gt;"",
       IF(TYPE(Dades!L894)=1,IF(Dades!K894&lt;Dades!L894,"Import incorrecte",Dades!L894),"Format incorrecte"),
IF(Dades!A894="","","Camp obligatori")),"Valor incorrecte")</f>
        <v/>
      </c>
      <c r="M894" s="7" t="str">
        <f>IFERROR(IF(Dades!M894&lt;&gt;"",
IF(TYPE(Dades!M894)=1,Dades!M894,"Format incorrecte"),
IF(Dades!A894="","","")),"Valor incorrecte")</f>
        <v/>
      </c>
      <c r="N894" t="str">
        <f>IF(Dades!N894="","",
IF(LEN(Dades!N894)&gt;255,"Longitud superada",Dades!N894))</f>
        <v/>
      </c>
      <c r="O894" t="str">
        <f>IF(Dades!O894="","",
IF(LEN(Dades!O894)&gt;1000,"Longitud superada",Dades!O894))</f>
        <v/>
      </c>
      <c r="P894" t="str">
        <f>IF(OR(Dades!P894&lt;&gt;"",Dades!Q894&lt;&gt;"",Dades!R894&lt;&gt;"",Dades!S894&lt;&gt;"",Dades!T894&lt;&gt;"",Dades!U894&lt;&gt;"",Dades!V894&lt;&gt;""),"Buidar col P i endavant","")</f>
        <v/>
      </c>
      <c r="Q894" t="str">
        <f>IF(Dades!B894="DESPESA PERSONAL",
IFERROR(IF(
       AND(
         LEN(Dades!C894)=8,
         AND(ISNUMBER(VALUE(LEFT(Dades!C894,2))),VALUE(LEFT(Dades!C894,2))&gt;=1,VALUE(LEFT(Dades!C894,2))&lt;13),
         OR(MID(Dades!C894,3,1)="N",MID(Dades!C894,3,1)="E"),
         MID(Dades!C894,4,1)="/",
         AND(ISNUMBER(VALUE(RIGHT(Dades!C894,4))),VALUE(RIGHT(Dades!C894,4))&gt;=2000,VALUE(RIGHT(Dades!C894,4))&lt;2100)
       )
=FALSE,"Valor incorrecte",""),"Valor incorrecte"),"")</f>
        <v/>
      </c>
    </row>
    <row r="895" spans="1:17" x14ac:dyDescent="0.3">
      <c r="A895" t="str">
        <f>IF(Dades!A895&lt;&gt;"",IF(AND(Dades!A894="",Dades!B894="",Dades!C894="",Dades!D894="",Dades!E894="",Dades!F894="",Dades!G894="",Dades!H894="",Dades!I894="",Dades!J894="",Dades!K894="",Dades!L894="",Dades!M894="",Dades!N894="",Dades!O894=""),
"No es carregarà",
    IF(OR(Dades!A895="DIRECTA",Dades!A895="INDIRECTA"),Dades!A895,"Valor incorrecte")),
IF(Dades!B895="","","Camp obligatori"))</f>
        <v/>
      </c>
      <c r="B895" t="str">
        <f>IF(Dades!B895&lt;&gt;"",
IF(OR(Dades!B895="SERVEI PROFESSIONAL",
           Dades!B895="DESPESA PERSONAL",
           Dades!B895="ASSEGURANÇA",
           Dades!B895="DIETA",
           Dades!B895="AMORTITZACIO",
           Dades!B895="SUBMINISTRAMENT",
           Dades!B895="SERVEI GENERAL",
           Dades!B895="ALTRES"),
Dades!B895,"Valor incorrecte"),
IF(Dades!A895="","","Camp obligatori"))</f>
        <v/>
      </c>
      <c r="C895" s="6" t="str">
        <f>IF(Dades!C895&lt;&gt;"",
       IF(Dades!B895="DESPESA PERSONAL",
             IF(Q895="",Dades!C895,"Valor incorrecte"),
             Dades!C895),
IF(AND(Dades!B895&lt;&gt;"DIETA",Dades!B895&lt;&gt;"ALTRES"),
     IF(Dades!A895="", "", "Camp obligatori"),
      ""))</f>
        <v/>
      </c>
      <c r="D895" s="2" t="str">
        <f ca="1">IFERROR(IF(Dades!D895&lt;&gt;"",
       IF(OR(CELL("formato",Dades!D895)="D1",CELL("formato",Dades!D895)="D4"),Dades!D895+0,"Format incorrecte"),
      IF(Dades!A895="","","Camp obligatori")),"Valor incorrecte")</f>
        <v/>
      </c>
      <c r="E895" s="2" t="str">
        <f ca="1">IFERROR(IF(Dades!E895&lt;&gt;"",
       IF(OR(CELL("formato",Dades!E895)="D1",CELL("formato",Dades!E895)="D4"),Dades!E895+0,"Format incorrecte"),
      IF(Dades!A895="","","Camp obligatori")),"Valor incorrecte")</f>
        <v/>
      </c>
      <c r="F895" t="str">
        <f>IF(Dades!F895="",IF(Dades!A895="","",IF(Dades!B895="DESPESA PERSONAL","Camp obligatori","")),
IF(LEN(Dades!F895)&gt;255,"Longitud superada",Dades!F895))</f>
        <v/>
      </c>
      <c r="G895" t="str">
        <f>IF(Dades!G895&lt;&gt;"",Dades!G895,
IF(Dades!A895="","","Camp obligatori"))</f>
        <v/>
      </c>
      <c r="H895" t="str">
        <f>IF(Dades!H895="",IF(Dades!A895="","","Camp obligatori"),
IF(LEN(Dades!H895)&gt;255,"Longitud superada",Dades!H895))</f>
        <v/>
      </c>
      <c r="I895" s="7" t="str">
        <f>IFERROR(IF(Dades!I895&lt;&gt;"",
IF(TYPE(Dades!I895)=1,Dades!I895,"Format incorrecte"),
IF(Dades!A895="","","Camp obligatori")),"Valor incorrecte")</f>
        <v/>
      </c>
      <c r="J895" s="7" t="str">
        <f>IFERROR(IF(Dades!J895&lt;&gt;"",
       IF(TYPE(Dades!J895)=1,IF(Dades!I895&lt;Dades!J895,"Import incorrecte",Dades!J895),"Format incorrecte"),
IF(Dades!A895="","","")),"Valor incorrecte")</f>
        <v/>
      </c>
      <c r="K895" s="7" t="str">
        <f>IFERROR(IF(Dades!K895&lt;&gt;"",
IF(TYPE(Dades!K895)=1,Dades!K895,"Format incorrecte"),
IF(Dades!A895="","","Camp obligatori")),"Valor incorrecte")</f>
        <v/>
      </c>
      <c r="L895" s="7" t="str">
        <f>IFERROR(IF(Dades!L895&lt;&gt;"",
       IF(TYPE(Dades!L895)=1,IF(Dades!K895&lt;Dades!L895,"Import incorrecte",Dades!L895),"Format incorrecte"),
IF(Dades!A895="","","Camp obligatori")),"Valor incorrecte")</f>
        <v/>
      </c>
      <c r="M895" s="7" t="str">
        <f>IFERROR(IF(Dades!M895&lt;&gt;"",
IF(TYPE(Dades!M895)=1,Dades!M895,"Format incorrecte"),
IF(Dades!A895="","","")),"Valor incorrecte")</f>
        <v/>
      </c>
      <c r="N895" t="str">
        <f>IF(Dades!N895="","",
IF(LEN(Dades!N895)&gt;255,"Longitud superada",Dades!N895))</f>
        <v/>
      </c>
      <c r="O895" t="str">
        <f>IF(Dades!O895="","",
IF(LEN(Dades!O895)&gt;1000,"Longitud superada",Dades!O895))</f>
        <v/>
      </c>
      <c r="P895" t="str">
        <f>IF(OR(Dades!P895&lt;&gt;"",Dades!Q895&lt;&gt;"",Dades!R895&lt;&gt;"",Dades!S895&lt;&gt;"",Dades!T895&lt;&gt;"",Dades!U895&lt;&gt;"",Dades!V895&lt;&gt;""),"Buidar col P i endavant","")</f>
        <v/>
      </c>
      <c r="Q895" t="str">
        <f>IF(Dades!B895="DESPESA PERSONAL",
IFERROR(IF(
       AND(
         LEN(Dades!C895)=8,
         AND(ISNUMBER(VALUE(LEFT(Dades!C895,2))),VALUE(LEFT(Dades!C895,2))&gt;=1,VALUE(LEFT(Dades!C895,2))&lt;13),
         OR(MID(Dades!C895,3,1)="N",MID(Dades!C895,3,1)="E"),
         MID(Dades!C895,4,1)="/",
         AND(ISNUMBER(VALUE(RIGHT(Dades!C895,4))),VALUE(RIGHT(Dades!C895,4))&gt;=2000,VALUE(RIGHT(Dades!C895,4))&lt;2100)
       )
=FALSE,"Valor incorrecte",""),"Valor incorrecte"),"")</f>
        <v/>
      </c>
    </row>
    <row r="896" spans="1:17" x14ac:dyDescent="0.3">
      <c r="A896" t="str">
        <f>IF(Dades!A896&lt;&gt;"",IF(AND(Dades!A895="",Dades!B895="",Dades!C895="",Dades!D895="",Dades!E895="",Dades!F895="",Dades!G895="",Dades!H895="",Dades!I895="",Dades!J895="",Dades!K895="",Dades!L895="",Dades!M895="",Dades!N895="",Dades!O895=""),
"No es carregarà",
    IF(OR(Dades!A896="DIRECTA",Dades!A896="INDIRECTA"),Dades!A896,"Valor incorrecte")),
IF(Dades!B896="","","Camp obligatori"))</f>
        <v/>
      </c>
      <c r="B896" t="str">
        <f>IF(Dades!B896&lt;&gt;"",
IF(OR(Dades!B896="SERVEI PROFESSIONAL",
           Dades!B896="DESPESA PERSONAL",
           Dades!B896="ASSEGURANÇA",
           Dades!B896="DIETA",
           Dades!B896="AMORTITZACIO",
           Dades!B896="SUBMINISTRAMENT",
           Dades!B896="SERVEI GENERAL",
           Dades!B896="ALTRES"),
Dades!B896,"Valor incorrecte"),
IF(Dades!A896="","","Camp obligatori"))</f>
        <v/>
      </c>
      <c r="C896" s="6" t="str">
        <f>IF(Dades!C896&lt;&gt;"",
       IF(Dades!B896="DESPESA PERSONAL",
             IF(Q896="",Dades!C896,"Valor incorrecte"),
             Dades!C896),
IF(AND(Dades!B896&lt;&gt;"DIETA",Dades!B896&lt;&gt;"ALTRES"),
     IF(Dades!A896="", "", "Camp obligatori"),
      ""))</f>
        <v/>
      </c>
      <c r="D896" s="2" t="str">
        <f ca="1">IFERROR(IF(Dades!D896&lt;&gt;"",
       IF(OR(CELL("formato",Dades!D896)="D1",CELL("formato",Dades!D896)="D4"),Dades!D896+0,"Format incorrecte"),
      IF(Dades!A896="","","Camp obligatori")),"Valor incorrecte")</f>
        <v/>
      </c>
      <c r="E896" s="2" t="str">
        <f ca="1">IFERROR(IF(Dades!E896&lt;&gt;"",
       IF(OR(CELL("formato",Dades!E896)="D1",CELL("formato",Dades!E896)="D4"),Dades!E896+0,"Format incorrecte"),
      IF(Dades!A896="","","Camp obligatori")),"Valor incorrecte")</f>
        <v/>
      </c>
      <c r="F896" t="str">
        <f>IF(Dades!F896="",IF(Dades!A896="","",IF(Dades!B896="DESPESA PERSONAL","Camp obligatori","")),
IF(LEN(Dades!F896)&gt;255,"Longitud superada",Dades!F896))</f>
        <v/>
      </c>
      <c r="G896" t="str">
        <f>IF(Dades!G896&lt;&gt;"",Dades!G896,
IF(Dades!A896="","","Camp obligatori"))</f>
        <v/>
      </c>
      <c r="H896" t="str">
        <f>IF(Dades!H896="",IF(Dades!A896="","","Camp obligatori"),
IF(LEN(Dades!H896)&gt;255,"Longitud superada",Dades!H896))</f>
        <v/>
      </c>
      <c r="I896" s="7" t="str">
        <f>IFERROR(IF(Dades!I896&lt;&gt;"",
IF(TYPE(Dades!I896)=1,Dades!I896,"Format incorrecte"),
IF(Dades!A896="","","Camp obligatori")),"Valor incorrecte")</f>
        <v/>
      </c>
      <c r="J896" s="7" t="str">
        <f>IFERROR(IF(Dades!J896&lt;&gt;"",
       IF(TYPE(Dades!J896)=1,IF(Dades!I896&lt;Dades!J896,"Import incorrecte",Dades!J896),"Format incorrecte"),
IF(Dades!A896="","","")),"Valor incorrecte")</f>
        <v/>
      </c>
      <c r="K896" s="7" t="str">
        <f>IFERROR(IF(Dades!K896&lt;&gt;"",
IF(TYPE(Dades!K896)=1,Dades!K896,"Format incorrecte"),
IF(Dades!A896="","","Camp obligatori")),"Valor incorrecte")</f>
        <v/>
      </c>
      <c r="L896" s="7" t="str">
        <f>IFERROR(IF(Dades!L896&lt;&gt;"",
       IF(TYPE(Dades!L896)=1,IF(Dades!K896&lt;Dades!L896,"Import incorrecte",Dades!L896),"Format incorrecte"),
IF(Dades!A896="","","Camp obligatori")),"Valor incorrecte")</f>
        <v/>
      </c>
      <c r="M896" s="7" t="str">
        <f>IFERROR(IF(Dades!M896&lt;&gt;"",
IF(TYPE(Dades!M896)=1,Dades!M896,"Format incorrecte"),
IF(Dades!A896="","","")),"Valor incorrecte")</f>
        <v/>
      </c>
      <c r="N896" t="str">
        <f>IF(Dades!N896="","",
IF(LEN(Dades!N896)&gt;255,"Longitud superada",Dades!N896))</f>
        <v/>
      </c>
      <c r="O896" t="str">
        <f>IF(Dades!O896="","",
IF(LEN(Dades!O896)&gt;1000,"Longitud superada",Dades!O896))</f>
        <v/>
      </c>
      <c r="P896" t="str">
        <f>IF(OR(Dades!P896&lt;&gt;"",Dades!Q896&lt;&gt;"",Dades!R896&lt;&gt;"",Dades!S896&lt;&gt;"",Dades!T896&lt;&gt;"",Dades!U896&lt;&gt;"",Dades!V896&lt;&gt;""),"Buidar col P i endavant","")</f>
        <v/>
      </c>
      <c r="Q896" t="str">
        <f>IF(Dades!B896="DESPESA PERSONAL",
IFERROR(IF(
       AND(
         LEN(Dades!C896)=8,
         AND(ISNUMBER(VALUE(LEFT(Dades!C896,2))),VALUE(LEFT(Dades!C896,2))&gt;=1,VALUE(LEFT(Dades!C896,2))&lt;13),
         OR(MID(Dades!C896,3,1)="N",MID(Dades!C896,3,1)="E"),
         MID(Dades!C896,4,1)="/",
         AND(ISNUMBER(VALUE(RIGHT(Dades!C896,4))),VALUE(RIGHT(Dades!C896,4))&gt;=2000,VALUE(RIGHT(Dades!C896,4))&lt;2100)
       )
=FALSE,"Valor incorrecte",""),"Valor incorrecte"),"")</f>
        <v/>
      </c>
    </row>
    <row r="897" spans="1:17" x14ac:dyDescent="0.3">
      <c r="A897" t="str">
        <f>IF(Dades!A897&lt;&gt;"",IF(AND(Dades!A896="",Dades!B896="",Dades!C896="",Dades!D896="",Dades!E896="",Dades!F896="",Dades!G896="",Dades!H896="",Dades!I896="",Dades!J896="",Dades!K896="",Dades!L896="",Dades!M896="",Dades!N896="",Dades!O896=""),
"No es carregarà",
    IF(OR(Dades!A897="DIRECTA",Dades!A897="INDIRECTA"),Dades!A897,"Valor incorrecte")),
IF(Dades!B897="","","Camp obligatori"))</f>
        <v/>
      </c>
      <c r="B897" t="str">
        <f>IF(Dades!B897&lt;&gt;"",
IF(OR(Dades!B897="SERVEI PROFESSIONAL",
           Dades!B897="DESPESA PERSONAL",
           Dades!B897="ASSEGURANÇA",
           Dades!B897="DIETA",
           Dades!B897="AMORTITZACIO",
           Dades!B897="SUBMINISTRAMENT",
           Dades!B897="SERVEI GENERAL",
           Dades!B897="ALTRES"),
Dades!B897,"Valor incorrecte"),
IF(Dades!A897="","","Camp obligatori"))</f>
        <v/>
      </c>
      <c r="C897" s="6" t="str">
        <f>IF(Dades!C897&lt;&gt;"",
       IF(Dades!B897="DESPESA PERSONAL",
             IF(Q897="",Dades!C897,"Valor incorrecte"),
             Dades!C897),
IF(AND(Dades!B897&lt;&gt;"DIETA",Dades!B897&lt;&gt;"ALTRES"),
     IF(Dades!A897="", "", "Camp obligatori"),
      ""))</f>
        <v/>
      </c>
      <c r="D897" s="2" t="str">
        <f ca="1">IFERROR(IF(Dades!D897&lt;&gt;"",
       IF(OR(CELL("formato",Dades!D897)="D1",CELL("formato",Dades!D897)="D4"),Dades!D897+0,"Format incorrecte"),
      IF(Dades!A897="","","Camp obligatori")),"Valor incorrecte")</f>
        <v/>
      </c>
      <c r="E897" s="2" t="str">
        <f ca="1">IFERROR(IF(Dades!E897&lt;&gt;"",
       IF(OR(CELL("formato",Dades!E897)="D1",CELL("formato",Dades!E897)="D4"),Dades!E897+0,"Format incorrecte"),
      IF(Dades!A897="","","Camp obligatori")),"Valor incorrecte")</f>
        <v/>
      </c>
      <c r="F897" t="str">
        <f>IF(Dades!F897="",IF(Dades!A897="","",IF(Dades!B897="DESPESA PERSONAL","Camp obligatori","")),
IF(LEN(Dades!F897)&gt;255,"Longitud superada",Dades!F897))</f>
        <v/>
      </c>
      <c r="G897" t="str">
        <f>IF(Dades!G897&lt;&gt;"",Dades!G897,
IF(Dades!A897="","","Camp obligatori"))</f>
        <v/>
      </c>
      <c r="H897" t="str">
        <f>IF(Dades!H897="",IF(Dades!A897="","","Camp obligatori"),
IF(LEN(Dades!H897)&gt;255,"Longitud superada",Dades!H897))</f>
        <v/>
      </c>
      <c r="I897" s="7" t="str">
        <f>IFERROR(IF(Dades!I897&lt;&gt;"",
IF(TYPE(Dades!I897)=1,Dades!I897,"Format incorrecte"),
IF(Dades!A897="","","Camp obligatori")),"Valor incorrecte")</f>
        <v/>
      </c>
      <c r="J897" s="7" t="str">
        <f>IFERROR(IF(Dades!J897&lt;&gt;"",
       IF(TYPE(Dades!J897)=1,IF(Dades!I897&lt;Dades!J897,"Import incorrecte",Dades!J897),"Format incorrecte"),
IF(Dades!A897="","","")),"Valor incorrecte")</f>
        <v/>
      </c>
      <c r="K897" s="7" t="str">
        <f>IFERROR(IF(Dades!K897&lt;&gt;"",
IF(TYPE(Dades!K897)=1,Dades!K897,"Format incorrecte"),
IF(Dades!A897="","","Camp obligatori")),"Valor incorrecte")</f>
        <v/>
      </c>
      <c r="L897" s="7" t="str">
        <f>IFERROR(IF(Dades!L897&lt;&gt;"",
       IF(TYPE(Dades!L897)=1,IF(Dades!K897&lt;Dades!L897,"Import incorrecte",Dades!L897),"Format incorrecte"),
IF(Dades!A897="","","Camp obligatori")),"Valor incorrecte")</f>
        <v/>
      </c>
      <c r="M897" s="7" t="str">
        <f>IFERROR(IF(Dades!M897&lt;&gt;"",
IF(TYPE(Dades!M897)=1,Dades!M897,"Format incorrecte"),
IF(Dades!A897="","","")),"Valor incorrecte")</f>
        <v/>
      </c>
      <c r="N897" t="str">
        <f>IF(Dades!N897="","",
IF(LEN(Dades!N897)&gt;255,"Longitud superada",Dades!N897))</f>
        <v/>
      </c>
      <c r="O897" t="str">
        <f>IF(Dades!O897="","",
IF(LEN(Dades!O897)&gt;1000,"Longitud superada",Dades!O897))</f>
        <v/>
      </c>
      <c r="P897" t="str">
        <f>IF(OR(Dades!P897&lt;&gt;"",Dades!Q897&lt;&gt;"",Dades!R897&lt;&gt;"",Dades!S897&lt;&gt;"",Dades!T897&lt;&gt;"",Dades!U897&lt;&gt;"",Dades!V897&lt;&gt;""),"Buidar col P i endavant","")</f>
        <v/>
      </c>
      <c r="Q897" t="str">
        <f>IF(Dades!B897="DESPESA PERSONAL",
IFERROR(IF(
       AND(
         LEN(Dades!C897)=8,
         AND(ISNUMBER(VALUE(LEFT(Dades!C897,2))),VALUE(LEFT(Dades!C897,2))&gt;=1,VALUE(LEFT(Dades!C897,2))&lt;13),
         OR(MID(Dades!C897,3,1)="N",MID(Dades!C897,3,1)="E"),
         MID(Dades!C897,4,1)="/",
         AND(ISNUMBER(VALUE(RIGHT(Dades!C897,4))),VALUE(RIGHT(Dades!C897,4))&gt;=2000,VALUE(RIGHT(Dades!C897,4))&lt;2100)
       )
=FALSE,"Valor incorrecte",""),"Valor incorrecte"),"")</f>
        <v/>
      </c>
    </row>
    <row r="898" spans="1:17" x14ac:dyDescent="0.3">
      <c r="A898" t="str">
        <f>IF(Dades!A898&lt;&gt;"",IF(AND(Dades!A897="",Dades!B897="",Dades!C897="",Dades!D897="",Dades!E897="",Dades!F897="",Dades!G897="",Dades!H897="",Dades!I897="",Dades!J897="",Dades!K897="",Dades!L897="",Dades!M897="",Dades!N897="",Dades!O897=""),
"No es carregarà",
    IF(OR(Dades!A898="DIRECTA",Dades!A898="INDIRECTA"),Dades!A898,"Valor incorrecte")),
IF(Dades!B898="","","Camp obligatori"))</f>
        <v/>
      </c>
      <c r="B898" t="str">
        <f>IF(Dades!B898&lt;&gt;"",
IF(OR(Dades!B898="SERVEI PROFESSIONAL",
           Dades!B898="DESPESA PERSONAL",
           Dades!B898="ASSEGURANÇA",
           Dades!B898="DIETA",
           Dades!B898="AMORTITZACIO",
           Dades!B898="SUBMINISTRAMENT",
           Dades!B898="SERVEI GENERAL",
           Dades!B898="ALTRES"),
Dades!B898,"Valor incorrecte"),
IF(Dades!A898="","","Camp obligatori"))</f>
        <v/>
      </c>
      <c r="C898" s="6" t="str">
        <f>IF(Dades!C898&lt;&gt;"",
       IF(Dades!B898="DESPESA PERSONAL",
             IF(Q898="",Dades!C898,"Valor incorrecte"),
             Dades!C898),
IF(AND(Dades!B898&lt;&gt;"DIETA",Dades!B898&lt;&gt;"ALTRES"),
     IF(Dades!A898="", "", "Camp obligatori"),
      ""))</f>
        <v/>
      </c>
      <c r="D898" s="2" t="str">
        <f ca="1">IFERROR(IF(Dades!D898&lt;&gt;"",
       IF(OR(CELL("formato",Dades!D898)="D1",CELL("formato",Dades!D898)="D4"),Dades!D898+0,"Format incorrecte"),
      IF(Dades!A898="","","Camp obligatori")),"Valor incorrecte")</f>
        <v/>
      </c>
      <c r="E898" s="2" t="str">
        <f ca="1">IFERROR(IF(Dades!E898&lt;&gt;"",
       IF(OR(CELL("formato",Dades!E898)="D1",CELL("formato",Dades!E898)="D4"),Dades!E898+0,"Format incorrecte"),
      IF(Dades!A898="","","Camp obligatori")),"Valor incorrecte")</f>
        <v/>
      </c>
      <c r="F898" t="str">
        <f>IF(Dades!F898="",IF(Dades!A898="","",IF(Dades!B898="DESPESA PERSONAL","Camp obligatori","")),
IF(LEN(Dades!F898)&gt;255,"Longitud superada",Dades!F898))</f>
        <v/>
      </c>
      <c r="G898" t="str">
        <f>IF(Dades!G898&lt;&gt;"",Dades!G898,
IF(Dades!A898="","","Camp obligatori"))</f>
        <v/>
      </c>
      <c r="H898" t="str">
        <f>IF(Dades!H898="",IF(Dades!A898="","","Camp obligatori"),
IF(LEN(Dades!H898)&gt;255,"Longitud superada",Dades!H898))</f>
        <v/>
      </c>
      <c r="I898" s="7" t="str">
        <f>IFERROR(IF(Dades!I898&lt;&gt;"",
IF(TYPE(Dades!I898)=1,Dades!I898,"Format incorrecte"),
IF(Dades!A898="","","Camp obligatori")),"Valor incorrecte")</f>
        <v/>
      </c>
      <c r="J898" s="7" t="str">
        <f>IFERROR(IF(Dades!J898&lt;&gt;"",
       IF(TYPE(Dades!J898)=1,IF(Dades!I898&lt;Dades!J898,"Import incorrecte",Dades!J898),"Format incorrecte"),
IF(Dades!A898="","","")),"Valor incorrecte")</f>
        <v/>
      </c>
      <c r="K898" s="7" t="str">
        <f>IFERROR(IF(Dades!K898&lt;&gt;"",
IF(TYPE(Dades!K898)=1,Dades!K898,"Format incorrecte"),
IF(Dades!A898="","","Camp obligatori")),"Valor incorrecte")</f>
        <v/>
      </c>
      <c r="L898" s="7" t="str">
        <f>IFERROR(IF(Dades!L898&lt;&gt;"",
       IF(TYPE(Dades!L898)=1,IF(Dades!K898&lt;Dades!L898,"Import incorrecte",Dades!L898),"Format incorrecte"),
IF(Dades!A898="","","Camp obligatori")),"Valor incorrecte")</f>
        <v/>
      </c>
      <c r="M898" s="7" t="str">
        <f>IFERROR(IF(Dades!M898&lt;&gt;"",
IF(TYPE(Dades!M898)=1,Dades!M898,"Format incorrecte"),
IF(Dades!A898="","","")),"Valor incorrecte")</f>
        <v/>
      </c>
      <c r="N898" t="str">
        <f>IF(Dades!N898="","",
IF(LEN(Dades!N898)&gt;255,"Longitud superada",Dades!N898))</f>
        <v/>
      </c>
      <c r="O898" t="str">
        <f>IF(Dades!O898="","",
IF(LEN(Dades!O898)&gt;1000,"Longitud superada",Dades!O898))</f>
        <v/>
      </c>
      <c r="P898" t="str">
        <f>IF(OR(Dades!P898&lt;&gt;"",Dades!Q898&lt;&gt;"",Dades!R898&lt;&gt;"",Dades!S898&lt;&gt;"",Dades!T898&lt;&gt;"",Dades!U898&lt;&gt;"",Dades!V898&lt;&gt;""),"Buidar col P i endavant","")</f>
        <v/>
      </c>
      <c r="Q898" t="str">
        <f>IF(Dades!B898="DESPESA PERSONAL",
IFERROR(IF(
       AND(
         LEN(Dades!C898)=8,
         AND(ISNUMBER(VALUE(LEFT(Dades!C898,2))),VALUE(LEFT(Dades!C898,2))&gt;=1,VALUE(LEFT(Dades!C898,2))&lt;13),
         OR(MID(Dades!C898,3,1)="N",MID(Dades!C898,3,1)="E"),
         MID(Dades!C898,4,1)="/",
         AND(ISNUMBER(VALUE(RIGHT(Dades!C898,4))),VALUE(RIGHT(Dades!C898,4))&gt;=2000,VALUE(RIGHT(Dades!C898,4))&lt;2100)
       )
=FALSE,"Valor incorrecte",""),"Valor incorrecte"),"")</f>
        <v/>
      </c>
    </row>
    <row r="899" spans="1:17" x14ac:dyDescent="0.3">
      <c r="A899" t="str">
        <f>IF(Dades!A899&lt;&gt;"",IF(AND(Dades!A898="",Dades!B898="",Dades!C898="",Dades!D898="",Dades!E898="",Dades!F898="",Dades!G898="",Dades!H898="",Dades!I898="",Dades!J898="",Dades!K898="",Dades!L898="",Dades!M898="",Dades!N898="",Dades!O898=""),
"No es carregarà",
    IF(OR(Dades!A899="DIRECTA",Dades!A899="INDIRECTA"),Dades!A899,"Valor incorrecte")),
IF(Dades!B899="","","Camp obligatori"))</f>
        <v/>
      </c>
      <c r="B899" t="str">
        <f>IF(Dades!B899&lt;&gt;"",
IF(OR(Dades!B899="SERVEI PROFESSIONAL",
           Dades!B899="DESPESA PERSONAL",
           Dades!B899="ASSEGURANÇA",
           Dades!B899="DIETA",
           Dades!B899="AMORTITZACIO",
           Dades!B899="SUBMINISTRAMENT",
           Dades!B899="SERVEI GENERAL",
           Dades!B899="ALTRES"),
Dades!B899,"Valor incorrecte"),
IF(Dades!A899="","","Camp obligatori"))</f>
        <v/>
      </c>
      <c r="C899" s="6" t="str">
        <f>IF(Dades!C899&lt;&gt;"",
       IF(Dades!B899="DESPESA PERSONAL",
             IF(Q899="",Dades!C899,"Valor incorrecte"),
             Dades!C899),
IF(AND(Dades!B899&lt;&gt;"DIETA",Dades!B899&lt;&gt;"ALTRES"),
     IF(Dades!A899="", "", "Camp obligatori"),
      ""))</f>
        <v/>
      </c>
      <c r="D899" s="2" t="str">
        <f ca="1">IFERROR(IF(Dades!D899&lt;&gt;"",
       IF(OR(CELL("formato",Dades!D899)="D1",CELL("formato",Dades!D899)="D4"),Dades!D899+0,"Format incorrecte"),
      IF(Dades!A899="","","Camp obligatori")),"Valor incorrecte")</f>
        <v/>
      </c>
      <c r="E899" s="2" t="str">
        <f ca="1">IFERROR(IF(Dades!E899&lt;&gt;"",
       IF(OR(CELL("formato",Dades!E899)="D1",CELL("formato",Dades!E899)="D4"),Dades!E899+0,"Format incorrecte"),
      IF(Dades!A899="","","Camp obligatori")),"Valor incorrecte")</f>
        <v/>
      </c>
      <c r="F899" t="str">
        <f>IF(Dades!F899="",IF(Dades!A899="","",IF(Dades!B899="DESPESA PERSONAL","Camp obligatori","")),
IF(LEN(Dades!F899)&gt;255,"Longitud superada",Dades!F899))</f>
        <v/>
      </c>
      <c r="G899" t="str">
        <f>IF(Dades!G899&lt;&gt;"",Dades!G899,
IF(Dades!A899="","","Camp obligatori"))</f>
        <v/>
      </c>
      <c r="H899" t="str">
        <f>IF(Dades!H899="",IF(Dades!A899="","","Camp obligatori"),
IF(LEN(Dades!H899)&gt;255,"Longitud superada",Dades!H899))</f>
        <v/>
      </c>
      <c r="I899" s="7" t="str">
        <f>IFERROR(IF(Dades!I899&lt;&gt;"",
IF(TYPE(Dades!I899)=1,Dades!I899,"Format incorrecte"),
IF(Dades!A899="","","Camp obligatori")),"Valor incorrecte")</f>
        <v/>
      </c>
      <c r="J899" s="7" t="str">
        <f>IFERROR(IF(Dades!J899&lt;&gt;"",
       IF(TYPE(Dades!J899)=1,IF(Dades!I899&lt;Dades!J899,"Import incorrecte",Dades!J899),"Format incorrecte"),
IF(Dades!A899="","","")),"Valor incorrecte")</f>
        <v/>
      </c>
      <c r="K899" s="7" t="str">
        <f>IFERROR(IF(Dades!K899&lt;&gt;"",
IF(TYPE(Dades!K899)=1,Dades!K899,"Format incorrecte"),
IF(Dades!A899="","","Camp obligatori")),"Valor incorrecte")</f>
        <v/>
      </c>
      <c r="L899" s="7" t="str">
        <f>IFERROR(IF(Dades!L899&lt;&gt;"",
       IF(TYPE(Dades!L899)=1,IF(Dades!K899&lt;Dades!L899,"Import incorrecte",Dades!L899),"Format incorrecte"),
IF(Dades!A899="","","Camp obligatori")),"Valor incorrecte")</f>
        <v/>
      </c>
      <c r="M899" s="7" t="str">
        <f>IFERROR(IF(Dades!M899&lt;&gt;"",
IF(TYPE(Dades!M899)=1,Dades!M899,"Format incorrecte"),
IF(Dades!A899="","","")),"Valor incorrecte")</f>
        <v/>
      </c>
      <c r="N899" t="str">
        <f>IF(Dades!N899="","",
IF(LEN(Dades!N899)&gt;255,"Longitud superada",Dades!N899))</f>
        <v/>
      </c>
      <c r="O899" t="str">
        <f>IF(Dades!O899="","",
IF(LEN(Dades!O899)&gt;1000,"Longitud superada",Dades!O899))</f>
        <v/>
      </c>
      <c r="P899" t="str">
        <f>IF(OR(Dades!P899&lt;&gt;"",Dades!Q899&lt;&gt;"",Dades!R899&lt;&gt;"",Dades!S899&lt;&gt;"",Dades!T899&lt;&gt;"",Dades!U899&lt;&gt;"",Dades!V899&lt;&gt;""),"Buidar col P i endavant","")</f>
        <v/>
      </c>
      <c r="Q899" t="str">
        <f>IF(Dades!B899="DESPESA PERSONAL",
IFERROR(IF(
       AND(
         LEN(Dades!C899)=8,
         AND(ISNUMBER(VALUE(LEFT(Dades!C899,2))),VALUE(LEFT(Dades!C899,2))&gt;=1,VALUE(LEFT(Dades!C899,2))&lt;13),
         OR(MID(Dades!C899,3,1)="N",MID(Dades!C899,3,1)="E"),
         MID(Dades!C899,4,1)="/",
         AND(ISNUMBER(VALUE(RIGHT(Dades!C899,4))),VALUE(RIGHT(Dades!C899,4))&gt;=2000,VALUE(RIGHT(Dades!C899,4))&lt;2100)
       )
=FALSE,"Valor incorrecte",""),"Valor incorrecte"),"")</f>
        <v/>
      </c>
    </row>
    <row r="900" spans="1:17" x14ac:dyDescent="0.3">
      <c r="A900" t="str">
        <f>IF(Dades!A900&lt;&gt;"",IF(AND(Dades!A899="",Dades!B899="",Dades!C899="",Dades!D899="",Dades!E899="",Dades!F899="",Dades!G899="",Dades!H899="",Dades!I899="",Dades!J899="",Dades!K899="",Dades!L899="",Dades!M899="",Dades!N899="",Dades!O899=""),
"No es carregarà",
    IF(OR(Dades!A900="DIRECTA",Dades!A900="INDIRECTA"),Dades!A900,"Valor incorrecte")),
IF(Dades!B900="","","Camp obligatori"))</f>
        <v/>
      </c>
      <c r="B900" t="str">
        <f>IF(Dades!B900&lt;&gt;"",
IF(OR(Dades!B900="SERVEI PROFESSIONAL",
           Dades!B900="DESPESA PERSONAL",
           Dades!B900="ASSEGURANÇA",
           Dades!B900="DIETA",
           Dades!B900="AMORTITZACIO",
           Dades!B900="SUBMINISTRAMENT",
           Dades!B900="SERVEI GENERAL",
           Dades!B900="ALTRES"),
Dades!B900,"Valor incorrecte"),
IF(Dades!A900="","","Camp obligatori"))</f>
        <v/>
      </c>
      <c r="C900" s="6" t="str">
        <f>IF(Dades!C900&lt;&gt;"",
       IF(Dades!B900="DESPESA PERSONAL",
             IF(Q900="",Dades!C900,"Valor incorrecte"),
             Dades!C900),
IF(AND(Dades!B900&lt;&gt;"DIETA",Dades!B900&lt;&gt;"ALTRES"),
     IF(Dades!A900="", "", "Camp obligatori"),
      ""))</f>
        <v/>
      </c>
      <c r="D900" s="2" t="str">
        <f ca="1">IFERROR(IF(Dades!D900&lt;&gt;"",
       IF(OR(CELL("formato",Dades!D900)="D1",CELL("formato",Dades!D900)="D4"),Dades!D900+0,"Format incorrecte"),
      IF(Dades!A900="","","Camp obligatori")),"Valor incorrecte")</f>
        <v/>
      </c>
      <c r="E900" s="2" t="str">
        <f ca="1">IFERROR(IF(Dades!E900&lt;&gt;"",
       IF(OR(CELL("formato",Dades!E900)="D1",CELL("formato",Dades!E900)="D4"),Dades!E900+0,"Format incorrecte"),
      IF(Dades!A900="","","Camp obligatori")),"Valor incorrecte")</f>
        <v/>
      </c>
      <c r="F900" t="str">
        <f>IF(Dades!F900="",IF(Dades!A900="","",IF(Dades!B900="DESPESA PERSONAL","Camp obligatori","")),
IF(LEN(Dades!F900)&gt;255,"Longitud superada",Dades!F900))</f>
        <v/>
      </c>
      <c r="G900" t="str">
        <f>IF(Dades!G900&lt;&gt;"",Dades!G900,
IF(Dades!A900="","","Camp obligatori"))</f>
        <v/>
      </c>
      <c r="H900" t="str">
        <f>IF(Dades!H900="",IF(Dades!A900="","","Camp obligatori"),
IF(LEN(Dades!H900)&gt;255,"Longitud superada",Dades!H900))</f>
        <v/>
      </c>
      <c r="I900" s="7" t="str">
        <f>IFERROR(IF(Dades!I900&lt;&gt;"",
IF(TYPE(Dades!I900)=1,Dades!I900,"Format incorrecte"),
IF(Dades!A900="","","Camp obligatori")),"Valor incorrecte")</f>
        <v/>
      </c>
      <c r="J900" s="7" t="str">
        <f>IFERROR(IF(Dades!J900&lt;&gt;"",
       IF(TYPE(Dades!J900)=1,IF(Dades!I900&lt;Dades!J900,"Import incorrecte",Dades!J900),"Format incorrecte"),
IF(Dades!A900="","","")),"Valor incorrecte")</f>
        <v/>
      </c>
      <c r="K900" s="7" t="str">
        <f>IFERROR(IF(Dades!K900&lt;&gt;"",
IF(TYPE(Dades!K900)=1,Dades!K900,"Format incorrecte"),
IF(Dades!A900="","","Camp obligatori")),"Valor incorrecte")</f>
        <v/>
      </c>
      <c r="L900" s="7" t="str">
        <f>IFERROR(IF(Dades!L900&lt;&gt;"",
       IF(TYPE(Dades!L900)=1,IF(Dades!K900&lt;Dades!L900,"Import incorrecte",Dades!L900),"Format incorrecte"),
IF(Dades!A900="","","Camp obligatori")),"Valor incorrecte")</f>
        <v/>
      </c>
      <c r="M900" s="7" t="str">
        <f>IFERROR(IF(Dades!M900&lt;&gt;"",
IF(TYPE(Dades!M900)=1,Dades!M900,"Format incorrecte"),
IF(Dades!A900="","","")),"Valor incorrecte")</f>
        <v/>
      </c>
      <c r="N900" t="str">
        <f>IF(Dades!N900="","",
IF(LEN(Dades!N900)&gt;255,"Longitud superada",Dades!N900))</f>
        <v/>
      </c>
      <c r="O900" t="str">
        <f>IF(Dades!O900="","",
IF(LEN(Dades!O900)&gt;1000,"Longitud superada",Dades!O900))</f>
        <v/>
      </c>
      <c r="P900" t="str">
        <f>IF(OR(Dades!P900&lt;&gt;"",Dades!Q900&lt;&gt;"",Dades!R900&lt;&gt;"",Dades!S900&lt;&gt;"",Dades!T900&lt;&gt;"",Dades!U900&lt;&gt;"",Dades!V900&lt;&gt;""),"Buidar col P i endavant","")</f>
        <v/>
      </c>
      <c r="Q900" t="str">
        <f>IF(Dades!B900="DESPESA PERSONAL",
IFERROR(IF(
       AND(
         LEN(Dades!C900)=8,
         AND(ISNUMBER(VALUE(LEFT(Dades!C900,2))),VALUE(LEFT(Dades!C900,2))&gt;=1,VALUE(LEFT(Dades!C900,2))&lt;13),
         OR(MID(Dades!C900,3,1)="N",MID(Dades!C900,3,1)="E"),
         MID(Dades!C900,4,1)="/",
         AND(ISNUMBER(VALUE(RIGHT(Dades!C900,4))),VALUE(RIGHT(Dades!C900,4))&gt;=2000,VALUE(RIGHT(Dades!C900,4))&lt;2100)
       )
=FALSE,"Valor incorrecte",""),"Valor incorrecte"),"")</f>
        <v/>
      </c>
    </row>
    <row r="901" spans="1:17" x14ac:dyDescent="0.3">
      <c r="A901" t="str">
        <f>IF(Dades!A901&lt;&gt;"",IF(AND(Dades!A900="",Dades!B900="",Dades!C900="",Dades!D900="",Dades!E900="",Dades!F900="",Dades!G900="",Dades!H900="",Dades!I900="",Dades!J900="",Dades!K900="",Dades!L900="",Dades!M900="",Dades!N900="",Dades!O900=""),
"No es carregarà",
    IF(OR(Dades!A901="DIRECTA",Dades!A901="INDIRECTA"),Dades!A901,"Valor incorrecte")),
IF(Dades!B901="","","Camp obligatori"))</f>
        <v/>
      </c>
      <c r="B901" t="str">
        <f>IF(Dades!B901&lt;&gt;"",
IF(OR(Dades!B901="SERVEI PROFESSIONAL",
           Dades!B901="DESPESA PERSONAL",
           Dades!B901="ASSEGURANÇA",
           Dades!B901="DIETA",
           Dades!B901="AMORTITZACIO",
           Dades!B901="SUBMINISTRAMENT",
           Dades!B901="SERVEI GENERAL",
           Dades!B901="ALTRES"),
Dades!B901,"Valor incorrecte"),
IF(Dades!A901="","","Camp obligatori"))</f>
        <v/>
      </c>
      <c r="C901" s="6" t="str">
        <f>IF(Dades!C901&lt;&gt;"",
       IF(Dades!B901="DESPESA PERSONAL",
             IF(Q901="",Dades!C901,"Valor incorrecte"),
             Dades!C901),
IF(AND(Dades!B901&lt;&gt;"DIETA",Dades!B901&lt;&gt;"ALTRES"),
     IF(Dades!A901="", "", "Camp obligatori"),
      ""))</f>
        <v/>
      </c>
      <c r="D901" s="2" t="str">
        <f ca="1">IFERROR(IF(Dades!D901&lt;&gt;"",
       IF(OR(CELL("formato",Dades!D901)="D1",CELL("formato",Dades!D901)="D4"),Dades!D901+0,"Format incorrecte"),
      IF(Dades!A901="","","Camp obligatori")),"Valor incorrecte")</f>
        <v/>
      </c>
      <c r="E901" s="2" t="str">
        <f ca="1">IFERROR(IF(Dades!E901&lt;&gt;"",
       IF(OR(CELL("formato",Dades!E901)="D1",CELL("formato",Dades!E901)="D4"),Dades!E901+0,"Format incorrecte"),
      IF(Dades!A901="","","Camp obligatori")),"Valor incorrecte")</f>
        <v/>
      </c>
      <c r="F901" t="str">
        <f>IF(Dades!F901="",IF(Dades!A901="","",IF(Dades!B901="DESPESA PERSONAL","Camp obligatori","")),
IF(LEN(Dades!F901)&gt;255,"Longitud superada",Dades!F901))</f>
        <v/>
      </c>
      <c r="G901" t="str">
        <f>IF(Dades!G901&lt;&gt;"",Dades!G901,
IF(Dades!A901="","","Camp obligatori"))</f>
        <v/>
      </c>
      <c r="H901" t="str">
        <f>IF(Dades!H901="",IF(Dades!A901="","","Camp obligatori"),
IF(LEN(Dades!H901)&gt;255,"Longitud superada",Dades!H901))</f>
        <v/>
      </c>
      <c r="I901" s="7" t="str">
        <f>IFERROR(IF(Dades!I901&lt;&gt;"",
IF(TYPE(Dades!I901)=1,Dades!I901,"Format incorrecte"),
IF(Dades!A901="","","Camp obligatori")),"Valor incorrecte")</f>
        <v/>
      </c>
      <c r="J901" s="7" t="str">
        <f>IFERROR(IF(Dades!J901&lt;&gt;"",
       IF(TYPE(Dades!J901)=1,IF(Dades!I901&lt;Dades!J901,"Import incorrecte",Dades!J901),"Format incorrecte"),
IF(Dades!A901="","","")),"Valor incorrecte")</f>
        <v/>
      </c>
      <c r="K901" s="7" t="str">
        <f>IFERROR(IF(Dades!K901&lt;&gt;"",
IF(TYPE(Dades!K901)=1,Dades!K901,"Format incorrecte"),
IF(Dades!A901="","","Camp obligatori")),"Valor incorrecte")</f>
        <v/>
      </c>
      <c r="L901" s="7" t="str">
        <f>IFERROR(IF(Dades!L901&lt;&gt;"",
       IF(TYPE(Dades!L901)=1,IF(Dades!K901&lt;Dades!L901,"Import incorrecte",Dades!L901),"Format incorrecte"),
IF(Dades!A901="","","Camp obligatori")),"Valor incorrecte")</f>
        <v/>
      </c>
      <c r="M901" s="7" t="str">
        <f>IFERROR(IF(Dades!M901&lt;&gt;"",
IF(TYPE(Dades!M901)=1,Dades!M901,"Format incorrecte"),
IF(Dades!A901="","","")),"Valor incorrecte")</f>
        <v/>
      </c>
      <c r="N901" t="str">
        <f>IF(Dades!N901="","",
IF(LEN(Dades!N901)&gt;255,"Longitud superada",Dades!N901))</f>
        <v/>
      </c>
      <c r="O901" t="str">
        <f>IF(Dades!O901="","",
IF(LEN(Dades!O901)&gt;1000,"Longitud superada",Dades!O901))</f>
        <v/>
      </c>
      <c r="P901" t="str">
        <f>IF(OR(Dades!P901&lt;&gt;"",Dades!Q901&lt;&gt;"",Dades!R901&lt;&gt;"",Dades!S901&lt;&gt;"",Dades!T901&lt;&gt;"",Dades!U901&lt;&gt;"",Dades!V901&lt;&gt;""),"Buidar col P i endavant","")</f>
        <v/>
      </c>
      <c r="Q901" t="str">
        <f>IF(Dades!B901="DESPESA PERSONAL",
IFERROR(IF(
       AND(
         LEN(Dades!C901)=8,
         AND(ISNUMBER(VALUE(LEFT(Dades!C901,2))),VALUE(LEFT(Dades!C901,2))&gt;=1,VALUE(LEFT(Dades!C901,2))&lt;13),
         OR(MID(Dades!C901,3,1)="N",MID(Dades!C901,3,1)="E"),
         MID(Dades!C901,4,1)="/",
         AND(ISNUMBER(VALUE(RIGHT(Dades!C901,4))),VALUE(RIGHT(Dades!C901,4))&gt;=2000,VALUE(RIGHT(Dades!C901,4))&lt;2100)
       )
=FALSE,"Valor incorrecte",""),"Valor incorrecte"),"")</f>
        <v/>
      </c>
    </row>
    <row r="902" spans="1:17" x14ac:dyDescent="0.3">
      <c r="A902" t="str">
        <f>IF(Dades!A902&lt;&gt;"",IF(AND(Dades!A901="",Dades!B901="",Dades!C901="",Dades!D901="",Dades!E901="",Dades!F901="",Dades!G901="",Dades!H901="",Dades!I901="",Dades!J901="",Dades!K901="",Dades!L901="",Dades!M901="",Dades!N901="",Dades!O901=""),
"No es carregarà",
    IF(OR(Dades!A902="DIRECTA",Dades!A902="INDIRECTA"),Dades!A902,"Valor incorrecte")),
IF(Dades!B902="","","Camp obligatori"))</f>
        <v/>
      </c>
      <c r="B902" t="str">
        <f>IF(Dades!B902&lt;&gt;"",
IF(OR(Dades!B902="SERVEI PROFESSIONAL",
           Dades!B902="DESPESA PERSONAL",
           Dades!B902="ASSEGURANÇA",
           Dades!B902="DIETA",
           Dades!B902="AMORTITZACIO",
           Dades!B902="SUBMINISTRAMENT",
           Dades!B902="SERVEI GENERAL",
           Dades!B902="ALTRES"),
Dades!B902,"Valor incorrecte"),
IF(Dades!A902="","","Camp obligatori"))</f>
        <v/>
      </c>
      <c r="C902" s="6" t="str">
        <f>IF(Dades!C902&lt;&gt;"",
       IF(Dades!B902="DESPESA PERSONAL",
             IF(Q902="",Dades!C902,"Valor incorrecte"),
             Dades!C902),
IF(AND(Dades!B902&lt;&gt;"DIETA",Dades!B902&lt;&gt;"ALTRES"),
     IF(Dades!A902="", "", "Camp obligatori"),
      ""))</f>
        <v/>
      </c>
      <c r="D902" s="2" t="str">
        <f ca="1">IFERROR(IF(Dades!D902&lt;&gt;"",
       IF(OR(CELL("formato",Dades!D902)="D1",CELL("formato",Dades!D902)="D4"),Dades!D902+0,"Format incorrecte"),
      IF(Dades!A902="","","Camp obligatori")),"Valor incorrecte")</f>
        <v/>
      </c>
      <c r="E902" s="2" t="str">
        <f ca="1">IFERROR(IF(Dades!E902&lt;&gt;"",
       IF(OR(CELL("formato",Dades!E902)="D1",CELL("formato",Dades!E902)="D4"),Dades!E902+0,"Format incorrecte"),
      IF(Dades!A902="","","Camp obligatori")),"Valor incorrecte")</f>
        <v/>
      </c>
      <c r="F902" t="str">
        <f>IF(Dades!F902="",IF(Dades!A902="","",IF(Dades!B902="DESPESA PERSONAL","Camp obligatori","")),
IF(LEN(Dades!F902)&gt;255,"Longitud superada",Dades!F902))</f>
        <v/>
      </c>
      <c r="G902" t="str">
        <f>IF(Dades!G902&lt;&gt;"",Dades!G902,
IF(Dades!A902="","","Camp obligatori"))</f>
        <v/>
      </c>
      <c r="H902" t="str">
        <f>IF(Dades!H902="",IF(Dades!A902="","","Camp obligatori"),
IF(LEN(Dades!H902)&gt;255,"Longitud superada",Dades!H902))</f>
        <v/>
      </c>
      <c r="I902" s="7" t="str">
        <f>IFERROR(IF(Dades!I902&lt;&gt;"",
IF(TYPE(Dades!I902)=1,Dades!I902,"Format incorrecte"),
IF(Dades!A902="","","Camp obligatori")),"Valor incorrecte")</f>
        <v/>
      </c>
      <c r="J902" s="7" t="str">
        <f>IFERROR(IF(Dades!J902&lt;&gt;"",
       IF(TYPE(Dades!J902)=1,IF(Dades!I902&lt;Dades!J902,"Import incorrecte",Dades!J902),"Format incorrecte"),
IF(Dades!A902="","","")),"Valor incorrecte")</f>
        <v/>
      </c>
      <c r="K902" s="7" t="str">
        <f>IFERROR(IF(Dades!K902&lt;&gt;"",
IF(TYPE(Dades!K902)=1,Dades!K902,"Format incorrecte"),
IF(Dades!A902="","","Camp obligatori")),"Valor incorrecte")</f>
        <v/>
      </c>
      <c r="L902" s="7" t="str">
        <f>IFERROR(IF(Dades!L902&lt;&gt;"",
       IF(TYPE(Dades!L902)=1,IF(Dades!K902&lt;Dades!L902,"Import incorrecte",Dades!L902),"Format incorrecte"),
IF(Dades!A902="","","Camp obligatori")),"Valor incorrecte")</f>
        <v/>
      </c>
      <c r="M902" s="7" t="str">
        <f>IFERROR(IF(Dades!M902&lt;&gt;"",
IF(TYPE(Dades!M902)=1,Dades!M902,"Format incorrecte"),
IF(Dades!A902="","","")),"Valor incorrecte")</f>
        <v/>
      </c>
      <c r="N902" t="str">
        <f>IF(Dades!N902="","",
IF(LEN(Dades!N902)&gt;255,"Longitud superada",Dades!N902))</f>
        <v/>
      </c>
      <c r="O902" t="str">
        <f>IF(Dades!O902="","",
IF(LEN(Dades!O902)&gt;1000,"Longitud superada",Dades!O902))</f>
        <v/>
      </c>
      <c r="P902" t="str">
        <f>IF(OR(Dades!P902&lt;&gt;"",Dades!Q902&lt;&gt;"",Dades!R902&lt;&gt;"",Dades!S902&lt;&gt;"",Dades!T902&lt;&gt;"",Dades!U902&lt;&gt;"",Dades!V902&lt;&gt;""),"Buidar col P i endavant","")</f>
        <v/>
      </c>
      <c r="Q902" t="str">
        <f>IF(Dades!B902="DESPESA PERSONAL",
IFERROR(IF(
       AND(
         LEN(Dades!C902)=8,
         AND(ISNUMBER(VALUE(LEFT(Dades!C902,2))),VALUE(LEFT(Dades!C902,2))&gt;=1,VALUE(LEFT(Dades!C902,2))&lt;13),
         OR(MID(Dades!C902,3,1)="N",MID(Dades!C902,3,1)="E"),
         MID(Dades!C902,4,1)="/",
         AND(ISNUMBER(VALUE(RIGHT(Dades!C902,4))),VALUE(RIGHT(Dades!C902,4))&gt;=2000,VALUE(RIGHT(Dades!C902,4))&lt;2100)
       )
=FALSE,"Valor incorrecte",""),"Valor incorrecte"),"")</f>
        <v/>
      </c>
    </row>
    <row r="903" spans="1:17" x14ac:dyDescent="0.3">
      <c r="A903" t="str">
        <f>IF(Dades!A903&lt;&gt;"",IF(AND(Dades!A902="",Dades!B902="",Dades!C902="",Dades!D902="",Dades!E902="",Dades!F902="",Dades!G902="",Dades!H902="",Dades!I902="",Dades!J902="",Dades!K902="",Dades!L902="",Dades!M902="",Dades!N902="",Dades!O902=""),
"No es carregarà",
    IF(OR(Dades!A903="DIRECTA",Dades!A903="INDIRECTA"),Dades!A903,"Valor incorrecte")),
IF(Dades!B903="","","Camp obligatori"))</f>
        <v/>
      </c>
      <c r="B903" t="str">
        <f>IF(Dades!B903&lt;&gt;"",
IF(OR(Dades!B903="SERVEI PROFESSIONAL",
           Dades!B903="DESPESA PERSONAL",
           Dades!B903="ASSEGURANÇA",
           Dades!B903="DIETA",
           Dades!B903="AMORTITZACIO",
           Dades!B903="SUBMINISTRAMENT",
           Dades!B903="SERVEI GENERAL",
           Dades!B903="ALTRES"),
Dades!B903,"Valor incorrecte"),
IF(Dades!A903="","","Camp obligatori"))</f>
        <v/>
      </c>
      <c r="C903" s="6" t="str">
        <f>IF(Dades!C903&lt;&gt;"",
       IF(Dades!B903="DESPESA PERSONAL",
             IF(Q903="",Dades!C903,"Valor incorrecte"),
             Dades!C903),
IF(AND(Dades!B903&lt;&gt;"DIETA",Dades!B903&lt;&gt;"ALTRES"),
     IF(Dades!A903="", "", "Camp obligatori"),
      ""))</f>
        <v/>
      </c>
      <c r="D903" s="2" t="str">
        <f ca="1">IFERROR(IF(Dades!D903&lt;&gt;"",
       IF(OR(CELL("formato",Dades!D903)="D1",CELL("formato",Dades!D903)="D4"),Dades!D903+0,"Format incorrecte"),
      IF(Dades!A903="","","Camp obligatori")),"Valor incorrecte")</f>
        <v/>
      </c>
      <c r="E903" s="2" t="str">
        <f ca="1">IFERROR(IF(Dades!E903&lt;&gt;"",
       IF(OR(CELL("formato",Dades!E903)="D1",CELL("formato",Dades!E903)="D4"),Dades!E903+0,"Format incorrecte"),
      IF(Dades!A903="","","Camp obligatori")),"Valor incorrecte")</f>
        <v/>
      </c>
      <c r="F903" t="str">
        <f>IF(Dades!F903="",IF(Dades!A903="","",IF(Dades!B903="DESPESA PERSONAL","Camp obligatori","")),
IF(LEN(Dades!F903)&gt;255,"Longitud superada",Dades!F903))</f>
        <v/>
      </c>
      <c r="G903" t="str">
        <f>IF(Dades!G903&lt;&gt;"",Dades!G903,
IF(Dades!A903="","","Camp obligatori"))</f>
        <v/>
      </c>
      <c r="H903" t="str">
        <f>IF(Dades!H903="",IF(Dades!A903="","","Camp obligatori"),
IF(LEN(Dades!H903)&gt;255,"Longitud superada",Dades!H903))</f>
        <v/>
      </c>
      <c r="I903" s="7" t="str">
        <f>IFERROR(IF(Dades!I903&lt;&gt;"",
IF(TYPE(Dades!I903)=1,Dades!I903,"Format incorrecte"),
IF(Dades!A903="","","Camp obligatori")),"Valor incorrecte")</f>
        <v/>
      </c>
      <c r="J903" s="7" t="str">
        <f>IFERROR(IF(Dades!J903&lt;&gt;"",
       IF(TYPE(Dades!J903)=1,IF(Dades!I903&lt;Dades!J903,"Import incorrecte",Dades!J903),"Format incorrecte"),
IF(Dades!A903="","","")),"Valor incorrecte")</f>
        <v/>
      </c>
      <c r="K903" s="7" t="str">
        <f>IFERROR(IF(Dades!K903&lt;&gt;"",
IF(TYPE(Dades!K903)=1,Dades!K903,"Format incorrecte"),
IF(Dades!A903="","","Camp obligatori")),"Valor incorrecte")</f>
        <v/>
      </c>
      <c r="L903" s="7" t="str">
        <f>IFERROR(IF(Dades!L903&lt;&gt;"",
       IF(TYPE(Dades!L903)=1,IF(Dades!K903&lt;Dades!L903,"Import incorrecte",Dades!L903),"Format incorrecte"),
IF(Dades!A903="","","Camp obligatori")),"Valor incorrecte")</f>
        <v/>
      </c>
      <c r="M903" s="7" t="str">
        <f>IFERROR(IF(Dades!M903&lt;&gt;"",
IF(TYPE(Dades!M903)=1,Dades!M903,"Format incorrecte"),
IF(Dades!A903="","","")),"Valor incorrecte")</f>
        <v/>
      </c>
      <c r="N903" t="str">
        <f>IF(Dades!N903="","",
IF(LEN(Dades!N903)&gt;255,"Longitud superada",Dades!N903))</f>
        <v/>
      </c>
      <c r="O903" t="str">
        <f>IF(Dades!O903="","",
IF(LEN(Dades!O903)&gt;1000,"Longitud superada",Dades!O903))</f>
        <v/>
      </c>
      <c r="P903" t="str">
        <f>IF(OR(Dades!P903&lt;&gt;"",Dades!Q903&lt;&gt;"",Dades!R903&lt;&gt;"",Dades!S903&lt;&gt;"",Dades!T903&lt;&gt;"",Dades!U903&lt;&gt;"",Dades!V903&lt;&gt;""),"Buidar col P i endavant","")</f>
        <v/>
      </c>
      <c r="Q903" t="str">
        <f>IF(Dades!B903="DESPESA PERSONAL",
IFERROR(IF(
       AND(
         LEN(Dades!C903)=8,
         AND(ISNUMBER(VALUE(LEFT(Dades!C903,2))),VALUE(LEFT(Dades!C903,2))&gt;=1,VALUE(LEFT(Dades!C903,2))&lt;13),
         OR(MID(Dades!C903,3,1)="N",MID(Dades!C903,3,1)="E"),
         MID(Dades!C903,4,1)="/",
         AND(ISNUMBER(VALUE(RIGHT(Dades!C903,4))),VALUE(RIGHT(Dades!C903,4))&gt;=2000,VALUE(RIGHT(Dades!C903,4))&lt;2100)
       )
=FALSE,"Valor incorrecte",""),"Valor incorrecte"),"")</f>
        <v/>
      </c>
    </row>
    <row r="904" spans="1:17" x14ac:dyDescent="0.3">
      <c r="A904" t="str">
        <f>IF(Dades!A904&lt;&gt;"",IF(AND(Dades!A903="",Dades!B903="",Dades!C903="",Dades!D903="",Dades!E903="",Dades!F903="",Dades!G903="",Dades!H903="",Dades!I903="",Dades!J903="",Dades!K903="",Dades!L903="",Dades!M903="",Dades!N903="",Dades!O903=""),
"No es carregarà",
    IF(OR(Dades!A904="DIRECTA",Dades!A904="INDIRECTA"),Dades!A904,"Valor incorrecte")),
IF(Dades!B904="","","Camp obligatori"))</f>
        <v/>
      </c>
      <c r="B904" t="str">
        <f>IF(Dades!B904&lt;&gt;"",
IF(OR(Dades!B904="SERVEI PROFESSIONAL",
           Dades!B904="DESPESA PERSONAL",
           Dades!B904="ASSEGURANÇA",
           Dades!B904="DIETA",
           Dades!B904="AMORTITZACIO",
           Dades!B904="SUBMINISTRAMENT",
           Dades!B904="SERVEI GENERAL",
           Dades!B904="ALTRES"),
Dades!B904,"Valor incorrecte"),
IF(Dades!A904="","","Camp obligatori"))</f>
        <v/>
      </c>
      <c r="C904" s="6" t="str">
        <f>IF(Dades!C904&lt;&gt;"",
       IF(Dades!B904="DESPESA PERSONAL",
             IF(Q904="",Dades!C904,"Valor incorrecte"),
             Dades!C904),
IF(AND(Dades!B904&lt;&gt;"DIETA",Dades!B904&lt;&gt;"ALTRES"),
     IF(Dades!A904="", "", "Camp obligatori"),
      ""))</f>
        <v/>
      </c>
      <c r="D904" s="2" t="str">
        <f ca="1">IFERROR(IF(Dades!D904&lt;&gt;"",
       IF(OR(CELL("formato",Dades!D904)="D1",CELL("formato",Dades!D904)="D4"),Dades!D904+0,"Format incorrecte"),
      IF(Dades!A904="","","Camp obligatori")),"Valor incorrecte")</f>
        <v/>
      </c>
      <c r="E904" s="2" t="str">
        <f ca="1">IFERROR(IF(Dades!E904&lt;&gt;"",
       IF(OR(CELL("formato",Dades!E904)="D1",CELL("formato",Dades!E904)="D4"),Dades!E904+0,"Format incorrecte"),
      IF(Dades!A904="","","Camp obligatori")),"Valor incorrecte")</f>
        <v/>
      </c>
      <c r="F904" t="str">
        <f>IF(Dades!F904="",IF(Dades!A904="","",IF(Dades!B904="DESPESA PERSONAL","Camp obligatori","")),
IF(LEN(Dades!F904)&gt;255,"Longitud superada",Dades!F904))</f>
        <v/>
      </c>
      <c r="G904" t="str">
        <f>IF(Dades!G904&lt;&gt;"",Dades!G904,
IF(Dades!A904="","","Camp obligatori"))</f>
        <v/>
      </c>
      <c r="H904" t="str">
        <f>IF(Dades!H904="",IF(Dades!A904="","","Camp obligatori"),
IF(LEN(Dades!H904)&gt;255,"Longitud superada",Dades!H904))</f>
        <v/>
      </c>
      <c r="I904" s="7" t="str">
        <f>IFERROR(IF(Dades!I904&lt;&gt;"",
IF(TYPE(Dades!I904)=1,Dades!I904,"Format incorrecte"),
IF(Dades!A904="","","Camp obligatori")),"Valor incorrecte")</f>
        <v/>
      </c>
      <c r="J904" s="7" t="str">
        <f>IFERROR(IF(Dades!J904&lt;&gt;"",
       IF(TYPE(Dades!J904)=1,IF(Dades!I904&lt;Dades!J904,"Import incorrecte",Dades!J904),"Format incorrecte"),
IF(Dades!A904="","","")),"Valor incorrecte")</f>
        <v/>
      </c>
      <c r="K904" s="7" t="str">
        <f>IFERROR(IF(Dades!K904&lt;&gt;"",
IF(TYPE(Dades!K904)=1,Dades!K904,"Format incorrecte"),
IF(Dades!A904="","","Camp obligatori")),"Valor incorrecte")</f>
        <v/>
      </c>
      <c r="L904" s="7" t="str">
        <f>IFERROR(IF(Dades!L904&lt;&gt;"",
       IF(TYPE(Dades!L904)=1,IF(Dades!K904&lt;Dades!L904,"Import incorrecte",Dades!L904),"Format incorrecte"),
IF(Dades!A904="","","Camp obligatori")),"Valor incorrecte")</f>
        <v/>
      </c>
      <c r="M904" s="7" t="str">
        <f>IFERROR(IF(Dades!M904&lt;&gt;"",
IF(TYPE(Dades!M904)=1,Dades!M904,"Format incorrecte"),
IF(Dades!A904="","","")),"Valor incorrecte")</f>
        <v/>
      </c>
      <c r="N904" t="str">
        <f>IF(Dades!N904="","",
IF(LEN(Dades!N904)&gt;255,"Longitud superada",Dades!N904))</f>
        <v/>
      </c>
      <c r="O904" t="str">
        <f>IF(Dades!O904="","",
IF(LEN(Dades!O904)&gt;1000,"Longitud superada",Dades!O904))</f>
        <v/>
      </c>
      <c r="P904" t="str">
        <f>IF(OR(Dades!P904&lt;&gt;"",Dades!Q904&lt;&gt;"",Dades!R904&lt;&gt;"",Dades!S904&lt;&gt;"",Dades!T904&lt;&gt;"",Dades!U904&lt;&gt;"",Dades!V904&lt;&gt;""),"Buidar col P i endavant","")</f>
        <v/>
      </c>
      <c r="Q904" t="str">
        <f>IF(Dades!B904="DESPESA PERSONAL",
IFERROR(IF(
       AND(
         LEN(Dades!C904)=8,
         AND(ISNUMBER(VALUE(LEFT(Dades!C904,2))),VALUE(LEFT(Dades!C904,2))&gt;=1,VALUE(LEFT(Dades!C904,2))&lt;13),
         OR(MID(Dades!C904,3,1)="N",MID(Dades!C904,3,1)="E"),
         MID(Dades!C904,4,1)="/",
         AND(ISNUMBER(VALUE(RIGHT(Dades!C904,4))),VALUE(RIGHT(Dades!C904,4))&gt;=2000,VALUE(RIGHT(Dades!C904,4))&lt;2100)
       )
=FALSE,"Valor incorrecte",""),"Valor incorrecte"),"")</f>
        <v/>
      </c>
    </row>
    <row r="905" spans="1:17" x14ac:dyDescent="0.3">
      <c r="A905" t="str">
        <f>IF(Dades!A905&lt;&gt;"",IF(AND(Dades!A904="",Dades!B904="",Dades!C904="",Dades!D904="",Dades!E904="",Dades!F904="",Dades!G904="",Dades!H904="",Dades!I904="",Dades!J904="",Dades!K904="",Dades!L904="",Dades!M904="",Dades!N904="",Dades!O904=""),
"No es carregarà",
    IF(OR(Dades!A905="DIRECTA",Dades!A905="INDIRECTA"),Dades!A905,"Valor incorrecte")),
IF(Dades!B905="","","Camp obligatori"))</f>
        <v/>
      </c>
      <c r="B905" t="str">
        <f>IF(Dades!B905&lt;&gt;"",
IF(OR(Dades!B905="SERVEI PROFESSIONAL",
           Dades!B905="DESPESA PERSONAL",
           Dades!B905="ASSEGURANÇA",
           Dades!B905="DIETA",
           Dades!B905="AMORTITZACIO",
           Dades!B905="SUBMINISTRAMENT",
           Dades!B905="SERVEI GENERAL",
           Dades!B905="ALTRES"),
Dades!B905,"Valor incorrecte"),
IF(Dades!A905="","","Camp obligatori"))</f>
        <v/>
      </c>
      <c r="C905" s="6" t="str">
        <f>IF(Dades!C905&lt;&gt;"",
       IF(Dades!B905="DESPESA PERSONAL",
             IF(Q905="",Dades!C905,"Valor incorrecte"),
             Dades!C905),
IF(AND(Dades!B905&lt;&gt;"DIETA",Dades!B905&lt;&gt;"ALTRES"),
     IF(Dades!A905="", "", "Camp obligatori"),
      ""))</f>
        <v/>
      </c>
      <c r="D905" s="2" t="str">
        <f ca="1">IFERROR(IF(Dades!D905&lt;&gt;"",
       IF(OR(CELL("formato",Dades!D905)="D1",CELL("formato",Dades!D905)="D4"),Dades!D905+0,"Format incorrecte"),
      IF(Dades!A905="","","Camp obligatori")),"Valor incorrecte")</f>
        <v/>
      </c>
      <c r="E905" s="2" t="str">
        <f ca="1">IFERROR(IF(Dades!E905&lt;&gt;"",
       IF(OR(CELL("formato",Dades!E905)="D1",CELL("formato",Dades!E905)="D4"),Dades!E905+0,"Format incorrecte"),
      IF(Dades!A905="","","Camp obligatori")),"Valor incorrecte")</f>
        <v/>
      </c>
      <c r="F905" t="str">
        <f>IF(Dades!F905="",IF(Dades!A905="","",IF(Dades!B905="DESPESA PERSONAL","Camp obligatori","")),
IF(LEN(Dades!F905)&gt;255,"Longitud superada",Dades!F905))</f>
        <v/>
      </c>
      <c r="G905" t="str">
        <f>IF(Dades!G905&lt;&gt;"",Dades!G905,
IF(Dades!A905="","","Camp obligatori"))</f>
        <v/>
      </c>
      <c r="H905" t="str">
        <f>IF(Dades!H905="",IF(Dades!A905="","","Camp obligatori"),
IF(LEN(Dades!H905)&gt;255,"Longitud superada",Dades!H905))</f>
        <v/>
      </c>
      <c r="I905" s="7" t="str">
        <f>IFERROR(IF(Dades!I905&lt;&gt;"",
IF(TYPE(Dades!I905)=1,Dades!I905,"Format incorrecte"),
IF(Dades!A905="","","Camp obligatori")),"Valor incorrecte")</f>
        <v/>
      </c>
      <c r="J905" s="7" t="str">
        <f>IFERROR(IF(Dades!J905&lt;&gt;"",
       IF(TYPE(Dades!J905)=1,IF(Dades!I905&lt;Dades!J905,"Import incorrecte",Dades!J905),"Format incorrecte"),
IF(Dades!A905="","","")),"Valor incorrecte")</f>
        <v/>
      </c>
      <c r="K905" s="7" t="str">
        <f>IFERROR(IF(Dades!K905&lt;&gt;"",
IF(TYPE(Dades!K905)=1,Dades!K905,"Format incorrecte"),
IF(Dades!A905="","","Camp obligatori")),"Valor incorrecte")</f>
        <v/>
      </c>
      <c r="L905" s="7" t="str">
        <f>IFERROR(IF(Dades!L905&lt;&gt;"",
       IF(TYPE(Dades!L905)=1,IF(Dades!K905&lt;Dades!L905,"Import incorrecte",Dades!L905),"Format incorrecte"),
IF(Dades!A905="","","Camp obligatori")),"Valor incorrecte")</f>
        <v/>
      </c>
      <c r="M905" s="7" t="str">
        <f>IFERROR(IF(Dades!M905&lt;&gt;"",
IF(TYPE(Dades!M905)=1,Dades!M905,"Format incorrecte"),
IF(Dades!A905="","","")),"Valor incorrecte")</f>
        <v/>
      </c>
      <c r="N905" t="str">
        <f>IF(Dades!N905="","",
IF(LEN(Dades!N905)&gt;255,"Longitud superada",Dades!N905))</f>
        <v/>
      </c>
      <c r="O905" t="str">
        <f>IF(Dades!O905="","",
IF(LEN(Dades!O905)&gt;1000,"Longitud superada",Dades!O905))</f>
        <v/>
      </c>
      <c r="P905" t="str">
        <f>IF(OR(Dades!P905&lt;&gt;"",Dades!Q905&lt;&gt;"",Dades!R905&lt;&gt;"",Dades!S905&lt;&gt;"",Dades!T905&lt;&gt;"",Dades!U905&lt;&gt;"",Dades!V905&lt;&gt;""),"Buidar col P i endavant","")</f>
        <v/>
      </c>
      <c r="Q905" t="str">
        <f>IF(Dades!B905="DESPESA PERSONAL",
IFERROR(IF(
       AND(
         LEN(Dades!C905)=8,
         AND(ISNUMBER(VALUE(LEFT(Dades!C905,2))),VALUE(LEFT(Dades!C905,2))&gt;=1,VALUE(LEFT(Dades!C905,2))&lt;13),
         OR(MID(Dades!C905,3,1)="N",MID(Dades!C905,3,1)="E"),
         MID(Dades!C905,4,1)="/",
         AND(ISNUMBER(VALUE(RIGHT(Dades!C905,4))),VALUE(RIGHT(Dades!C905,4))&gt;=2000,VALUE(RIGHT(Dades!C905,4))&lt;2100)
       )
=FALSE,"Valor incorrecte",""),"Valor incorrecte"),"")</f>
        <v/>
      </c>
    </row>
    <row r="906" spans="1:17" x14ac:dyDescent="0.3">
      <c r="A906" t="str">
        <f>IF(Dades!A906&lt;&gt;"",IF(AND(Dades!A905="",Dades!B905="",Dades!C905="",Dades!D905="",Dades!E905="",Dades!F905="",Dades!G905="",Dades!H905="",Dades!I905="",Dades!J905="",Dades!K905="",Dades!L905="",Dades!M905="",Dades!N905="",Dades!O905=""),
"No es carregarà",
    IF(OR(Dades!A906="DIRECTA",Dades!A906="INDIRECTA"),Dades!A906,"Valor incorrecte")),
IF(Dades!B906="","","Camp obligatori"))</f>
        <v/>
      </c>
      <c r="B906" t="str">
        <f>IF(Dades!B906&lt;&gt;"",
IF(OR(Dades!B906="SERVEI PROFESSIONAL",
           Dades!B906="DESPESA PERSONAL",
           Dades!B906="ASSEGURANÇA",
           Dades!B906="DIETA",
           Dades!B906="AMORTITZACIO",
           Dades!B906="SUBMINISTRAMENT",
           Dades!B906="SERVEI GENERAL",
           Dades!B906="ALTRES"),
Dades!B906,"Valor incorrecte"),
IF(Dades!A906="","","Camp obligatori"))</f>
        <v/>
      </c>
      <c r="C906" s="6" t="str">
        <f>IF(Dades!C906&lt;&gt;"",
       IF(Dades!B906="DESPESA PERSONAL",
             IF(Q906="",Dades!C906,"Valor incorrecte"),
             Dades!C906),
IF(AND(Dades!B906&lt;&gt;"DIETA",Dades!B906&lt;&gt;"ALTRES"),
     IF(Dades!A906="", "", "Camp obligatori"),
      ""))</f>
        <v/>
      </c>
      <c r="D906" s="2" t="str">
        <f ca="1">IFERROR(IF(Dades!D906&lt;&gt;"",
       IF(OR(CELL("formato",Dades!D906)="D1",CELL("formato",Dades!D906)="D4"),Dades!D906+0,"Format incorrecte"),
      IF(Dades!A906="","","Camp obligatori")),"Valor incorrecte")</f>
        <v/>
      </c>
      <c r="E906" s="2" t="str">
        <f ca="1">IFERROR(IF(Dades!E906&lt;&gt;"",
       IF(OR(CELL("formato",Dades!E906)="D1",CELL("formato",Dades!E906)="D4"),Dades!E906+0,"Format incorrecte"),
      IF(Dades!A906="","","Camp obligatori")),"Valor incorrecte")</f>
        <v/>
      </c>
      <c r="F906" t="str">
        <f>IF(Dades!F906="",IF(Dades!A906="","",IF(Dades!B906="DESPESA PERSONAL","Camp obligatori","")),
IF(LEN(Dades!F906)&gt;255,"Longitud superada",Dades!F906))</f>
        <v/>
      </c>
      <c r="G906" t="str">
        <f>IF(Dades!G906&lt;&gt;"",Dades!G906,
IF(Dades!A906="","","Camp obligatori"))</f>
        <v/>
      </c>
      <c r="H906" t="str">
        <f>IF(Dades!H906="",IF(Dades!A906="","","Camp obligatori"),
IF(LEN(Dades!H906)&gt;255,"Longitud superada",Dades!H906))</f>
        <v/>
      </c>
      <c r="I906" s="7" t="str">
        <f>IFERROR(IF(Dades!I906&lt;&gt;"",
IF(TYPE(Dades!I906)=1,Dades!I906,"Format incorrecte"),
IF(Dades!A906="","","Camp obligatori")),"Valor incorrecte")</f>
        <v/>
      </c>
      <c r="J906" s="7" t="str">
        <f>IFERROR(IF(Dades!J906&lt;&gt;"",
       IF(TYPE(Dades!J906)=1,IF(Dades!I906&lt;Dades!J906,"Import incorrecte",Dades!J906),"Format incorrecte"),
IF(Dades!A906="","","")),"Valor incorrecte")</f>
        <v/>
      </c>
      <c r="K906" s="7" t="str">
        <f>IFERROR(IF(Dades!K906&lt;&gt;"",
IF(TYPE(Dades!K906)=1,Dades!K906,"Format incorrecte"),
IF(Dades!A906="","","Camp obligatori")),"Valor incorrecte")</f>
        <v/>
      </c>
      <c r="L906" s="7" t="str">
        <f>IFERROR(IF(Dades!L906&lt;&gt;"",
       IF(TYPE(Dades!L906)=1,IF(Dades!K906&lt;Dades!L906,"Import incorrecte",Dades!L906),"Format incorrecte"),
IF(Dades!A906="","","Camp obligatori")),"Valor incorrecte")</f>
        <v/>
      </c>
      <c r="M906" s="7" t="str">
        <f>IFERROR(IF(Dades!M906&lt;&gt;"",
IF(TYPE(Dades!M906)=1,Dades!M906,"Format incorrecte"),
IF(Dades!A906="","","")),"Valor incorrecte")</f>
        <v/>
      </c>
      <c r="N906" t="str">
        <f>IF(Dades!N906="","",
IF(LEN(Dades!N906)&gt;255,"Longitud superada",Dades!N906))</f>
        <v/>
      </c>
      <c r="O906" t="str">
        <f>IF(Dades!O906="","",
IF(LEN(Dades!O906)&gt;1000,"Longitud superada",Dades!O906))</f>
        <v/>
      </c>
      <c r="P906" t="str">
        <f>IF(OR(Dades!P906&lt;&gt;"",Dades!Q906&lt;&gt;"",Dades!R906&lt;&gt;"",Dades!S906&lt;&gt;"",Dades!T906&lt;&gt;"",Dades!U906&lt;&gt;"",Dades!V906&lt;&gt;""),"Buidar col P i endavant","")</f>
        <v/>
      </c>
      <c r="Q906" t="str">
        <f>IF(Dades!B906="DESPESA PERSONAL",
IFERROR(IF(
       AND(
         LEN(Dades!C906)=8,
         AND(ISNUMBER(VALUE(LEFT(Dades!C906,2))),VALUE(LEFT(Dades!C906,2))&gt;=1,VALUE(LEFT(Dades!C906,2))&lt;13),
         OR(MID(Dades!C906,3,1)="N",MID(Dades!C906,3,1)="E"),
         MID(Dades!C906,4,1)="/",
         AND(ISNUMBER(VALUE(RIGHT(Dades!C906,4))),VALUE(RIGHT(Dades!C906,4))&gt;=2000,VALUE(RIGHT(Dades!C906,4))&lt;2100)
       )
=FALSE,"Valor incorrecte",""),"Valor incorrecte"),"")</f>
        <v/>
      </c>
    </row>
    <row r="907" spans="1:17" x14ac:dyDescent="0.3">
      <c r="A907" t="str">
        <f>IF(Dades!A907&lt;&gt;"",IF(AND(Dades!A906="",Dades!B906="",Dades!C906="",Dades!D906="",Dades!E906="",Dades!F906="",Dades!G906="",Dades!H906="",Dades!I906="",Dades!J906="",Dades!K906="",Dades!L906="",Dades!M906="",Dades!N906="",Dades!O906=""),
"No es carregarà",
    IF(OR(Dades!A907="DIRECTA",Dades!A907="INDIRECTA"),Dades!A907,"Valor incorrecte")),
IF(Dades!B907="","","Camp obligatori"))</f>
        <v/>
      </c>
      <c r="B907" t="str">
        <f>IF(Dades!B907&lt;&gt;"",
IF(OR(Dades!B907="SERVEI PROFESSIONAL",
           Dades!B907="DESPESA PERSONAL",
           Dades!B907="ASSEGURANÇA",
           Dades!B907="DIETA",
           Dades!B907="AMORTITZACIO",
           Dades!B907="SUBMINISTRAMENT",
           Dades!B907="SERVEI GENERAL",
           Dades!B907="ALTRES"),
Dades!B907,"Valor incorrecte"),
IF(Dades!A907="","","Camp obligatori"))</f>
        <v/>
      </c>
      <c r="C907" s="6" t="str">
        <f>IF(Dades!C907&lt;&gt;"",
       IF(Dades!B907="DESPESA PERSONAL",
             IF(Q907="",Dades!C907,"Valor incorrecte"),
             Dades!C907),
IF(AND(Dades!B907&lt;&gt;"DIETA",Dades!B907&lt;&gt;"ALTRES"),
     IF(Dades!A907="", "", "Camp obligatori"),
      ""))</f>
        <v/>
      </c>
      <c r="D907" s="2" t="str">
        <f ca="1">IFERROR(IF(Dades!D907&lt;&gt;"",
       IF(OR(CELL("formato",Dades!D907)="D1",CELL("formato",Dades!D907)="D4"),Dades!D907+0,"Format incorrecte"),
      IF(Dades!A907="","","Camp obligatori")),"Valor incorrecte")</f>
        <v/>
      </c>
      <c r="E907" s="2" t="str">
        <f ca="1">IFERROR(IF(Dades!E907&lt;&gt;"",
       IF(OR(CELL("formato",Dades!E907)="D1",CELL("formato",Dades!E907)="D4"),Dades!E907+0,"Format incorrecte"),
      IF(Dades!A907="","","Camp obligatori")),"Valor incorrecte")</f>
        <v/>
      </c>
      <c r="F907" t="str">
        <f>IF(Dades!F907="",IF(Dades!A907="","",IF(Dades!B907="DESPESA PERSONAL","Camp obligatori","")),
IF(LEN(Dades!F907)&gt;255,"Longitud superada",Dades!F907))</f>
        <v/>
      </c>
      <c r="G907" t="str">
        <f>IF(Dades!G907&lt;&gt;"",Dades!G907,
IF(Dades!A907="","","Camp obligatori"))</f>
        <v/>
      </c>
      <c r="H907" t="str">
        <f>IF(Dades!H907="",IF(Dades!A907="","","Camp obligatori"),
IF(LEN(Dades!H907)&gt;255,"Longitud superada",Dades!H907))</f>
        <v/>
      </c>
      <c r="I907" s="7" t="str">
        <f>IFERROR(IF(Dades!I907&lt;&gt;"",
IF(TYPE(Dades!I907)=1,Dades!I907,"Format incorrecte"),
IF(Dades!A907="","","Camp obligatori")),"Valor incorrecte")</f>
        <v/>
      </c>
      <c r="J907" s="7" t="str">
        <f>IFERROR(IF(Dades!J907&lt;&gt;"",
       IF(TYPE(Dades!J907)=1,IF(Dades!I907&lt;Dades!J907,"Import incorrecte",Dades!J907),"Format incorrecte"),
IF(Dades!A907="","","")),"Valor incorrecte")</f>
        <v/>
      </c>
      <c r="K907" s="7" t="str">
        <f>IFERROR(IF(Dades!K907&lt;&gt;"",
IF(TYPE(Dades!K907)=1,Dades!K907,"Format incorrecte"),
IF(Dades!A907="","","Camp obligatori")),"Valor incorrecte")</f>
        <v/>
      </c>
      <c r="L907" s="7" t="str">
        <f>IFERROR(IF(Dades!L907&lt;&gt;"",
       IF(TYPE(Dades!L907)=1,IF(Dades!K907&lt;Dades!L907,"Import incorrecte",Dades!L907),"Format incorrecte"),
IF(Dades!A907="","","Camp obligatori")),"Valor incorrecte")</f>
        <v/>
      </c>
      <c r="M907" s="7" t="str">
        <f>IFERROR(IF(Dades!M907&lt;&gt;"",
IF(TYPE(Dades!M907)=1,Dades!M907,"Format incorrecte"),
IF(Dades!A907="","","")),"Valor incorrecte")</f>
        <v/>
      </c>
      <c r="N907" t="str">
        <f>IF(Dades!N907="","",
IF(LEN(Dades!N907)&gt;255,"Longitud superada",Dades!N907))</f>
        <v/>
      </c>
      <c r="O907" t="str">
        <f>IF(Dades!O907="","",
IF(LEN(Dades!O907)&gt;1000,"Longitud superada",Dades!O907))</f>
        <v/>
      </c>
      <c r="P907" t="str">
        <f>IF(OR(Dades!P907&lt;&gt;"",Dades!Q907&lt;&gt;"",Dades!R907&lt;&gt;"",Dades!S907&lt;&gt;"",Dades!T907&lt;&gt;"",Dades!U907&lt;&gt;"",Dades!V907&lt;&gt;""),"Buidar col P i endavant","")</f>
        <v/>
      </c>
      <c r="Q907" t="str">
        <f>IF(Dades!B907="DESPESA PERSONAL",
IFERROR(IF(
       AND(
         LEN(Dades!C907)=8,
         AND(ISNUMBER(VALUE(LEFT(Dades!C907,2))),VALUE(LEFT(Dades!C907,2))&gt;=1,VALUE(LEFT(Dades!C907,2))&lt;13),
         OR(MID(Dades!C907,3,1)="N",MID(Dades!C907,3,1)="E"),
         MID(Dades!C907,4,1)="/",
         AND(ISNUMBER(VALUE(RIGHT(Dades!C907,4))),VALUE(RIGHT(Dades!C907,4))&gt;=2000,VALUE(RIGHT(Dades!C907,4))&lt;2100)
       )
=FALSE,"Valor incorrecte",""),"Valor incorrecte"),"")</f>
        <v/>
      </c>
    </row>
    <row r="908" spans="1:17" x14ac:dyDescent="0.3">
      <c r="A908" t="str">
        <f>IF(Dades!A908&lt;&gt;"",IF(AND(Dades!A907="",Dades!B907="",Dades!C907="",Dades!D907="",Dades!E907="",Dades!F907="",Dades!G907="",Dades!H907="",Dades!I907="",Dades!J907="",Dades!K907="",Dades!L907="",Dades!M907="",Dades!N907="",Dades!O907=""),
"No es carregarà",
    IF(OR(Dades!A908="DIRECTA",Dades!A908="INDIRECTA"),Dades!A908,"Valor incorrecte")),
IF(Dades!B908="","","Camp obligatori"))</f>
        <v/>
      </c>
      <c r="B908" t="str">
        <f>IF(Dades!B908&lt;&gt;"",
IF(OR(Dades!B908="SERVEI PROFESSIONAL",
           Dades!B908="DESPESA PERSONAL",
           Dades!B908="ASSEGURANÇA",
           Dades!B908="DIETA",
           Dades!B908="AMORTITZACIO",
           Dades!B908="SUBMINISTRAMENT",
           Dades!B908="SERVEI GENERAL",
           Dades!B908="ALTRES"),
Dades!B908,"Valor incorrecte"),
IF(Dades!A908="","","Camp obligatori"))</f>
        <v/>
      </c>
      <c r="C908" s="6" t="str">
        <f>IF(Dades!C908&lt;&gt;"",
       IF(Dades!B908="DESPESA PERSONAL",
             IF(Q908="",Dades!C908,"Valor incorrecte"),
             Dades!C908),
IF(AND(Dades!B908&lt;&gt;"DIETA",Dades!B908&lt;&gt;"ALTRES"),
     IF(Dades!A908="", "", "Camp obligatori"),
      ""))</f>
        <v/>
      </c>
      <c r="D908" s="2" t="str">
        <f ca="1">IFERROR(IF(Dades!D908&lt;&gt;"",
       IF(OR(CELL("formato",Dades!D908)="D1",CELL("formato",Dades!D908)="D4"),Dades!D908+0,"Format incorrecte"),
      IF(Dades!A908="","","Camp obligatori")),"Valor incorrecte")</f>
        <v/>
      </c>
      <c r="E908" s="2" t="str">
        <f ca="1">IFERROR(IF(Dades!E908&lt;&gt;"",
       IF(OR(CELL("formato",Dades!E908)="D1",CELL("formato",Dades!E908)="D4"),Dades!E908+0,"Format incorrecte"),
      IF(Dades!A908="","","Camp obligatori")),"Valor incorrecte")</f>
        <v/>
      </c>
      <c r="F908" t="str">
        <f>IF(Dades!F908="",IF(Dades!A908="","",IF(Dades!B908="DESPESA PERSONAL","Camp obligatori","")),
IF(LEN(Dades!F908)&gt;255,"Longitud superada",Dades!F908))</f>
        <v/>
      </c>
      <c r="G908" t="str">
        <f>IF(Dades!G908&lt;&gt;"",Dades!G908,
IF(Dades!A908="","","Camp obligatori"))</f>
        <v/>
      </c>
      <c r="H908" t="str">
        <f>IF(Dades!H908="",IF(Dades!A908="","","Camp obligatori"),
IF(LEN(Dades!H908)&gt;255,"Longitud superada",Dades!H908))</f>
        <v/>
      </c>
      <c r="I908" s="7" t="str">
        <f>IFERROR(IF(Dades!I908&lt;&gt;"",
IF(TYPE(Dades!I908)=1,Dades!I908,"Format incorrecte"),
IF(Dades!A908="","","Camp obligatori")),"Valor incorrecte")</f>
        <v/>
      </c>
      <c r="J908" s="7" t="str">
        <f>IFERROR(IF(Dades!J908&lt;&gt;"",
       IF(TYPE(Dades!J908)=1,IF(Dades!I908&lt;Dades!J908,"Import incorrecte",Dades!J908),"Format incorrecte"),
IF(Dades!A908="","","")),"Valor incorrecte")</f>
        <v/>
      </c>
      <c r="K908" s="7" t="str">
        <f>IFERROR(IF(Dades!K908&lt;&gt;"",
IF(TYPE(Dades!K908)=1,Dades!K908,"Format incorrecte"),
IF(Dades!A908="","","Camp obligatori")),"Valor incorrecte")</f>
        <v/>
      </c>
      <c r="L908" s="7" t="str">
        <f>IFERROR(IF(Dades!L908&lt;&gt;"",
       IF(TYPE(Dades!L908)=1,IF(Dades!K908&lt;Dades!L908,"Import incorrecte",Dades!L908),"Format incorrecte"),
IF(Dades!A908="","","Camp obligatori")),"Valor incorrecte")</f>
        <v/>
      </c>
      <c r="M908" s="7" t="str">
        <f>IFERROR(IF(Dades!M908&lt;&gt;"",
IF(TYPE(Dades!M908)=1,Dades!M908,"Format incorrecte"),
IF(Dades!A908="","","")),"Valor incorrecte")</f>
        <v/>
      </c>
      <c r="N908" t="str">
        <f>IF(Dades!N908="","",
IF(LEN(Dades!N908)&gt;255,"Longitud superada",Dades!N908))</f>
        <v/>
      </c>
      <c r="O908" t="str">
        <f>IF(Dades!O908="","",
IF(LEN(Dades!O908)&gt;1000,"Longitud superada",Dades!O908))</f>
        <v/>
      </c>
      <c r="P908" t="str">
        <f>IF(OR(Dades!P908&lt;&gt;"",Dades!Q908&lt;&gt;"",Dades!R908&lt;&gt;"",Dades!S908&lt;&gt;"",Dades!T908&lt;&gt;"",Dades!U908&lt;&gt;"",Dades!V908&lt;&gt;""),"Buidar col P i endavant","")</f>
        <v/>
      </c>
      <c r="Q908" t="str">
        <f>IF(Dades!B908="DESPESA PERSONAL",
IFERROR(IF(
       AND(
         LEN(Dades!C908)=8,
         AND(ISNUMBER(VALUE(LEFT(Dades!C908,2))),VALUE(LEFT(Dades!C908,2))&gt;=1,VALUE(LEFT(Dades!C908,2))&lt;13),
         OR(MID(Dades!C908,3,1)="N",MID(Dades!C908,3,1)="E"),
         MID(Dades!C908,4,1)="/",
         AND(ISNUMBER(VALUE(RIGHT(Dades!C908,4))),VALUE(RIGHT(Dades!C908,4))&gt;=2000,VALUE(RIGHT(Dades!C908,4))&lt;2100)
       )
=FALSE,"Valor incorrecte",""),"Valor incorrecte"),"")</f>
        <v/>
      </c>
    </row>
    <row r="909" spans="1:17" x14ac:dyDescent="0.3">
      <c r="A909" t="str">
        <f>IF(Dades!A909&lt;&gt;"",IF(AND(Dades!A908="",Dades!B908="",Dades!C908="",Dades!D908="",Dades!E908="",Dades!F908="",Dades!G908="",Dades!H908="",Dades!I908="",Dades!J908="",Dades!K908="",Dades!L908="",Dades!M908="",Dades!N908="",Dades!O908=""),
"No es carregarà",
    IF(OR(Dades!A909="DIRECTA",Dades!A909="INDIRECTA"),Dades!A909,"Valor incorrecte")),
IF(Dades!B909="","","Camp obligatori"))</f>
        <v/>
      </c>
      <c r="B909" t="str">
        <f>IF(Dades!B909&lt;&gt;"",
IF(OR(Dades!B909="SERVEI PROFESSIONAL",
           Dades!B909="DESPESA PERSONAL",
           Dades!B909="ASSEGURANÇA",
           Dades!B909="DIETA",
           Dades!B909="AMORTITZACIO",
           Dades!B909="SUBMINISTRAMENT",
           Dades!B909="SERVEI GENERAL",
           Dades!B909="ALTRES"),
Dades!B909,"Valor incorrecte"),
IF(Dades!A909="","","Camp obligatori"))</f>
        <v/>
      </c>
      <c r="C909" s="6" t="str">
        <f>IF(Dades!C909&lt;&gt;"",
       IF(Dades!B909="DESPESA PERSONAL",
             IF(Q909="",Dades!C909,"Valor incorrecte"),
             Dades!C909),
IF(AND(Dades!B909&lt;&gt;"DIETA",Dades!B909&lt;&gt;"ALTRES"),
     IF(Dades!A909="", "", "Camp obligatori"),
      ""))</f>
        <v/>
      </c>
      <c r="D909" s="2" t="str">
        <f ca="1">IFERROR(IF(Dades!D909&lt;&gt;"",
       IF(OR(CELL("formato",Dades!D909)="D1",CELL("formato",Dades!D909)="D4"),Dades!D909+0,"Format incorrecte"),
      IF(Dades!A909="","","Camp obligatori")),"Valor incorrecte")</f>
        <v/>
      </c>
      <c r="E909" s="2" t="str">
        <f ca="1">IFERROR(IF(Dades!E909&lt;&gt;"",
       IF(OR(CELL("formato",Dades!E909)="D1",CELL("formato",Dades!E909)="D4"),Dades!E909+0,"Format incorrecte"),
      IF(Dades!A909="","","Camp obligatori")),"Valor incorrecte")</f>
        <v/>
      </c>
      <c r="F909" t="str">
        <f>IF(Dades!F909="",IF(Dades!A909="","",IF(Dades!B909="DESPESA PERSONAL","Camp obligatori","")),
IF(LEN(Dades!F909)&gt;255,"Longitud superada",Dades!F909))</f>
        <v/>
      </c>
      <c r="G909" t="str">
        <f>IF(Dades!G909&lt;&gt;"",Dades!G909,
IF(Dades!A909="","","Camp obligatori"))</f>
        <v/>
      </c>
      <c r="H909" t="str">
        <f>IF(Dades!H909="",IF(Dades!A909="","","Camp obligatori"),
IF(LEN(Dades!H909)&gt;255,"Longitud superada",Dades!H909))</f>
        <v/>
      </c>
      <c r="I909" s="7" t="str">
        <f>IFERROR(IF(Dades!I909&lt;&gt;"",
IF(TYPE(Dades!I909)=1,Dades!I909,"Format incorrecte"),
IF(Dades!A909="","","Camp obligatori")),"Valor incorrecte")</f>
        <v/>
      </c>
      <c r="J909" s="7" t="str">
        <f>IFERROR(IF(Dades!J909&lt;&gt;"",
       IF(TYPE(Dades!J909)=1,IF(Dades!I909&lt;Dades!J909,"Import incorrecte",Dades!J909),"Format incorrecte"),
IF(Dades!A909="","","")),"Valor incorrecte")</f>
        <v/>
      </c>
      <c r="K909" s="7" t="str">
        <f>IFERROR(IF(Dades!K909&lt;&gt;"",
IF(TYPE(Dades!K909)=1,Dades!K909,"Format incorrecte"),
IF(Dades!A909="","","Camp obligatori")),"Valor incorrecte")</f>
        <v/>
      </c>
      <c r="L909" s="7" t="str">
        <f>IFERROR(IF(Dades!L909&lt;&gt;"",
       IF(TYPE(Dades!L909)=1,IF(Dades!K909&lt;Dades!L909,"Import incorrecte",Dades!L909),"Format incorrecte"),
IF(Dades!A909="","","Camp obligatori")),"Valor incorrecte")</f>
        <v/>
      </c>
      <c r="M909" s="7" t="str">
        <f>IFERROR(IF(Dades!M909&lt;&gt;"",
IF(TYPE(Dades!M909)=1,Dades!M909,"Format incorrecte"),
IF(Dades!A909="","","")),"Valor incorrecte")</f>
        <v/>
      </c>
      <c r="N909" t="str">
        <f>IF(Dades!N909="","",
IF(LEN(Dades!N909)&gt;255,"Longitud superada",Dades!N909))</f>
        <v/>
      </c>
      <c r="O909" t="str">
        <f>IF(Dades!O909="","",
IF(LEN(Dades!O909)&gt;1000,"Longitud superada",Dades!O909))</f>
        <v/>
      </c>
      <c r="P909" t="str">
        <f>IF(OR(Dades!P909&lt;&gt;"",Dades!Q909&lt;&gt;"",Dades!R909&lt;&gt;"",Dades!S909&lt;&gt;"",Dades!T909&lt;&gt;"",Dades!U909&lt;&gt;"",Dades!V909&lt;&gt;""),"Buidar col P i endavant","")</f>
        <v/>
      </c>
      <c r="Q909" t="str">
        <f>IF(Dades!B909="DESPESA PERSONAL",
IFERROR(IF(
       AND(
         LEN(Dades!C909)=8,
         AND(ISNUMBER(VALUE(LEFT(Dades!C909,2))),VALUE(LEFT(Dades!C909,2))&gt;=1,VALUE(LEFT(Dades!C909,2))&lt;13),
         OR(MID(Dades!C909,3,1)="N",MID(Dades!C909,3,1)="E"),
         MID(Dades!C909,4,1)="/",
         AND(ISNUMBER(VALUE(RIGHT(Dades!C909,4))),VALUE(RIGHT(Dades!C909,4))&gt;=2000,VALUE(RIGHT(Dades!C909,4))&lt;2100)
       )
=FALSE,"Valor incorrecte",""),"Valor incorrecte"),"")</f>
        <v/>
      </c>
    </row>
    <row r="910" spans="1:17" x14ac:dyDescent="0.3">
      <c r="A910" t="str">
        <f>IF(Dades!A910&lt;&gt;"",IF(AND(Dades!A909="",Dades!B909="",Dades!C909="",Dades!D909="",Dades!E909="",Dades!F909="",Dades!G909="",Dades!H909="",Dades!I909="",Dades!J909="",Dades!K909="",Dades!L909="",Dades!M909="",Dades!N909="",Dades!O909=""),
"No es carregarà",
    IF(OR(Dades!A910="DIRECTA",Dades!A910="INDIRECTA"),Dades!A910,"Valor incorrecte")),
IF(Dades!B910="","","Camp obligatori"))</f>
        <v/>
      </c>
      <c r="B910" t="str">
        <f>IF(Dades!B910&lt;&gt;"",
IF(OR(Dades!B910="SERVEI PROFESSIONAL",
           Dades!B910="DESPESA PERSONAL",
           Dades!B910="ASSEGURANÇA",
           Dades!B910="DIETA",
           Dades!B910="AMORTITZACIO",
           Dades!B910="SUBMINISTRAMENT",
           Dades!B910="SERVEI GENERAL",
           Dades!B910="ALTRES"),
Dades!B910,"Valor incorrecte"),
IF(Dades!A910="","","Camp obligatori"))</f>
        <v/>
      </c>
      <c r="C910" s="6" t="str">
        <f>IF(Dades!C910&lt;&gt;"",
       IF(Dades!B910="DESPESA PERSONAL",
             IF(Q910="",Dades!C910,"Valor incorrecte"),
             Dades!C910),
IF(AND(Dades!B910&lt;&gt;"DIETA",Dades!B910&lt;&gt;"ALTRES"),
     IF(Dades!A910="", "", "Camp obligatori"),
      ""))</f>
        <v/>
      </c>
      <c r="D910" s="2" t="str">
        <f ca="1">IFERROR(IF(Dades!D910&lt;&gt;"",
       IF(OR(CELL("formato",Dades!D910)="D1",CELL("formato",Dades!D910)="D4"),Dades!D910+0,"Format incorrecte"),
      IF(Dades!A910="","","Camp obligatori")),"Valor incorrecte")</f>
        <v/>
      </c>
      <c r="E910" s="2" t="str">
        <f ca="1">IFERROR(IF(Dades!E910&lt;&gt;"",
       IF(OR(CELL("formato",Dades!E910)="D1",CELL("formato",Dades!E910)="D4"),Dades!E910+0,"Format incorrecte"),
      IF(Dades!A910="","","Camp obligatori")),"Valor incorrecte")</f>
        <v/>
      </c>
      <c r="F910" t="str">
        <f>IF(Dades!F910="",IF(Dades!A910="","",IF(Dades!B910="DESPESA PERSONAL","Camp obligatori","")),
IF(LEN(Dades!F910)&gt;255,"Longitud superada",Dades!F910))</f>
        <v/>
      </c>
      <c r="G910" t="str">
        <f>IF(Dades!G910&lt;&gt;"",Dades!G910,
IF(Dades!A910="","","Camp obligatori"))</f>
        <v/>
      </c>
      <c r="H910" t="str">
        <f>IF(Dades!H910="",IF(Dades!A910="","","Camp obligatori"),
IF(LEN(Dades!H910)&gt;255,"Longitud superada",Dades!H910))</f>
        <v/>
      </c>
      <c r="I910" s="7" t="str">
        <f>IFERROR(IF(Dades!I910&lt;&gt;"",
IF(TYPE(Dades!I910)=1,Dades!I910,"Format incorrecte"),
IF(Dades!A910="","","Camp obligatori")),"Valor incorrecte")</f>
        <v/>
      </c>
      <c r="J910" s="7" t="str">
        <f>IFERROR(IF(Dades!J910&lt;&gt;"",
       IF(TYPE(Dades!J910)=1,IF(Dades!I910&lt;Dades!J910,"Import incorrecte",Dades!J910),"Format incorrecte"),
IF(Dades!A910="","","")),"Valor incorrecte")</f>
        <v/>
      </c>
      <c r="K910" s="7" t="str">
        <f>IFERROR(IF(Dades!K910&lt;&gt;"",
IF(TYPE(Dades!K910)=1,Dades!K910,"Format incorrecte"),
IF(Dades!A910="","","Camp obligatori")),"Valor incorrecte")</f>
        <v/>
      </c>
      <c r="L910" s="7" t="str">
        <f>IFERROR(IF(Dades!L910&lt;&gt;"",
       IF(TYPE(Dades!L910)=1,IF(Dades!K910&lt;Dades!L910,"Import incorrecte",Dades!L910),"Format incorrecte"),
IF(Dades!A910="","","Camp obligatori")),"Valor incorrecte")</f>
        <v/>
      </c>
      <c r="M910" s="7" t="str">
        <f>IFERROR(IF(Dades!M910&lt;&gt;"",
IF(TYPE(Dades!M910)=1,Dades!M910,"Format incorrecte"),
IF(Dades!A910="","","")),"Valor incorrecte")</f>
        <v/>
      </c>
      <c r="N910" t="str">
        <f>IF(Dades!N910="","",
IF(LEN(Dades!N910)&gt;255,"Longitud superada",Dades!N910))</f>
        <v/>
      </c>
      <c r="O910" t="str">
        <f>IF(Dades!O910="","",
IF(LEN(Dades!O910)&gt;1000,"Longitud superada",Dades!O910))</f>
        <v/>
      </c>
      <c r="P910" t="str">
        <f>IF(OR(Dades!P910&lt;&gt;"",Dades!Q910&lt;&gt;"",Dades!R910&lt;&gt;"",Dades!S910&lt;&gt;"",Dades!T910&lt;&gt;"",Dades!U910&lt;&gt;"",Dades!V910&lt;&gt;""),"Buidar col P i endavant","")</f>
        <v/>
      </c>
      <c r="Q910" t="str">
        <f>IF(Dades!B910="DESPESA PERSONAL",
IFERROR(IF(
       AND(
         LEN(Dades!C910)=8,
         AND(ISNUMBER(VALUE(LEFT(Dades!C910,2))),VALUE(LEFT(Dades!C910,2))&gt;=1,VALUE(LEFT(Dades!C910,2))&lt;13),
         OR(MID(Dades!C910,3,1)="N",MID(Dades!C910,3,1)="E"),
         MID(Dades!C910,4,1)="/",
         AND(ISNUMBER(VALUE(RIGHT(Dades!C910,4))),VALUE(RIGHT(Dades!C910,4))&gt;=2000,VALUE(RIGHT(Dades!C910,4))&lt;2100)
       )
=FALSE,"Valor incorrecte",""),"Valor incorrecte"),"")</f>
        <v/>
      </c>
    </row>
    <row r="911" spans="1:17" x14ac:dyDescent="0.3">
      <c r="A911" t="str">
        <f>IF(Dades!A911&lt;&gt;"",IF(AND(Dades!A910="",Dades!B910="",Dades!C910="",Dades!D910="",Dades!E910="",Dades!F910="",Dades!G910="",Dades!H910="",Dades!I910="",Dades!J910="",Dades!K910="",Dades!L910="",Dades!M910="",Dades!N910="",Dades!O910=""),
"No es carregarà",
    IF(OR(Dades!A911="DIRECTA",Dades!A911="INDIRECTA"),Dades!A911,"Valor incorrecte")),
IF(Dades!B911="","","Camp obligatori"))</f>
        <v/>
      </c>
      <c r="B911" t="str">
        <f>IF(Dades!B911&lt;&gt;"",
IF(OR(Dades!B911="SERVEI PROFESSIONAL",
           Dades!B911="DESPESA PERSONAL",
           Dades!B911="ASSEGURANÇA",
           Dades!B911="DIETA",
           Dades!B911="AMORTITZACIO",
           Dades!B911="SUBMINISTRAMENT",
           Dades!B911="SERVEI GENERAL",
           Dades!B911="ALTRES"),
Dades!B911,"Valor incorrecte"),
IF(Dades!A911="","","Camp obligatori"))</f>
        <v/>
      </c>
      <c r="C911" s="6" t="str">
        <f>IF(Dades!C911&lt;&gt;"",
       IF(Dades!B911="DESPESA PERSONAL",
             IF(Q911="",Dades!C911,"Valor incorrecte"),
             Dades!C911),
IF(AND(Dades!B911&lt;&gt;"DIETA",Dades!B911&lt;&gt;"ALTRES"),
     IF(Dades!A911="", "", "Camp obligatori"),
      ""))</f>
        <v/>
      </c>
      <c r="D911" s="2" t="str">
        <f ca="1">IFERROR(IF(Dades!D911&lt;&gt;"",
       IF(OR(CELL("formato",Dades!D911)="D1",CELL("formato",Dades!D911)="D4"),Dades!D911+0,"Format incorrecte"),
      IF(Dades!A911="","","Camp obligatori")),"Valor incorrecte")</f>
        <v/>
      </c>
      <c r="E911" s="2" t="str">
        <f ca="1">IFERROR(IF(Dades!E911&lt;&gt;"",
       IF(OR(CELL("formato",Dades!E911)="D1",CELL("formato",Dades!E911)="D4"),Dades!E911+0,"Format incorrecte"),
      IF(Dades!A911="","","Camp obligatori")),"Valor incorrecte")</f>
        <v/>
      </c>
      <c r="F911" t="str">
        <f>IF(Dades!F911="",IF(Dades!A911="","",IF(Dades!B911="DESPESA PERSONAL","Camp obligatori","")),
IF(LEN(Dades!F911)&gt;255,"Longitud superada",Dades!F911))</f>
        <v/>
      </c>
      <c r="G911" t="str">
        <f>IF(Dades!G911&lt;&gt;"",Dades!G911,
IF(Dades!A911="","","Camp obligatori"))</f>
        <v/>
      </c>
      <c r="H911" t="str">
        <f>IF(Dades!H911="",IF(Dades!A911="","","Camp obligatori"),
IF(LEN(Dades!H911)&gt;255,"Longitud superada",Dades!H911))</f>
        <v/>
      </c>
      <c r="I911" s="7" t="str">
        <f>IFERROR(IF(Dades!I911&lt;&gt;"",
IF(TYPE(Dades!I911)=1,Dades!I911,"Format incorrecte"),
IF(Dades!A911="","","Camp obligatori")),"Valor incorrecte")</f>
        <v/>
      </c>
      <c r="J911" s="7" t="str">
        <f>IFERROR(IF(Dades!J911&lt;&gt;"",
       IF(TYPE(Dades!J911)=1,IF(Dades!I911&lt;Dades!J911,"Import incorrecte",Dades!J911),"Format incorrecte"),
IF(Dades!A911="","","")),"Valor incorrecte")</f>
        <v/>
      </c>
      <c r="K911" s="7" t="str">
        <f>IFERROR(IF(Dades!K911&lt;&gt;"",
IF(TYPE(Dades!K911)=1,Dades!K911,"Format incorrecte"),
IF(Dades!A911="","","Camp obligatori")),"Valor incorrecte")</f>
        <v/>
      </c>
      <c r="L911" s="7" t="str">
        <f>IFERROR(IF(Dades!L911&lt;&gt;"",
       IF(TYPE(Dades!L911)=1,IF(Dades!K911&lt;Dades!L911,"Import incorrecte",Dades!L911),"Format incorrecte"),
IF(Dades!A911="","","Camp obligatori")),"Valor incorrecte")</f>
        <v/>
      </c>
      <c r="M911" s="7" t="str">
        <f>IFERROR(IF(Dades!M911&lt;&gt;"",
IF(TYPE(Dades!M911)=1,Dades!M911,"Format incorrecte"),
IF(Dades!A911="","","")),"Valor incorrecte")</f>
        <v/>
      </c>
      <c r="N911" t="str">
        <f>IF(Dades!N911="","",
IF(LEN(Dades!N911)&gt;255,"Longitud superada",Dades!N911))</f>
        <v/>
      </c>
      <c r="O911" t="str">
        <f>IF(Dades!O911="","",
IF(LEN(Dades!O911)&gt;1000,"Longitud superada",Dades!O911))</f>
        <v/>
      </c>
      <c r="P911" t="str">
        <f>IF(OR(Dades!P911&lt;&gt;"",Dades!Q911&lt;&gt;"",Dades!R911&lt;&gt;"",Dades!S911&lt;&gt;"",Dades!T911&lt;&gt;"",Dades!U911&lt;&gt;"",Dades!V911&lt;&gt;""),"Buidar col P i endavant","")</f>
        <v/>
      </c>
      <c r="Q911" t="str">
        <f>IF(Dades!B911="DESPESA PERSONAL",
IFERROR(IF(
       AND(
         LEN(Dades!C911)=8,
         AND(ISNUMBER(VALUE(LEFT(Dades!C911,2))),VALUE(LEFT(Dades!C911,2))&gt;=1,VALUE(LEFT(Dades!C911,2))&lt;13),
         OR(MID(Dades!C911,3,1)="N",MID(Dades!C911,3,1)="E"),
         MID(Dades!C911,4,1)="/",
         AND(ISNUMBER(VALUE(RIGHT(Dades!C911,4))),VALUE(RIGHT(Dades!C911,4))&gt;=2000,VALUE(RIGHT(Dades!C911,4))&lt;2100)
       )
=FALSE,"Valor incorrecte",""),"Valor incorrecte"),"")</f>
        <v/>
      </c>
    </row>
    <row r="912" spans="1:17" x14ac:dyDescent="0.3">
      <c r="A912" t="str">
        <f>IF(Dades!A912&lt;&gt;"",IF(AND(Dades!A911="",Dades!B911="",Dades!C911="",Dades!D911="",Dades!E911="",Dades!F911="",Dades!G911="",Dades!H911="",Dades!I911="",Dades!J911="",Dades!K911="",Dades!L911="",Dades!M911="",Dades!N911="",Dades!O911=""),
"No es carregarà",
    IF(OR(Dades!A912="DIRECTA",Dades!A912="INDIRECTA"),Dades!A912,"Valor incorrecte")),
IF(Dades!B912="","","Camp obligatori"))</f>
        <v/>
      </c>
      <c r="B912" t="str">
        <f>IF(Dades!B912&lt;&gt;"",
IF(OR(Dades!B912="SERVEI PROFESSIONAL",
           Dades!B912="DESPESA PERSONAL",
           Dades!B912="ASSEGURANÇA",
           Dades!B912="DIETA",
           Dades!B912="AMORTITZACIO",
           Dades!B912="SUBMINISTRAMENT",
           Dades!B912="SERVEI GENERAL",
           Dades!B912="ALTRES"),
Dades!B912,"Valor incorrecte"),
IF(Dades!A912="","","Camp obligatori"))</f>
        <v/>
      </c>
      <c r="C912" s="6" t="str">
        <f>IF(Dades!C912&lt;&gt;"",
       IF(Dades!B912="DESPESA PERSONAL",
             IF(Q912="",Dades!C912,"Valor incorrecte"),
             Dades!C912),
IF(AND(Dades!B912&lt;&gt;"DIETA",Dades!B912&lt;&gt;"ALTRES"),
     IF(Dades!A912="", "", "Camp obligatori"),
      ""))</f>
        <v/>
      </c>
      <c r="D912" s="2" t="str">
        <f ca="1">IFERROR(IF(Dades!D912&lt;&gt;"",
       IF(OR(CELL("formato",Dades!D912)="D1",CELL("formato",Dades!D912)="D4"),Dades!D912+0,"Format incorrecte"),
      IF(Dades!A912="","","Camp obligatori")),"Valor incorrecte")</f>
        <v/>
      </c>
      <c r="E912" s="2" t="str">
        <f ca="1">IFERROR(IF(Dades!E912&lt;&gt;"",
       IF(OR(CELL("formato",Dades!E912)="D1",CELL("formato",Dades!E912)="D4"),Dades!E912+0,"Format incorrecte"),
      IF(Dades!A912="","","Camp obligatori")),"Valor incorrecte")</f>
        <v/>
      </c>
      <c r="F912" t="str">
        <f>IF(Dades!F912="",IF(Dades!A912="","",IF(Dades!B912="DESPESA PERSONAL","Camp obligatori","")),
IF(LEN(Dades!F912)&gt;255,"Longitud superada",Dades!F912))</f>
        <v/>
      </c>
      <c r="G912" t="str">
        <f>IF(Dades!G912&lt;&gt;"",Dades!G912,
IF(Dades!A912="","","Camp obligatori"))</f>
        <v/>
      </c>
      <c r="H912" t="str">
        <f>IF(Dades!H912="",IF(Dades!A912="","","Camp obligatori"),
IF(LEN(Dades!H912)&gt;255,"Longitud superada",Dades!H912))</f>
        <v/>
      </c>
      <c r="I912" s="7" t="str">
        <f>IFERROR(IF(Dades!I912&lt;&gt;"",
IF(TYPE(Dades!I912)=1,Dades!I912,"Format incorrecte"),
IF(Dades!A912="","","Camp obligatori")),"Valor incorrecte")</f>
        <v/>
      </c>
      <c r="J912" s="7" t="str">
        <f>IFERROR(IF(Dades!J912&lt;&gt;"",
       IF(TYPE(Dades!J912)=1,IF(Dades!I912&lt;Dades!J912,"Import incorrecte",Dades!J912),"Format incorrecte"),
IF(Dades!A912="","","")),"Valor incorrecte")</f>
        <v/>
      </c>
      <c r="K912" s="7" t="str">
        <f>IFERROR(IF(Dades!K912&lt;&gt;"",
IF(TYPE(Dades!K912)=1,Dades!K912,"Format incorrecte"),
IF(Dades!A912="","","Camp obligatori")),"Valor incorrecte")</f>
        <v/>
      </c>
      <c r="L912" s="7" t="str">
        <f>IFERROR(IF(Dades!L912&lt;&gt;"",
       IF(TYPE(Dades!L912)=1,IF(Dades!K912&lt;Dades!L912,"Import incorrecte",Dades!L912),"Format incorrecte"),
IF(Dades!A912="","","Camp obligatori")),"Valor incorrecte")</f>
        <v/>
      </c>
      <c r="M912" s="7" t="str">
        <f>IFERROR(IF(Dades!M912&lt;&gt;"",
IF(TYPE(Dades!M912)=1,Dades!M912,"Format incorrecte"),
IF(Dades!A912="","","")),"Valor incorrecte")</f>
        <v/>
      </c>
      <c r="N912" t="str">
        <f>IF(Dades!N912="","",
IF(LEN(Dades!N912)&gt;255,"Longitud superada",Dades!N912))</f>
        <v/>
      </c>
      <c r="O912" t="str">
        <f>IF(Dades!O912="","",
IF(LEN(Dades!O912)&gt;1000,"Longitud superada",Dades!O912))</f>
        <v/>
      </c>
      <c r="P912" t="str">
        <f>IF(OR(Dades!P912&lt;&gt;"",Dades!Q912&lt;&gt;"",Dades!R912&lt;&gt;"",Dades!S912&lt;&gt;"",Dades!T912&lt;&gt;"",Dades!U912&lt;&gt;"",Dades!V912&lt;&gt;""),"Buidar col P i endavant","")</f>
        <v/>
      </c>
      <c r="Q912" t="str">
        <f>IF(Dades!B912="DESPESA PERSONAL",
IFERROR(IF(
       AND(
         LEN(Dades!C912)=8,
         AND(ISNUMBER(VALUE(LEFT(Dades!C912,2))),VALUE(LEFT(Dades!C912,2))&gt;=1,VALUE(LEFT(Dades!C912,2))&lt;13),
         OR(MID(Dades!C912,3,1)="N",MID(Dades!C912,3,1)="E"),
         MID(Dades!C912,4,1)="/",
         AND(ISNUMBER(VALUE(RIGHT(Dades!C912,4))),VALUE(RIGHT(Dades!C912,4))&gt;=2000,VALUE(RIGHT(Dades!C912,4))&lt;2100)
       )
=FALSE,"Valor incorrecte",""),"Valor incorrecte"),"")</f>
        <v/>
      </c>
    </row>
    <row r="913" spans="1:17" x14ac:dyDescent="0.3">
      <c r="A913" t="str">
        <f>IF(Dades!A913&lt;&gt;"",IF(AND(Dades!A912="",Dades!B912="",Dades!C912="",Dades!D912="",Dades!E912="",Dades!F912="",Dades!G912="",Dades!H912="",Dades!I912="",Dades!J912="",Dades!K912="",Dades!L912="",Dades!M912="",Dades!N912="",Dades!O912=""),
"No es carregarà",
    IF(OR(Dades!A913="DIRECTA",Dades!A913="INDIRECTA"),Dades!A913,"Valor incorrecte")),
IF(Dades!B913="","","Camp obligatori"))</f>
        <v/>
      </c>
      <c r="B913" t="str">
        <f>IF(Dades!B913&lt;&gt;"",
IF(OR(Dades!B913="SERVEI PROFESSIONAL",
           Dades!B913="DESPESA PERSONAL",
           Dades!B913="ASSEGURANÇA",
           Dades!B913="DIETA",
           Dades!B913="AMORTITZACIO",
           Dades!B913="SUBMINISTRAMENT",
           Dades!B913="SERVEI GENERAL",
           Dades!B913="ALTRES"),
Dades!B913,"Valor incorrecte"),
IF(Dades!A913="","","Camp obligatori"))</f>
        <v/>
      </c>
      <c r="C913" s="6" t="str">
        <f>IF(Dades!C913&lt;&gt;"",
       IF(Dades!B913="DESPESA PERSONAL",
             IF(Q913="",Dades!C913,"Valor incorrecte"),
             Dades!C913),
IF(AND(Dades!B913&lt;&gt;"DIETA",Dades!B913&lt;&gt;"ALTRES"),
     IF(Dades!A913="", "", "Camp obligatori"),
      ""))</f>
        <v/>
      </c>
      <c r="D913" s="2" t="str">
        <f ca="1">IFERROR(IF(Dades!D913&lt;&gt;"",
       IF(OR(CELL("formato",Dades!D913)="D1",CELL("formato",Dades!D913)="D4"),Dades!D913+0,"Format incorrecte"),
      IF(Dades!A913="","","Camp obligatori")),"Valor incorrecte")</f>
        <v/>
      </c>
      <c r="E913" s="2" t="str">
        <f ca="1">IFERROR(IF(Dades!E913&lt;&gt;"",
       IF(OR(CELL("formato",Dades!E913)="D1",CELL("formato",Dades!E913)="D4"),Dades!E913+0,"Format incorrecte"),
      IF(Dades!A913="","","Camp obligatori")),"Valor incorrecte")</f>
        <v/>
      </c>
      <c r="F913" t="str">
        <f>IF(Dades!F913="",IF(Dades!A913="","",IF(Dades!B913="DESPESA PERSONAL","Camp obligatori","")),
IF(LEN(Dades!F913)&gt;255,"Longitud superada",Dades!F913))</f>
        <v/>
      </c>
      <c r="G913" t="str">
        <f>IF(Dades!G913&lt;&gt;"",Dades!G913,
IF(Dades!A913="","","Camp obligatori"))</f>
        <v/>
      </c>
      <c r="H913" t="str">
        <f>IF(Dades!H913="",IF(Dades!A913="","","Camp obligatori"),
IF(LEN(Dades!H913)&gt;255,"Longitud superada",Dades!H913))</f>
        <v/>
      </c>
      <c r="I913" s="7" t="str">
        <f>IFERROR(IF(Dades!I913&lt;&gt;"",
IF(TYPE(Dades!I913)=1,Dades!I913,"Format incorrecte"),
IF(Dades!A913="","","Camp obligatori")),"Valor incorrecte")</f>
        <v/>
      </c>
      <c r="J913" s="7" t="str">
        <f>IFERROR(IF(Dades!J913&lt;&gt;"",
       IF(TYPE(Dades!J913)=1,IF(Dades!I913&lt;Dades!J913,"Import incorrecte",Dades!J913),"Format incorrecte"),
IF(Dades!A913="","","")),"Valor incorrecte")</f>
        <v/>
      </c>
      <c r="K913" s="7" t="str">
        <f>IFERROR(IF(Dades!K913&lt;&gt;"",
IF(TYPE(Dades!K913)=1,Dades!K913,"Format incorrecte"),
IF(Dades!A913="","","Camp obligatori")),"Valor incorrecte")</f>
        <v/>
      </c>
      <c r="L913" s="7" t="str">
        <f>IFERROR(IF(Dades!L913&lt;&gt;"",
       IF(TYPE(Dades!L913)=1,IF(Dades!K913&lt;Dades!L913,"Import incorrecte",Dades!L913),"Format incorrecte"),
IF(Dades!A913="","","Camp obligatori")),"Valor incorrecte")</f>
        <v/>
      </c>
      <c r="M913" s="7" t="str">
        <f>IFERROR(IF(Dades!M913&lt;&gt;"",
IF(TYPE(Dades!M913)=1,Dades!M913,"Format incorrecte"),
IF(Dades!A913="","","")),"Valor incorrecte")</f>
        <v/>
      </c>
      <c r="N913" t="str">
        <f>IF(Dades!N913="","",
IF(LEN(Dades!N913)&gt;255,"Longitud superada",Dades!N913))</f>
        <v/>
      </c>
      <c r="O913" t="str">
        <f>IF(Dades!O913="","",
IF(LEN(Dades!O913)&gt;1000,"Longitud superada",Dades!O913))</f>
        <v/>
      </c>
      <c r="P913" t="str">
        <f>IF(OR(Dades!P913&lt;&gt;"",Dades!Q913&lt;&gt;"",Dades!R913&lt;&gt;"",Dades!S913&lt;&gt;"",Dades!T913&lt;&gt;"",Dades!U913&lt;&gt;"",Dades!V913&lt;&gt;""),"Buidar col P i endavant","")</f>
        <v/>
      </c>
      <c r="Q913" t="str">
        <f>IF(Dades!B913="DESPESA PERSONAL",
IFERROR(IF(
       AND(
         LEN(Dades!C913)=8,
         AND(ISNUMBER(VALUE(LEFT(Dades!C913,2))),VALUE(LEFT(Dades!C913,2))&gt;=1,VALUE(LEFT(Dades!C913,2))&lt;13),
         OR(MID(Dades!C913,3,1)="N",MID(Dades!C913,3,1)="E"),
         MID(Dades!C913,4,1)="/",
         AND(ISNUMBER(VALUE(RIGHT(Dades!C913,4))),VALUE(RIGHT(Dades!C913,4))&gt;=2000,VALUE(RIGHT(Dades!C913,4))&lt;2100)
       )
=FALSE,"Valor incorrecte",""),"Valor incorrecte"),"")</f>
        <v/>
      </c>
    </row>
    <row r="914" spans="1:17" x14ac:dyDescent="0.3">
      <c r="A914" t="str">
        <f>IF(Dades!A914&lt;&gt;"",IF(AND(Dades!A913="",Dades!B913="",Dades!C913="",Dades!D913="",Dades!E913="",Dades!F913="",Dades!G913="",Dades!H913="",Dades!I913="",Dades!J913="",Dades!K913="",Dades!L913="",Dades!M913="",Dades!N913="",Dades!O913=""),
"No es carregarà",
    IF(OR(Dades!A914="DIRECTA",Dades!A914="INDIRECTA"),Dades!A914,"Valor incorrecte")),
IF(Dades!B914="","","Camp obligatori"))</f>
        <v/>
      </c>
      <c r="B914" t="str">
        <f>IF(Dades!B914&lt;&gt;"",
IF(OR(Dades!B914="SERVEI PROFESSIONAL",
           Dades!B914="DESPESA PERSONAL",
           Dades!B914="ASSEGURANÇA",
           Dades!B914="DIETA",
           Dades!B914="AMORTITZACIO",
           Dades!B914="SUBMINISTRAMENT",
           Dades!B914="SERVEI GENERAL",
           Dades!B914="ALTRES"),
Dades!B914,"Valor incorrecte"),
IF(Dades!A914="","","Camp obligatori"))</f>
        <v/>
      </c>
      <c r="C914" s="6" t="str">
        <f>IF(Dades!C914&lt;&gt;"",
       IF(Dades!B914="DESPESA PERSONAL",
             IF(Q914="",Dades!C914,"Valor incorrecte"),
             Dades!C914),
IF(AND(Dades!B914&lt;&gt;"DIETA",Dades!B914&lt;&gt;"ALTRES"),
     IF(Dades!A914="", "", "Camp obligatori"),
      ""))</f>
        <v/>
      </c>
      <c r="D914" s="2" t="str">
        <f ca="1">IFERROR(IF(Dades!D914&lt;&gt;"",
       IF(OR(CELL("formato",Dades!D914)="D1",CELL("formato",Dades!D914)="D4"),Dades!D914+0,"Format incorrecte"),
      IF(Dades!A914="","","Camp obligatori")),"Valor incorrecte")</f>
        <v/>
      </c>
      <c r="E914" s="2" t="str">
        <f ca="1">IFERROR(IF(Dades!E914&lt;&gt;"",
       IF(OR(CELL("formato",Dades!E914)="D1",CELL("formato",Dades!E914)="D4"),Dades!E914+0,"Format incorrecte"),
      IF(Dades!A914="","","Camp obligatori")),"Valor incorrecte")</f>
        <v/>
      </c>
      <c r="F914" t="str">
        <f>IF(Dades!F914="",IF(Dades!A914="","",IF(Dades!B914="DESPESA PERSONAL","Camp obligatori","")),
IF(LEN(Dades!F914)&gt;255,"Longitud superada",Dades!F914))</f>
        <v/>
      </c>
      <c r="G914" t="str">
        <f>IF(Dades!G914&lt;&gt;"",Dades!G914,
IF(Dades!A914="","","Camp obligatori"))</f>
        <v/>
      </c>
      <c r="H914" t="str">
        <f>IF(Dades!H914="",IF(Dades!A914="","","Camp obligatori"),
IF(LEN(Dades!H914)&gt;255,"Longitud superada",Dades!H914))</f>
        <v/>
      </c>
      <c r="I914" s="7" t="str">
        <f>IFERROR(IF(Dades!I914&lt;&gt;"",
IF(TYPE(Dades!I914)=1,Dades!I914,"Format incorrecte"),
IF(Dades!A914="","","Camp obligatori")),"Valor incorrecte")</f>
        <v/>
      </c>
      <c r="J914" s="7" t="str">
        <f>IFERROR(IF(Dades!J914&lt;&gt;"",
       IF(TYPE(Dades!J914)=1,IF(Dades!I914&lt;Dades!J914,"Import incorrecte",Dades!J914),"Format incorrecte"),
IF(Dades!A914="","","")),"Valor incorrecte")</f>
        <v/>
      </c>
      <c r="K914" s="7" t="str">
        <f>IFERROR(IF(Dades!K914&lt;&gt;"",
IF(TYPE(Dades!K914)=1,Dades!K914,"Format incorrecte"),
IF(Dades!A914="","","Camp obligatori")),"Valor incorrecte")</f>
        <v/>
      </c>
      <c r="L914" s="7" t="str">
        <f>IFERROR(IF(Dades!L914&lt;&gt;"",
       IF(TYPE(Dades!L914)=1,IF(Dades!K914&lt;Dades!L914,"Import incorrecte",Dades!L914),"Format incorrecte"),
IF(Dades!A914="","","Camp obligatori")),"Valor incorrecte")</f>
        <v/>
      </c>
      <c r="M914" s="7" t="str">
        <f>IFERROR(IF(Dades!M914&lt;&gt;"",
IF(TYPE(Dades!M914)=1,Dades!M914,"Format incorrecte"),
IF(Dades!A914="","","")),"Valor incorrecte")</f>
        <v/>
      </c>
      <c r="N914" t="str">
        <f>IF(Dades!N914="","",
IF(LEN(Dades!N914)&gt;255,"Longitud superada",Dades!N914))</f>
        <v/>
      </c>
      <c r="O914" t="str">
        <f>IF(Dades!O914="","",
IF(LEN(Dades!O914)&gt;1000,"Longitud superada",Dades!O914))</f>
        <v/>
      </c>
      <c r="P914" t="str">
        <f>IF(OR(Dades!P914&lt;&gt;"",Dades!Q914&lt;&gt;"",Dades!R914&lt;&gt;"",Dades!S914&lt;&gt;"",Dades!T914&lt;&gt;"",Dades!U914&lt;&gt;"",Dades!V914&lt;&gt;""),"Buidar col P i endavant","")</f>
        <v/>
      </c>
      <c r="Q914" t="str">
        <f>IF(Dades!B914="DESPESA PERSONAL",
IFERROR(IF(
       AND(
         LEN(Dades!C914)=8,
         AND(ISNUMBER(VALUE(LEFT(Dades!C914,2))),VALUE(LEFT(Dades!C914,2))&gt;=1,VALUE(LEFT(Dades!C914,2))&lt;13),
         OR(MID(Dades!C914,3,1)="N",MID(Dades!C914,3,1)="E"),
         MID(Dades!C914,4,1)="/",
         AND(ISNUMBER(VALUE(RIGHT(Dades!C914,4))),VALUE(RIGHT(Dades!C914,4))&gt;=2000,VALUE(RIGHT(Dades!C914,4))&lt;2100)
       )
=FALSE,"Valor incorrecte",""),"Valor incorrecte"),"")</f>
        <v/>
      </c>
    </row>
    <row r="915" spans="1:17" x14ac:dyDescent="0.3">
      <c r="A915" t="str">
        <f>IF(Dades!A915&lt;&gt;"",IF(AND(Dades!A914="",Dades!B914="",Dades!C914="",Dades!D914="",Dades!E914="",Dades!F914="",Dades!G914="",Dades!H914="",Dades!I914="",Dades!J914="",Dades!K914="",Dades!L914="",Dades!M914="",Dades!N914="",Dades!O914=""),
"No es carregarà",
    IF(OR(Dades!A915="DIRECTA",Dades!A915="INDIRECTA"),Dades!A915,"Valor incorrecte")),
IF(Dades!B915="","","Camp obligatori"))</f>
        <v/>
      </c>
      <c r="B915" t="str">
        <f>IF(Dades!B915&lt;&gt;"",
IF(OR(Dades!B915="SERVEI PROFESSIONAL",
           Dades!B915="DESPESA PERSONAL",
           Dades!B915="ASSEGURANÇA",
           Dades!B915="DIETA",
           Dades!B915="AMORTITZACIO",
           Dades!B915="SUBMINISTRAMENT",
           Dades!B915="SERVEI GENERAL",
           Dades!B915="ALTRES"),
Dades!B915,"Valor incorrecte"),
IF(Dades!A915="","","Camp obligatori"))</f>
        <v/>
      </c>
      <c r="C915" s="6" t="str">
        <f>IF(Dades!C915&lt;&gt;"",
       IF(Dades!B915="DESPESA PERSONAL",
             IF(Q915="",Dades!C915,"Valor incorrecte"),
             Dades!C915),
IF(AND(Dades!B915&lt;&gt;"DIETA",Dades!B915&lt;&gt;"ALTRES"),
     IF(Dades!A915="", "", "Camp obligatori"),
      ""))</f>
        <v/>
      </c>
      <c r="D915" s="2" t="str">
        <f ca="1">IFERROR(IF(Dades!D915&lt;&gt;"",
       IF(OR(CELL("formato",Dades!D915)="D1",CELL("formato",Dades!D915)="D4"),Dades!D915+0,"Format incorrecte"),
      IF(Dades!A915="","","Camp obligatori")),"Valor incorrecte")</f>
        <v/>
      </c>
      <c r="E915" s="2" t="str">
        <f ca="1">IFERROR(IF(Dades!E915&lt;&gt;"",
       IF(OR(CELL("formato",Dades!E915)="D1",CELL("formato",Dades!E915)="D4"),Dades!E915+0,"Format incorrecte"),
      IF(Dades!A915="","","Camp obligatori")),"Valor incorrecte")</f>
        <v/>
      </c>
      <c r="F915" t="str">
        <f>IF(Dades!F915="",IF(Dades!A915="","",IF(Dades!B915="DESPESA PERSONAL","Camp obligatori","")),
IF(LEN(Dades!F915)&gt;255,"Longitud superada",Dades!F915))</f>
        <v/>
      </c>
      <c r="G915" t="str">
        <f>IF(Dades!G915&lt;&gt;"",Dades!G915,
IF(Dades!A915="","","Camp obligatori"))</f>
        <v/>
      </c>
      <c r="H915" t="str">
        <f>IF(Dades!H915="",IF(Dades!A915="","","Camp obligatori"),
IF(LEN(Dades!H915)&gt;255,"Longitud superada",Dades!H915))</f>
        <v/>
      </c>
      <c r="I915" s="7" t="str">
        <f>IFERROR(IF(Dades!I915&lt;&gt;"",
IF(TYPE(Dades!I915)=1,Dades!I915,"Format incorrecte"),
IF(Dades!A915="","","Camp obligatori")),"Valor incorrecte")</f>
        <v/>
      </c>
      <c r="J915" s="7" t="str">
        <f>IFERROR(IF(Dades!J915&lt;&gt;"",
       IF(TYPE(Dades!J915)=1,IF(Dades!I915&lt;Dades!J915,"Import incorrecte",Dades!J915),"Format incorrecte"),
IF(Dades!A915="","","")),"Valor incorrecte")</f>
        <v/>
      </c>
      <c r="K915" s="7" t="str">
        <f>IFERROR(IF(Dades!K915&lt;&gt;"",
IF(TYPE(Dades!K915)=1,Dades!K915,"Format incorrecte"),
IF(Dades!A915="","","Camp obligatori")),"Valor incorrecte")</f>
        <v/>
      </c>
      <c r="L915" s="7" t="str">
        <f>IFERROR(IF(Dades!L915&lt;&gt;"",
       IF(TYPE(Dades!L915)=1,IF(Dades!K915&lt;Dades!L915,"Import incorrecte",Dades!L915),"Format incorrecte"),
IF(Dades!A915="","","Camp obligatori")),"Valor incorrecte")</f>
        <v/>
      </c>
      <c r="M915" s="7" t="str">
        <f>IFERROR(IF(Dades!M915&lt;&gt;"",
IF(TYPE(Dades!M915)=1,Dades!M915,"Format incorrecte"),
IF(Dades!A915="","","")),"Valor incorrecte")</f>
        <v/>
      </c>
      <c r="N915" t="str">
        <f>IF(Dades!N915="","",
IF(LEN(Dades!N915)&gt;255,"Longitud superada",Dades!N915))</f>
        <v/>
      </c>
      <c r="O915" t="str">
        <f>IF(Dades!O915="","",
IF(LEN(Dades!O915)&gt;1000,"Longitud superada",Dades!O915))</f>
        <v/>
      </c>
      <c r="P915" t="str">
        <f>IF(OR(Dades!P915&lt;&gt;"",Dades!Q915&lt;&gt;"",Dades!R915&lt;&gt;"",Dades!S915&lt;&gt;"",Dades!T915&lt;&gt;"",Dades!U915&lt;&gt;"",Dades!V915&lt;&gt;""),"Buidar col P i endavant","")</f>
        <v/>
      </c>
      <c r="Q915" t="str">
        <f>IF(Dades!B915="DESPESA PERSONAL",
IFERROR(IF(
       AND(
         LEN(Dades!C915)=8,
         AND(ISNUMBER(VALUE(LEFT(Dades!C915,2))),VALUE(LEFT(Dades!C915,2))&gt;=1,VALUE(LEFT(Dades!C915,2))&lt;13),
         OR(MID(Dades!C915,3,1)="N",MID(Dades!C915,3,1)="E"),
         MID(Dades!C915,4,1)="/",
         AND(ISNUMBER(VALUE(RIGHT(Dades!C915,4))),VALUE(RIGHT(Dades!C915,4))&gt;=2000,VALUE(RIGHT(Dades!C915,4))&lt;2100)
       )
=FALSE,"Valor incorrecte",""),"Valor incorrecte"),"")</f>
        <v/>
      </c>
    </row>
    <row r="916" spans="1:17" x14ac:dyDescent="0.3">
      <c r="A916" t="str">
        <f>IF(Dades!A916&lt;&gt;"",IF(AND(Dades!A915="",Dades!B915="",Dades!C915="",Dades!D915="",Dades!E915="",Dades!F915="",Dades!G915="",Dades!H915="",Dades!I915="",Dades!J915="",Dades!K915="",Dades!L915="",Dades!M915="",Dades!N915="",Dades!O915=""),
"No es carregarà",
    IF(OR(Dades!A916="DIRECTA",Dades!A916="INDIRECTA"),Dades!A916,"Valor incorrecte")),
IF(Dades!B916="","","Camp obligatori"))</f>
        <v/>
      </c>
      <c r="B916" t="str">
        <f>IF(Dades!B916&lt;&gt;"",
IF(OR(Dades!B916="SERVEI PROFESSIONAL",
           Dades!B916="DESPESA PERSONAL",
           Dades!B916="ASSEGURANÇA",
           Dades!B916="DIETA",
           Dades!B916="AMORTITZACIO",
           Dades!B916="SUBMINISTRAMENT",
           Dades!B916="SERVEI GENERAL",
           Dades!B916="ALTRES"),
Dades!B916,"Valor incorrecte"),
IF(Dades!A916="","","Camp obligatori"))</f>
        <v/>
      </c>
      <c r="C916" s="6" t="str">
        <f>IF(Dades!C916&lt;&gt;"",
       IF(Dades!B916="DESPESA PERSONAL",
             IF(Q916="",Dades!C916,"Valor incorrecte"),
             Dades!C916),
IF(AND(Dades!B916&lt;&gt;"DIETA",Dades!B916&lt;&gt;"ALTRES"),
     IF(Dades!A916="", "", "Camp obligatori"),
      ""))</f>
        <v/>
      </c>
      <c r="D916" s="2" t="str">
        <f ca="1">IFERROR(IF(Dades!D916&lt;&gt;"",
       IF(OR(CELL("formato",Dades!D916)="D1",CELL("formato",Dades!D916)="D4"),Dades!D916+0,"Format incorrecte"),
      IF(Dades!A916="","","Camp obligatori")),"Valor incorrecte")</f>
        <v/>
      </c>
      <c r="E916" s="2" t="str">
        <f ca="1">IFERROR(IF(Dades!E916&lt;&gt;"",
       IF(OR(CELL("formato",Dades!E916)="D1",CELL("formato",Dades!E916)="D4"),Dades!E916+0,"Format incorrecte"),
      IF(Dades!A916="","","Camp obligatori")),"Valor incorrecte")</f>
        <v/>
      </c>
      <c r="F916" t="str">
        <f>IF(Dades!F916="",IF(Dades!A916="","",IF(Dades!B916="DESPESA PERSONAL","Camp obligatori","")),
IF(LEN(Dades!F916)&gt;255,"Longitud superada",Dades!F916))</f>
        <v/>
      </c>
      <c r="G916" t="str">
        <f>IF(Dades!G916&lt;&gt;"",Dades!G916,
IF(Dades!A916="","","Camp obligatori"))</f>
        <v/>
      </c>
      <c r="H916" t="str">
        <f>IF(Dades!H916="",IF(Dades!A916="","","Camp obligatori"),
IF(LEN(Dades!H916)&gt;255,"Longitud superada",Dades!H916))</f>
        <v/>
      </c>
      <c r="I916" s="7" t="str">
        <f>IFERROR(IF(Dades!I916&lt;&gt;"",
IF(TYPE(Dades!I916)=1,Dades!I916,"Format incorrecte"),
IF(Dades!A916="","","Camp obligatori")),"Valor incorrecte")</f>
        <v/>
      </c>
      <c r="J916" s="7" t="str">
        <f>IFERROR(IF(Dades!J916&lt;&gt;"",
       IF(TYPE(Dades!J916)=1,IF(Dades!I916&lt;Dades!J916,"Import incorrecte",Dades!J916),"Format incorrecte"),
IF(Dades!A916="","","")),"Valor incorrecte")</f>
        <v/>
      </c>
      <c r="K916" s="7" t="str">
        <f>IFERROR(IF(Dades!K916&lt;&gt;"",
IF(TYPE(Dades!K916)=1,Dades!K916,"Format incorrecte"),
IF(Dades!A916="","","Camp obligatori")),"Valor incorrecte")</f>
        <v/>
      </c>
      <c r="L916" s="7" t="str">
        <f>IFERROR(IF(Dades!L916&lt;&gt;"",
       IF(TYPE(Dades!L916)=1,IF(Dades!K916&lt;Dades!L916,"Import incorrecte",Dades!L916),"Format incorrecte"),
IF(Dades!A916="","","Camp obligatori")),"Valor incorrecte")</f>
        <v/>
      </c>
      <c r="M916" s="7" t="str">
        <f>IFERROR(IF(Dades!M916&lt;&gt;"",
IF(TYPE(Dades!M916)=1,Dades!M916,"Format incorrecte"),
IF(Dades!A916="","","")),"Valor incorrecte")</f>
        <v/>
      </c>
      <c r="N916" t="str">
        <f>IF(Dades!N916="","",
IF(LEN(Dades!N916)&gt;255,"Longitud superada",Dades!N916))</f>
        <v/>
      </c>
      <c r="O916" t="str">
        <f>IF(Dades!O916="","",
IF(LEN(Dades!O916)&gt;1000,"Longitud superada",Dades!O916))</f>
        <v/>
      </c>
      <c r="P916" t="str">
        <f>IF(OR(Dades!P916&lt;&gt;"",Dades!Q916&lt;&gt;"",Dades!R916&lt;&gt;"",Dades!S916&lt;&gt;"",Dades!T916&lt;&gt;"",Dades!U916&lt;&gt;"",Dades!V916&lt;&gt;""),"Buidar col P i endavant","")</f>
        <v/>
      </c>
      <c r="Q916" t="str">
        <f>IF(Dades!B916="DESPESA PERSONAL",
IFERROR(IF(
       AND(
         LEN(Dades!C916)=8,
         AND(ISNUMBER(VALUE(LEFT(Dades!C916,2))),VALUE(LEFT(Dades!C916,2))&gt;=1,VALUE(LEFT(Dades!C916,2))&lt;13),
         OR(MID(Dades!C916,3,1)="N",MID(Dades!C916,3,1)="E"),
         MID(Dades!C916,4,1)="/",
         AND(ISNUMBER(VALUE(RIGHT(Dades!C916,4))),VALUE(RIGHT(Dades!C916,4))&gt;=2000,VALUE(RIGHT(Dades!C916,4))&lt;2100)
       )
=FALSE,"Valor incorrecte",""),"Valor incorrecte"),"")</f>
        <v/>
      </c>
    </row>
    <row r="917" spans="1:17" x14ac:dyDescent="0.3">
      <c r="A917" t="str">
        <f>IF(Dades!A917&lt;&gt;"",IF(AND(Dades!A916="",Dades!B916="",Dades!C916="",Dades!D916="",Dades!E916="",Dades!F916="",Dades!G916="",Dades!H916="",Dades!I916="",Dades!J916="",Dades!K916="",Dades!L916="",Dades!M916="",Dades!N916="",Dades!O916=""),
"No es carregarà",
    IF(OR(Dades!A917="DIRECTA",Dades!A917="INDIRECTA"),Dades!A917,"Valor incorrecte")),
IF(Dades!B917="","","Camp obligatori"))</f>
        <v/>
      </c>
      <c r="B917" t="str">
        <f>IF(Dades!B917&lt;&gt;"",
IF(OR(Dades!B917="SERVEI PROFESSIONAL",
           Dades!B917="DESPESA PERSONAL",
           Dades!B917="ASSEGURANÇA",
           Dades!B917="DIETA",
           Dades!B917="AMORTITZACIO",
           Dades!B917="SUBMINISTRAMENT",
           Dades!B917="SERVEI GENERAL",
           Dades!B917="ALTRES"),
Dades!B917,"Valor incorrecte"),
IF(Dades!A917="","","Camp obligatori"))</f>
        <v/>
      </c>
      <c r="C917" s="6" t="str">
        <f>IF(Dades!C917&lt;&gt;"",
       IF(Dades!B917="DESPESA PERSONAL",
             IF(Q917="",Dades!C917,"Valor incorrecte"),
             Dades!C917),
IF(AND(Dades!B917&lt;&gt;"DIETA",Dades!B917&lt;&gt;"ALTRES"),
     IF(Dades!A917="", "", "Camp obligatori"),
      ""))</f>
        <v/>
      </c>
      <c r="D917" s="2" t="str">
        <f ca="1">IFERROR(IF(Dades!D917&lt;&gt;"",
       IF(OR(CELL("formato",Dades!D917)="D1",CELL("formato",Dades!D917)="D4"),Dades!D917+0,"Format incorrecte"),
      IF(Dades!A917="","","Camp obligatori")),"Valor incorrecte")</f>
        <v/>
      </c>
      <c r="E917" s="2" t="str">
        <f ca="1">IFERROR(IF(Dades!E917&lt;&gt;"",
       IF(OR(CELL("formato",Dades!E917)="D1",CELL("formato",Dades!E917)="D4"),Dades!E917+0,"Format incorrecte"),
      IF(Dades!A917="","","Camp obligatori")),"Valor incorrecte")</f>
        <v/>
      </c>
      <c r="F917" t="str">
        <f>IF(Dades!F917="",IF(Dades!A917="","",IF(Dades!B917="DESPESA PERSONAL","Camp obligatori","")),
IF(LEN(Dades!F917)&gt;255,"Longitud superada",Dades!F917))</f>
        <v/>
      </c>
      <c r="G917" t="str">
        <f>IF(Dades!G917&lt;&gt;"",Dades!G917,
IF(Dades!A917="","","Camp obligatori"))</f>
        <v/>
      </c>
      <c r="H917" t="str">
        <f>IF(Dades!H917="",IF(Dades!A917="","","Camp obligatori"),
IF(LEN(Dades!H917)&gt;255,"Longitud superada",Dades!H917))</f>
        <v/>
      </c>
      <c r="I917" s="7" t="str">
        <f>IFERROR(IF(Dades!I917&lt;&gt;"",
IF(TYPE(Dades!I917)=1,Dades!I917,"Format incorrecte"),
IF(Dades!A917="","","Camp obligatori")),"Valor incorrecte")</f>
        <v/>
      </c>
      <c r="J917" s="7" t="str">
        <f>IFERROR(IF(Dades!J917&lt;&gt;"",
       IF(TYPE(Dades!J917)=1,IF(Dades!I917&lt;Dades!J917,"Import incorrecte",Dades!J917),"Format incorrecte"),
IF(Dades!A917="","","")),"Valor incorrecte")</f>
        <v/>
      </c>
      <c r="K917" s="7" t="str">
        <f>IFERROR(IF(Dades!K917&lt;&gt;"",
IF(TYPE(Dades!K917)=1,Dades!K917,"Format incorrecte"),
IF(Dades!A917="","","Camp obligatori")),"Valor incorrecte")</f>
        <v/>
      </c>
      <c r="L917" s="7" t="str">
        <f>IFERROR(IF(Dades!L917&lt;&gt;"",
       IF(TYPE(Dades!L917)=1,IF(Dades!K917&lt;Dades!L917,"Import incorrecte",Dades!L917),"Format incorrecte"),
IF(Dades!A917="","","Camp obligatori")),"Valor incorrecte")</f>
        <v/>
      </c>
      <c r="M917" s="7" t="str">
        <f>IFERROR(IF(Dades!M917&lt;&gt;"",
IF(TYPE(Dades!M917)=1,Dades!M917,"Format incorrecte"),
IF(Dades!A917="","","")),"Valor incorrecte")</f>
        <v/>
      </c>
      <c r="N917" t="str">
        <f>IF(Dades!N917="","",
IF(LEN(Dades!N917)&gt;255,"Longitud superada",Dades!N917))</f>
        <v/>
      </c>
      <c r="O917" t="str">
        <f>IF(Dades!O917="","",
IF(LEN(Dades!O917)&gt;1000,"Longitud superada",Dades!O917))</f>
        <v/>
      </c>
      <c r="P917" t="str">
        <f>IF(OR(Dades!P917&lt;&gt;"",Dades!Q917&lt;&gt;"",Dades!R917&lt;&gt;"",Dades!S917&lt;&gt;"",Dades!T917&lt;&gt;"",Dades!U917&lt;&gt;"",Dades!V917&lt;&gt;""),"Buidar col P i endavant","")</f>
        <v/>
      </c>
      <c r="Q917" t="str">
        <f>IF(Dades!B917="DESPESA PERSONAL",
IFERROR(IF(
       AND(
         LEN(Dades!C917)=8,
         AND(ISNUMBER(VALUE(LEFT(Dades!C917,2))),VALUE(LEFT(Dades!C917,2))&gt;=1,VALUE(LEFT(Dades!C917,2))&lt;13),
         OR(MID(Dades!C917,3,1)="N",MID(Dades!C917,3,1)="E"),
         MID(Dades!C917,4,1)="/",
         AND(ISNUMBER(VALUE(RIGHT(Dades!C917,4))),VALUE(RIGHT(Dades!C917,4))&gt;=2000,VALUE(RIGHT(Dades!C917,4))&lt;2100)
       )
=FALSE,"Valor incorrecte",""),"Valor incorrecte"),"")</f>
        <v/>
      </c>
    </row>
    <row r="918" spans="1:17" x14ac:dyDescent="0.3">
      <c r="A918" t="str">
        <f>IF(Dades!A918&lt;&gt;"",IF(AND(Dades!A917="",Dades!B917="",Dades!C917="",Dades!D917="",Dades!E917="",Dades!F917="",Dades!G917="",Dades!H917="",Dades!I917="",Dades!J917="",Dades!K917="",Dades!L917="",Dades!M917="",Dades!N917="",Dades!O917=""),
"No es carregarà",
    IF(OR(Dades!A918="DIRECTA",Dades!A918="INDIRECTA"),Dades!A918,"Valor incorrecte")),
IF(Dades!B918="","","Camp obligatori"))</f>
        <v/>
      </c>
      <c r="B918" t="str">
        <f>IF(Dades!B918&lt;&gt;"",
IF(OR(Dades!B918="SERVEI PROFESSIONAL",
           Dades!B918="DESPESA PERSONAL",
           Dades!B918="ASSEGURANÇA",
           Dades!B918="DIETA",
           Dades!B918="AMORTITZACIO",
           Dades!B918="SUBMINISTRAMENT",
           Dades!B918="SERVEI GENERAL",
           Dades!B918="ALTRES"),
Dades!B918,"Valor incorrecte"),
IF(Dades!A918="","","Camp obligatori"))</f>
        <v/>
      </c>
      <c r="C918" s="6" t="str">
        <f>IF(Dades!C918&lt;&gt;"",
       IF(Dades!B918="DESPESA PERSONAL",
             IF(Q918="",Dades!C918,"Valor incorrecte"),
             Dades!C918),
IF(AND(Dades!B918&lt;&gt;"DIETA",Dades!B918&lt;&gt;"ALTRES"),
     IF(Dades!A918="", "", "Camp obligatori"),
      ""))</f>
        <v/>
      </c>
      <c r="D918" s="2" t="str">
        <f ca="1">IFERROR(IF(Dades!D918&lt;&gt;"",
       IF(OR(CELL("formato",Dades!D918)="D1",CELL("formato",Dades!D918)="D4"),Dades!D918+0,"Format incorrecte"),
      IF(Dades!A918="","","Camp obligatori")),"Valor incorrecte")</f>
        <v/>
      </c>
      <c r="E918" s="2" t="str">
        <f ca="1">IFERROR(IF(Dades!E918&lt;&gt;"",
       IF(OR(CELL("formato",Dades!E918)="D1",CELL("formato",Dades!E918)="D4"),Dades!E918+0,"Format incorrecte"),
      IF(Dades!A918="","","Camp obligatori")),"Valor incorrecte")</f>
        <v/>
      </c>
      <c r="F918" t="str">
        <f>IF(Dades!F918="",IF(Dades!A918="","",IF(Dades!B918="DESPESA PERSONAL","Camp obligatori","")),
IF(LEN(Dades!F918)&gt;255,"Longitud superada",Dades!F918))</f>
        <v/>
      </c>
      <c r="G918" t="str">
        <f>IF(Dades!G918&lt;&gt;"",Dades!G918,
IF(Dades!A918="","","Camp obligatori"))</f>
        <v/>
      </c>
      <c r="H918" t="str">
        <f>IF(Dades!H918="",IF(Dades!A918="","","Camp obligatori"),
IF(LEN(Dades!H918)&gt;255,"Longitud superada",Dades!H918))</f>
        <v/>
      </c>
      <c r="I918" s="7" t="str">
        <f>IFERROR(IF(Dades!I918&lt;&gt;"",
IF(TYPE(Dades!I918)=1,Dades!I918,"Format incorrecte"),
IF(Dades!A918="","","Camp obligatori")),"Valor incorrecte")</f>
        <v/>
      </c>
      <c r="J918" s="7" t="str">
        <f>IFERROR(IF(Dades!J918&lt;&gt;"",
       IF(TYPE(Dades!J918)=1,IF(Dades!I918&lt;Dades!J918,"Import incorrecte",Dades!J918),"Format incorrecte"),
IF(Dades!A918="","","")),"Valor incorrecte")</f>
        <v/>
      </c>
      <c r="K918" s="7" t="str">
        <f>IFERROR(IF(Dades!K918&lt;&gt;"",
IF(TYPE(Dades!K918)=1,Dades!K918,"Format incorrecte"),
IF(Dades!A918="","","Camp obligatori")),"Valor incorrecte")</f>
        <v/>
      </c>
      <c r="L918" s="7" t="str">
        <f>IFERROR(IF(Dades!L918&lt;&gt;"",
       IF(TYPE(Dades!L918)=1,IF(Dades!K918&lt;Dades!L918,"Import incorrecte",Dades!L918),"Format incorrecte"),
IF(Dades!A918="","","Camp obligatori")),"Valor incorrecte")</f>
        <v/>
      </c>
      <c r="M918" s="7" t="str">
        <f>IFERROR(IF(Dades!M918&lt;&gt;"",
IF(TYPE(Dades!M918)=1,Dades!M918,"Format incorrecte"),
IF(Dades!A918="","","")),"Valor incorrecte")</f>
        <v/>
      </c>
      <c r="N918" t="str">
        <f>IF(Dades!N918="","",
IF(LEN(Dades!N918)&gt;255,"Longitud superada",Dades!N918))</f>
        <v/>
      </c>
      <c r="O918" t="str">
        <f>IF(Dades!O918="","",
IF(LEN(Dades!O918)&gt;1000,"Longitud superada",Dades!O918))</f>
        <v/>
      </c>
      <c r="P918" t="str">
        <f>IF(OR(Dades!P918&lt;&gt;"",Dades!Q918&lt;&gt;"",Dades!R918&lt;&gt;"",Dades!S918&lt;&gt;"",Dades!T918&lt;&gt;"",Dades!U918&lt;&gt;"",Dades!V918&lt;&gt;""),"Buidar col P i endavant","")</f>
        <v/>
      </c>
      <c r="Q918" t="str">
        <f>IF(Dades!B918="DESPESA PERSONAL",
IFERROR(IF(
       AND(
         LEN(Dades!C918)=8,
         AND(ISNUMBER(VALUE(LEFT(Dades!C918,2))),VALUE(LEFT(Dades!C918,2))&gt;=1,VALUE(LEFT(Dades!C918,2))&lt;13),
         OR(MID(Dades!C918,3,1)="N",MID(Dades!C918,3,1)="E"),
         MID(Dades!C918,4,1)="/",
         AND(ISNUMBER(VALUE(RIGHT(Dades!C918,4))),VALUE(RIGHT(Dades!C918,4))&gt;=2000,VALUE(RIGHT(Dades!C918,4))&lt;2100)
       )
=FALSE,"Valor incorrecte",""),"Valor incorrecte"),"")</f>
        <v/>
      </c>
    </row>
    <row r="919" spans="1:17" x14ac:dyDescent="0.3">
      <c r="A919" t="str">
        <f>IF(Dades!A919&lt;&gt;"",IF(AND(Dades!A918="",Dades!B918="",Dades!C918="",Dades!D918="",Dades!E918="",Dades!F918="",Dades!G918="",Dades!H918="",Dades!I918="",Dades!J918="",Dades!K918="",Dades!L918="",Dades!M918="",Dades!N918="",Dades!O918=""),
"No es carregarà",
    IF(OR(Dades!A919="DIRECTA",Dades!A919="INDIRECTA"),Dades!A919,"Valor incorrecte")),
IF(Dades!B919="","","Camp obligatori"))</f>
        <v/>
      </c>
      <c r="B919" t="str">
        <f>IF(Dades!B919&lt;&gt;"",
IF(OR(Dades!B919="SERVEI PROFESSIONAL",
           Dades!B919="DESPESA PERSONAL",
           Dades!B919="ASSEGURANÇA",
           Dades!B919="DIETA",
           Dades!B919="AMORTITZACIO",
           Dades!B919="SUBMINISTRAMENT",
           Dades!B919="SERVEI GENERAL",
           Dades!B919="ALTRES"),
Dades!B919,"Valor incorrecte"),
IF(Dades!A919="","","Camp obligatori"))</f>
        <v/>
      </c>
      <c r="C919" s="6" t="str">
        <f>IF(Dades!C919&lt;&gt;"",
       IF(Dades!B919="DESPESA PERSONAL",
             IF(Q919="",Dades!C919,"Valor incorrecte"),
             Dades!C919),
IF(AND(Dades!B919&lt;&gt;"DIETA",Dades!B919&lt;&gt;"ALTRES"),
     IF(Dades!A919="", "", "Camp obligatori"),
      ""))</f>
        <v/>
      </c>
      <c r="D919" s="2" t="str">
        <f ca="1">IFERROR(IF(Dades!D919&lt;&gt;"",
       IF(OR(CELL("formato",Dades!D919)="D1",CELL("formato",Dades!D919)="D4"),Dades!D919+0,"Format incorrecte"),
      IF(Dades!A919="","","Camp obligatori")),"Valor incorrecte")</f>
        <v/>
      </c>
      <c r="E919" s="2" t="str">
        <f ca="1">IFERROR(IF(Dades!E919&lt;&gt;"",
       IF(OR(CELL("formato",Dades!E919)="D1",CELL("formato",Dades!E919)="D4"),Dades!E919+0,"Format incorrecte"),
      IF(Dades!A919="","","Camp obligatori")),"Valor incorrecte")</f>
        <v/>
      </c>
      <c r="F919" t="str">
        <f>IF(Dades!F919="",IF(Dades!A919="","",IF(Dades!B919="DESPESA PERSONAL","Camp obligatori","")),
IF(LEN(Dades!F919)&gt;255,"Longitud superada",Dades!F919))</f>
        <v/>
      </c>
      <c r="G919" t="str">
        <f>IF(Dades!G919&lt;&gt;"",Dades!G919,
IF(Dades!A919="","","Camp obligatori"))</f>
        <v/>
      </c>
      <c r="H919" t="str">
        <f>IF(Dades!H919="",IF(Dades!A919="","","Camp obligatori"),
IF(LEN(Dades!H919)&gt;255,"Longitud superada",Dades!H919))</f>
        <v/>
      </c>
      <c r="I919" s="7" t="str">
        <f>IFERROR(IF(Dades!I919&lt;&gt;"",
IF(TYPE(Dades!I919)=1,Dades!I919,"Format incorrecte"),
IF(Dades!A919="","","Camp obligatori")),"Valor incorrecte")</f>
        <v/>
      </c>
      <c r="J919" s="7" t="str">
        <f>IFERROR(IF(Dades!J919&lt;&gt;"",
       IF(TYPE(Dades!J919)=1,IF(Dades!I919&lt;Dades!J919,"Import incorrecte",Dades!J919),"Format incorrecte"),
IF(Dades!A919="","","")),"Valor incorrecte")</f>
        <v/>
      </c>
      <c r="K919" s="7" t="str">
        <f>IFERROR(IF(Dades!K919&lt;&gt;"",
IF(TYPE(Dades!K919)=1,Dades!K919,"Format incorrecte"),
IF(Dades!A919="","","Camp obligatori")),"Valor incorrecte")</f>
        <v/>
      </c>
      <c r="L919" s="7" t="str">
        <f>IFERROR(IF(Dades!L919&lt;&gt;"",
       IF(TYPE(Dades!L919)=1,IF(Dades!K919&lt;Dades!L919,"Import incorrecte",Dades!L919),"Format incorrecte"),
IF(Dades!A919="","","Camp obligatori")),"Valor incorrecte")</f>
        <v/>
      </c>
      <c r="M919" s="7" t="str">
        <f>IFERROR(IF(Dades!M919&lt;&gt;"",
IF(TYPE(Dades!M919)=1,Dades!M919,"Format incorrecte"),
IF(Dades!A919="","","")),"Valor incorrecte")</f>
        <v/>
      </c>
      <c r="N919" t="str">
        <f>IF(Dades!N919="","",
IF(LEN(Dades!N919)&gt;255,"Longitud superada",Dades!N919))</f>
        <v/>
      </c>
      <c r="O919" t="str">
        <f>IF(Dades!O919="","",
IF(LEN(Dades!O919)&gt;1000,"Longitud superada",Dades!O919))</f>
        <v/>
      </c>
      <c r="P919" t="str">
        <f>IF(OR(Dades!P919&lt;&gt;"",Dades!Q919&lt;&gt;"",Dades!R919&lt;&gt;"",Dades!S919&lt;&gt;"",Dades!T919&lt;&gt;"",Dades!U919&lt;&gt;"",Dades!V919&lt;&gt;""),"Buidar col P i endavant","")</f>
        <v/>
      </c>
      <c r="Q919" t="str">
        <f>IF(Dades!B919="DESPESA PERSONAL",
IFERROR(IF(
       AND(
         LEN(Dades!C919)=8,
         AND(ISNUMBER(VALUE(LEFT(Dades!C919,2))),VALUE(LEFT(Dades!C919,2))&gt;=1,VALUE(LEFT(Dades!C919,2))&lt;13),
         OR(MID(Dades!C919,3,1)="N",MID(Dades!C919,3,1)="E"),
         MID(Dades!C919,4,1)="/",
         AND(ISNUMBER(VALUE(RIGHT(Dades!C919,4))),VALUE(RIGHT(Dades!C919,4))&gt;=2000,VALUE(RIGHT(Dades!C919,4))&lt;2100)
       )
=FALSE,"Valor incorrecte",""),"Valor incorrecte"),"")</f>
        <v/>
      </c>
    </row>
    <row r="920" spans="1:17" x14ac:dyDescent="0.3">
      <c r="A920" t="str">
        <f>IF(Dades!A920&lt;&gt;"",IF(AND(Dades!A919="",Dades!B919="",Dades!C919="",Dades!D919="",Dades!E919="",Dades!F919="",Dades!G919="",Dades!H919="",Dades!I919="",Dades!J919="",Dades!K919="",Dades!L919="",Dades!M919="",Dades!N919="",Dades!O919=""),
"No es carregarà",
    IF(OR(Dades!A920="DIRECTA",Dades!A920="INDIRECTA"),Dades!A920,"Valor incorrecte")),
IF(Dades!B920="","","Camp obligatori"))</f>
        <v/>
      </c>
      <c r="B920" t="str">
        <f>IF(Dades!B920&lt;&gt;"",
IF(OR(Dades!B920="SERVEI PROFESSIONAL",
           Dades!B920="DESPESA PERSONAL",
           Dades!B920="ASSEGURANÇA",
           Dades!B920="DIETA",
           Dades!B920="AMORTITZACIO",
           Dades!B920="SUBMINISTRAMENT",
           Dades!B920="SERVEI GENERAL",
           Dades!B920="ALTRES"),
Dades!B920,"Valor incorrecte"),
IF(Dades!A920="","","Camp obligatori"))</f>
        <v/>
      </c>
      <c r="C920" s="6" t="str">
        <f>IF(Dades!C920&lt;&gt;"",
       IF(Dades!B920="DESPESA PERSONAL",
             IF(Q920="",Dades!C920,"Valor incorrecte"),
             Dades!C920),
IF(AND(Dades!B920&lt;&gt;"DIETA",Dades!B920&lt;&gt;"ALTRES"),
     IF(Dades!A920="", "", "Camp obligatori"),
      ""))</f>
        <v/>
      </c>
      <c r="D920" s="2" t="str">
        <f ca="1">IFERROR(IF(Dades!D920&lt;&gt;"",
       IF(OR(CELL("formato",Dades!D920)="D1",CELL("formato",Dades!D920)="D4"),Dades!D920+0,"Format incorrecte"),
      IF(Dades!A920="","","Camp obligatori")),"Valor incorrecte")</f>
        <v/>
      </c>
      <c r="E920" s="2" t="str">
        <f ca="1">IFERROR(IF(Dades!E920&lt;&gt;"",
       IF(OR(CELL("formato",Dades!E920)="D1",CELL("formato",Dades!E920)="D4"),Dades!E920+0,"Format incorrecte"),
      IF(Dades!A920="","","Camp obligatori")),"Valor incorrecte")</f>
        <v/>
      </c>
      <c r="F920" t="str">
        <f>IF(Dades!F920="",IF(Dades!A920="","",IF(Dades!B920="DESPESA PERSONAL","Camp obligatori","")),
IF(LEN(Dades!F920)&gt;255,"Longitud superada",Dades!F920))</f>
        <v/>
      </c>
      <c r="G920" t="str">
        <f>IF(Dades!G920&lt;&gt;"",Dades!G920,
IF(Dades!A920="","","Camp obligatori"))</f>
        <v/>
      </c>
      <c r="H920" t="str">
        <f>IF(Dades!H920="",IF(Dades!A920="","","Camp obligatori"),
IF(LEN(Dades!H920)&gt;255,"Longitud superada",Dades!H920))</f>
        <v/>
      </c>
      <c r="I920" s="7" t="str">
        <f>IFERROR(IF(Dades!I920&lt;&gt;"",
IF(TYPE(Dades!I920)=1,Dades!I920,"Format incorrecte"),
IF(Dades!A920="","","Camp obligatori")),"Valor incorrecte")</f>
        <v/>
      </c>
      <c r="J920" s="7" t="str">
        <f>IFERROR(IF(Dades!J920&lt;&gt;"",
       IF(TYPE(Dades!J920)=1,IF(Dades!I920&lt;Dades!J920,"Import incorrecte",Dades!J920),"Format incorrecte"),
IF(Dades!A920="","","")),"Valor incorrecte")</f>
        <v/>
      </c>
      <c r="K920" s="7" t="str">
        <f>IFERROR(IF(Dades!K920&lt;&gt;"",
IF(TYPE(Dades!K920)=1,Dades!K920,"Format incorrecte"),
IF(Dades!A920="","","Camp obligatori")),"Valor incorrecte")</f>
        <v/>
      </c>
      <c r="L920" s="7" t="str">
        <f>IFERROR(IF(Dades!L920&lt;&gt;"",
       IF(TYPE(Dades!L920)=1,IF(Dades!K920&lt;Dades!L920,"Import incorrecte",Dades!L920),"Format incorrecte"),
IF(Dades!A920="","","Camp obligatori")),"Valor incorrecte")</f>
        <v/>
      </c>
      <c r="M920" s="7" t="str">
        <f>IFERROR(IF(Dades!M920&lt;&gt;"",
IF(TYPE(Dades!M920)=1,Dades!M920,"Format incorrecte"),
IF(Dades!A920="","","")),"Valor incorrecte")</f>
        <v/>
      </c>
      <c r="N920" t="str">
        <f>IF(Dades!N920="","",
IF(LEN(Dades!N920)&gt;255,"Longitud superada",Dades!N920))</f>
        <v/>
      </c>
      <c r="O920" t="str">
        <f>IF(Dades!O920="","",
IF(LEN(Dades!O920)&gt;1000,"Longitud superada",Dades!O920))</f>
        <v/>
      </c>
      <c r="P920" t="str">
        <f>IF(OR(Dades!P920&lt;&gt;"",Dades!Q920&lt;&gt;"",Dades!R920&lt;&gt;"",Dades!S920&lt;&gt;"",Dades!T920&lt;&gt;"",Dades!U920&lt;&gt;"",Dades!V920&lt;&gt;""),"Buidar col P i endavant","")</f>
        <v/>
      </c>
      <c r="Q920" t="str">
        <f>IF(Dades!B920="DESPESA PERSONAL",
IFERROR(IF(
       AND(
         LEN(Dades!C920)=8,
         AND(ISNUMBER(VALUE(LEFT(Dades!C920,2))),VALUE(LEFT(Dades!C920,2))&gt;=1,VALUE(LEFT(Dades!C920,2))&lt;13),
         OR(MID(Dades!C920,3,1)="N",MID(Dades!C920,3,1)="E"),
         MID(Dades!C920,4,1)="/",
         AND(ISNUMBER(VALUE(RIGHT(Dades!C920,4))),VALUE(RIGHT(Dades!C920,4))&gt;=2000,VALUE(RIGHT(Dades!C920,4))&lt;2100)
       )
=FALSE,"Valor incorrecte",""),"Valor incorrecte"),"")</f>
        <v/>
      </c>
    </row>
    <row r="921" spans="1:17" x14ac:dyDescent="0.3">
      <c r="A921" t="str">
        <f>IF(Dades!A921&lt;&gt;"",IF(AND(Dades!A920="",Dades!B920="",Dades!C920="",Dades!D920="",Dades!E920="",Dades!F920="",Dades!G920="",Dades!H920="",Dades!I920="",Dades!J920="",Dades!K920="",Dades!L920="",Dades!M920="",Dades!N920="",Dades!O920=""),
"No es carregarà",
    IF(OR(Dades!A921="DIRECTA",Dades!A921="INDIRECTA"),Dades!A921,"Valor incorrecte")),
IF(Dades!B921="","","Camp obligatori"))</f>
        <v/>
      </c>
      <c r="B921" t="str">
        <f>IF(Dades!B921&lt;&gt;"",
IF(OR(Dades!B921="SERVEI PROFESSIONAL",
           Dades!B921="DESPESA PERSONAL",
           Dades!B921="ASSEGURANÇA",
           Dades!B921="DIETA",
           Dades!B921="AMORTITZACIO",
           Dades!B921="SUBMINISTRAMENT",
           Dades!B921="SERVEI GENERAL",
           Dades!B921="ALTRES"),
Dades!B921,"Valor incorrecte"),
IF(Dades!A921="","","Camp obligatori"))</f>
        <v/>
      </c>
      <c r="C921" s="6" t="str">
        <f>IF(Dades!C921&lt;&gt;"",
       IF(Dades!B921="DESPESA PERSONAL",
             IF(Q921="",Dades!C921,"Valor incorrecte"),
             Dades!C921),
IF(AND(Dades!B921&lt;&gt;"DIETA",Dades!B921&lt;&gt;"ALTRES"),
     IF(Dades!A921="", "", "Camp obligatori"),
      ""))</f>
        <v/>
      </c>
      <c r="D921" s="2" t="str">
        <f ca="1">IFERROR(IF(Dades!D921&lt;&gt;"",
       IF(OR(CELL("formato",Dades!D921)="D1",CELL("formato",Dades!D921)="D4"),Dades!D921+0,"Format incorrecte"),
      IF(Dades!A921="","","Camp obligatori")),"Valor incorrecte")</f>
        <v/>
      </c>
      <c r="E921" s="2" t="str">
        <f ca="1">IFERROR(IF(Dades!E921&lt;&gt;"",
       IF(OR(CELL("formato",Dades!E921)="D1",CELL("formato",Dades!E921)="D4"),Dades!E921+0,"Format incorrecte"),
      IF(Dades!A921="","","Camp obligatori")),"Valor incorrecte")</f>
        <v/>
      </c>
      <c r="F921" t="str">
        <f>IF(Dades!F921="",IF(Dades!A921="","",IF(Dades!B921="DESPESA PERSONAL","Camp obligatori","")),
IF(LEN(Dades!F921)&gt;255,"Longitud superada",Dades!F921))</f>
        <v/>
      </c>
      <c r="G921" t="str">
        <f>IF(Dades!G921&lt;&gt;"",Dades!G921,
IF(Dades!A921="","","Camp obligatori"))</f>
        <v/>
      </c>
      <c r="H921" t="str">
        <f>IF(Dades!H921="",IF(Dades!A921="","","Camp obligatori"),
IF(LEN(Dades!H921)&gt;255,"Longitud superada",Dades!H921))</f>
        <v/>
      </c>
      <c r="I921" s="7" t="str">
        <f>IFERROR(IF(Dades!I921&lt;&gt;"",
IF(TYPE(Dades!I921)=1,Dades!I921,"Format incorrecte"),
IF(Dades!A921="","","Camp obligatori")),"Valor incorrecte")</f>
        <v/>
      </c>
      <c r="J921" s="7" t="str">
        <f>IFERROR(IF(Dades!J921&lt;&gt;"",
       IF(TYPE(Dades!J921)=1,IF(Dades!I921&lt;Dades!J921,"Import incorrecte",Dades!J921),"Format incorrecte"),
IF(Dades!A921="","","")),"Valor incorrecte")</f>
        <v/>
      </c>
      <c r="K921" s="7" t="str">
        <f>IFERROR(IF(Dades!K921&lt;&gt;"",
IF(TYPE(Dades!K921)=1,Dades!K921,"Format incorrecte"),
IF(Dades!A921="","","Camp obligatori")),"Valor incorrecte")</f>
        <v/>
      </c>
      <c r="L921" s="7" t="str">
        <f>IFERROR(IF(Dades!L921&lt;&gt;"",
       IF(TYPE(Dades!L921)=1,IF(Dades!K921&lt;Dades!L921,"Import incorrecte",Dades!L921),"Format incorrecte"),
IF(Dades!A921="","","Camp obligatori")),"Valor incorrecte")</f>
        <v/>
      </c>
      <c r="M921" s="7" t="str">
        <f>IFERROR(IF(Dades!M921&lt;&gt;"",
IF(TYPE(Dades!M921)=1,Dades!M921,"Format incorrecte"),
IF(Dades!A921="","","")),"Valor incorrecte")</f>
        <v/>
      </c>
      <c r="N921" t="str">
        <f>IF(Dades!N921="","",
IF(LEN(Dades!N921)&gt;255,"Longitud superada",Dades!N921))</f>
        <v/>
      </c>
      <c r="O921" t="str">
        <f>IF(Dades!O921="","",
IF(LEN(Dades!O921)&gt;1000,"Longitud superada",Dades!O921))</f>
        <v/>
      </c>
      <c r="P921" t="str">
        <f>IF(OR(Dades!P921&lt;&gt;"",Dades!Q921&lt;&gt;"",Dades!R921&lt;&gt;"",Dades!S921&lt;&gt;"",Dades!T921&lt;&gt;"",Dades!U921&lt;&gt;"",Dades!V921&lt;&gt;""),"Buidar col P i endavant","")</f>
        <v/>
      </c>
      <c r="Q921" t="str">
        <f>IF(Dades!B921="DESPESA PERSONAL",
IFERROR(IF(
       AND(
         LEN(Dades!C921)=8,
         AND(ISNUMBER(VALUE(LEFT(Dades!C921,2))),VALUE(LEFT(Dades!C921,2))&gt;=1,VALUE(LEFT(Dades!C921,2))&lt;13),
         OR(MID(Dades!C921,3,1)="N",MID(Dades!C921,3,1)="E"),
         MID(Dades!C921,4,1)="/",
         AND(ISNUMBER(VALUE(RIGHT(Dades!C921,4))),VALUE(RIGHT(Dades!C921,4))&gt;=2000,VALUE(RIGHT(Dades!C921,4))&lt;2100)
       )
=FALSE,"Valor incorrecte",""),"Valor incorrecte"),"")</f>
        <v/>
      </c>
    </row>
    <row r="922" spans="1:17" x14ac:dyDescent="0.3">
      <c r="A922" t="str">
        <f>IF(Dades!A922&lt;&gt;"",IF(AND(Dades!A921="",Dades!B921="",Dades!C921="",Dades!D921="",Dades!E921="",Dades!F921="",Dades!G921="",Dades!H921="",Dades!I921="",Dades!J921="",Dades!K921="",Dades!L921="",Dades!M921="",Dades!N921="",Dades!O921=""),
"No es carregarà",
    IF(OR(Dades!A922="DIRECTA",Dades!A922="INDIRECTA"),Dades!A922,"Valor incorrecte")),
IF(Dades!B922="","","Camp obligatori"))</f>
        <v/>
      </c>
      <c r="B922" t="str">
        <f>IF(Dades!B922&lt;&gt;"",
IF(OR(Dades!B922="SERVEI PROFESSIONAL",
           Dades!B922="DESPESA PERSONAL",
           Dades!B922="ASSEGURANÇA",
           Dades!B922="DIETA",
           Dades!B922="AMORTITZACIO",
           Dades!B922="SUBMINISTRAMENT",
           Dades!B922="SERVEI GENERAL",
           Dades!B922="ALTRES"),
Dades!B922,"Valor incorrecte"),
IF(Dades!A922="","","Camp obligatori"))</f>
        <v/>
      </c>
      <c r="C922" s="6" t="str">
        <f>IF(Dades!C922&lt;&gt;"",
       IF(Dades!B922="DESPESA PERSONAL",
             IF(Q922="",Dades!C922,"Valor incorrecte"),
             Dades!C922),
IF(AND(Dades!B922&lt;&gt;"DIETA",Dades!B922&lt;&gt;"ALTRES"),
     IF(Dades!A922="", "", "Camp obligatori"),
      ""))</f>
        <v/>
      </c>
      <c r="D922" s="2" t="str">
        <f ca="1">IFERROR(IF(Dades!D922&lt;&gt;"",
       IF(OR(CELL("formato",Dades!D922)="D1",CELL("formato",Dades!D922)="D4"),Dades!D922+0,"Format incorrecte"),
      IF(Dades!A922="","","Camp obligatori")),"Valor incorrecte")</f>
        <v/>
      </c>
      <c r="E922" s="2" t="str">
        <f ca="1">IFERROR(IF(Dades!E922&lt;&gt;"",
       IF(OR(CELL("formato",Dades!E922)="D1",CELL("formato",Dades!E922)="D4"),Dades!E922+0,"Format incorrecte"),
      IF(Dades!A922="","","Camp obligatori")),"Valor incorrecte")</f>
        <v/>
      </c>
      <c r="F922" t="str">
        <f>IF(Dades!F922="",IF(Dades!A922="","",IF(Dades!B922="DESPESA PERSONAL","Camp obligatori","")),
IF(LEN(Dades!F922)&gt;255,"Longitud superada",Dades!F922))</f>
        <v/>
      </c>
      <c r="G922" t="str">
        <f>IF(Dades!G922&lt;&gt;"",Dades!G922,
IF(Dades!A922="","","Camp obligatori"))</f>
        <v/>
      </c>
      <c r="H922" t="str">
        <f>IF(Dades!H922="",IF(Dades!A922="","","Camp obligatori"),
IF(LEN(Dades!H922)&gt;255,"Longitud superada",Dades!H922))</f>
        <v/>
      </c>
      <c r="I922" s="7" t="str">
        <f>IFERROR(IF(Dades!I922&lt;&gt;"",
IF(TYPE(Dades!I922)=1,Dades!I922,"Format incorrecte"),
IF(Dades!A922="","","Camp obligatori")),"Valor incorrecte")</f>
        <v/>
      </c>
      <c r="J922" s="7" t="str">
        <f>IFERROR(IF(Dades!J922&lt;&gt;"",
       IF(TYPE(Dades!J922)=1,IF(Dades!I922&lt;Dades!J922,"Import incorrecte",Dades!J922),"Format incorrecte"),
IF(Dades!A922="","","")),"Valor incorrecte")</f>
        <v/>
      </c>
      <c r="K922" s="7" t="str">
        <f>IFERROR(IF(Dades!K922&lt;&gt;"",
IF(TYPE(Dades!K922)=1,Dades!K922,"Format incorrecte"),
IF(Dades!A922="","","Camp obligatori")),"Valor incorrecte")</f>
        <v/>
      </c>
      <c r="L922" s="7" t="str">
        <f>IFERROR(IF(Dades!L922&lt;&gt;"",
       IF(TYPE(Dades!L922)=1,IF(Dades!K922&lt;Dades!L922,"Import incorrecte",Dades!L922),"Format incorrecte"),
IF(Dades!A922="","","Camp obligatori")),"Valor incorrecte")</f>
        <v/>
      </c>
      <c r="M922" s="7" t="str">
        <f>IFERROR(IF(Dades!M922&lt;&gt;"",
IF(TYPE(Dades!M922)=1,Dades!M922,"Format incorrecte"),
IF(Dades!A922="","","")),"Valor incorrecte")</f>
        <v/>
      </c>
      <c r="N922" t="str">
        <f>IF(Dades!N922="","",
IF(LEN(Dades!N922)&gt;255,"Longitud superada",Dades!N922))</f>
        <v/>
      </c>
      <c r="O922" t="str">
        <f>IF(Dades!O922="","",
IF(LEN(Dades!O922)&gt;1000,"Longitud superada",Dades!O922))</f>
        <v/>
      </c>
      <c r="P922" t="str">
        <f>IF(OR(Dades!P922&lt;&gt;"",Dades!Q922&lt;&gt;"",Dades!R922&lt;&gt;"",Dades!S922&lt;&gt;"",Dades!T922&lt;&gt;"",Dades!U922&lt;&gt;"",Dades!V922&lt;&gt;""),"Buidar col P i endavant","")</f>
        <v/>
      </c>
      <c r="Q922" t="str">
        <f>IF(Dades!B922="DESPESA PERSONAL",
IFERROR(IF(
       AND(
         LEN(Dades!C922)=8,
         AND(ISNUMBER(VALUE(LEFT(Dades!C922,2))),VALUE(LEFT(Dades!C922,2))&gt;=1,VALUE(LEFT(Dades!C922,2))&lt;13),
         OR(MID(Dades!C922,3,1)="N",MID(Dades!C922,3,1)="E"),
         MID(Dades!C922,4,1)="/",
         AND(ISNUMBER(VALUE(RIGHT(Dades!C922,4))),VALUE(RIGHT(Dades!C922,4))&gt;=2000,VALUE(RIGHT(Dades!C922,4))&lt;2100)
       )
=FALSE,"Valor incorrecte",""),"Valor incorrecte"),"")</f>
        <v/>
      </c>
    </row>
    <row r="923" spans="1:17" x14ac:dyDescent="0.3">
      <c r="A923" t="str">
        <f>IF(Dades!A923&lt;&gt;"",IF(AND(Dades!A922="",Dades!B922="",Dades!C922="",Dades!D922="",Dades!E922="",Dades!F922="",Dades!G922="",Dades!H922="",Dades!I922="",Dades!J922="",Dades!K922="",Dades!L922="",Dades!M922="",Dades!N922="",Dades!O922=""),
"No es carregarà",
    IF(OR(Dades!A923="DIRECTA",Dades!A923="INDIRECTA"),Dades!A923,"Valor incorrecte")),
IF(Dades!B923="","","Camp obligatori"))</f>
        <v/>
      </c>
      <c r="B923" t="str">
        <f>IF(Dades!B923&lt;&gt;"",
IF(OR(Dades!B923="SERVEI PROFESSIONAL",
           Dades!B923="DESPESA PERSONAL",
           Dades!B923="ASSEGURANÇA",
           Dades!B923="DIETA",
           Dades!B923="AMORTITZACIO",
           Dades!B923="SUBMINISTRAMENT",
           Dades!B923="SERVEI GENERAL",
           Dades!B923="ALTRES"),
Dades!B923,"Valor incorrecte"),
IF(Dades!A923="","","Camp obligatori"))</f>
        <v/>
      </c>
      <c r="C923" s="6" t="str">
        <f>IF(Dades!C923&lt;&gt;"",
       IF(Dades!B923="DESPESA PERSONAL",
             IF(Q923="",Dades!C923,"Valor incorrecte"),
             Dades!C923),
IF(AND(Dades!B923&lt;&gt;"DIETA",Dades!B923&lt;&gt;"ALTRES"),
     IF(Dades!A923="", "", "Camp obligatori"),
      ""))</f>
        <v/>
      </c>
      <c r="D923" s="2" t="str">
        <f ca="1">IFERROR(IF(Dades!D923&lt;&gt;"",
       IF(OR(CELL("formato",Dades!D923)="D1",CELL("formato",Dades!D923)="D4"),Dades!D923+0,"Format incorrecte"),
      IF(Dades!A923="","","Camp obligatori")),"Valor incorrecte")</f>
        <v/>
      </c>
      <c r="E923" s="2" t="str">
        <f ca="1">IFERROR(IF(Dades!E923&lt;&gt;"",
       IF(OR(CELL("formato",Dades!E923)="D1",CELL("formato",Dades!E923)="D4"),Dades!E923+0,"Format incorrecte"),
      IF(Dades!A923="","","Camp obligatori")),"Valor incorrecte")</f>
        <v/>
      </c>
      <c r="F923" t="str">
        <f>IF(Dades!F923="",IF(Dades!A923="","",IF(Dades!B923="DESPESA PERSONAL","Camp obligatori","")),
IF(LEN(Dades!F923)&gt;255,"Longitud superada",Dades!F923))</f>
        <v/>
      </c>
      <c r="G923" t="str">
        <f>IF(Dades!G923&lt;&gt;"",Dades!G923,
IF(Dades!A923="","","Camp obligatori"))</f>
        <v/>
      </c>
      <c r="H923" t="str">
        <f>IF(Dades!H923="",IF(Dades!A923="","","Camp obligatori"),
IF(LEN(Dades!H923)&gt;255,"Longitud superada",Dades!H923))</f>
        <v/>
      </c>
      <c r="I923" s="7" t="str">
        <f>IFERROR(IF(Dades!I923&lt;&gt;"",
IF(TYPE(Dades!I923)=1,Dades!I923,"Format incorrecte"),
IF(Dades!A923="","","Camp obligatori")),"Valor incorrecte")</f>
        <v/>
      </c>
      <c r="J923" s="7" t="str">
        <f>IFERROR(IF(Dades!J923&lt;&gt;"",
       IF(TYPE(Dades!J923)=1,IF(Dades!I923&lt;Dades!J923,"Import incorrecte",Dades!J923),"Format incorrecte"),
IF(Dades!A923="","","")),"Valor incorrecte")</f>
        <v/>
      </c>
      <c r="K923" s="7" t="str">
        <f>IFERROR(IF(Dades!K923&lt;&gt;"",
IF(TYPE(Dades!K923)=1,Dades!K923,"Format incorrecte"),
IF(Dades!A923="","","Camp obligatori")),"Valor incorrecte")</f>
        <v/>
      </c>
      <c r="L923" s="7" t="str">
        <f>IFERROR(IF(Dades!L923&lt;&gt;"",
       IF(TYPE(Dades!L923)=1,IF(Dades!K923&lt;Dades!L923,"Import incorrecte",Dades!L923),"Format incorrecte"),
IF(Dades!A923="","","Camp obligatori")),"Valor incorrecte")</f>
        <v/>
      </c>
      <c r="M923" s="7" t="str">
        <f>IFERROR(IF(Dades!M923&lt;&gt;"",
IF(TYPE(Dades!M923)=1,Dades!M923,"Format incorrecte"),
IF(Dades!A923="","","")),"Valor incorrecte")</f>
        <v/>
      </c>
      <c r="N923" t="str">
        <f>IF(Dades!N923="","",
IF(LEN(Dades!N923)&gt;255,"Longitud superada",Dades!N923))</f>
        <v/>
      </c>
      <c r="O923" t="str">
        <f>IF(Dades!O923="","",
IF(LEN(Dades!O923)&gt;1000,"Longitud superada",Dades!O923))</f>
        <v/>
      </c>
      <c r="P923" t="str">
        <f>IF(OR(Dades!P923&lt;&gt;"",Dades!Q923&lt;&gt;"",Dades!R923&lt;&gt;"",Dades!S923&lt;&gt;"",Dades!T923&lt;&gt;"",Dades!U923&lt;&gt;"",Dades!V923&lt;&gt;""),"Buidar col P i endavant","")</f>
        <v/>
      </c>
      <c r="Q923" t="str">
        <f>IF(Dades!B923="DESPESA PERSONAL",
IFERROR(IF(
       AND(
         LEN(Dades!C923)=8,
         AND(ISNUMBER(VALUE(LEFT(Dades!C923,2))),VALUE(LEFT(Dades!C923,2))&gt;=1,VALUE(LEFT(Dades!C923,2))&lt;13),
         OR(MID(Dades!C923,3,1)="N",MID(Dades!C923,3,1)="E"),
         MID(Dades!C923,4,1)="/",
         AND(ISNUMBER(VALUE(RIGHT(Dades!C923,4))),VALUE(RIGHT(Dades!C923,4))&gt;=2000,VALUE(RIGHT(Dades!C923,4))&lt;2100)
       )
=FALSE,"Valor incorrecte",""),"Valor incorrecte"),"")</f>
        <v/>
      </c>
    </row>
    <row r="924" spans="1:17" x14ac:dyDescent="0.3">
      <c r="A924" t="str">
        <f>IF(Dades!A924&lt;&gt;"",IF(AND(Dades!A923="",Dades!B923="",Dades!C923="",Dades!D923="",Dades!E923="",Dades!F923="",Dades!G923="",Dades!H923="",Dades!I923="",Dades!J923="",Dades!K923="",Dades!L923="",Dades!M923="",Dades!N923="",Dades!O923=""),
"No es carregarà",
    IF(OR(Dades!A924="DIRECTA",Dades!A924="INDIRECTA"),Dades!A924,"Valor incorrecte")),
IF(Dades!B924="","","Camp obligatori"))</f>
        <v/>
      </c>
      <c r="B924" t="str">
        <f>IF(Dades!B924&lt;&gt;"",
IF(OR(Dades!B924="SERVEI PROFESSIONAL",
           Dades!B924="DESPESA PERSONAL",
           Dades!B924="ASSEGURANÇA",
           Dades!B924="DIETA",
           Dades!B924="AMORTITZACIO",
           Dades!B924="SUBMINISTRAMENT",
           Dades!B924="SERVEI GENERAL",
           Dades!B924="ALTRES"),
Dades!B924,"Valor incorrecte"),
IF(Dades!A924="","","Camp obligatori"))</f>
        <v/>
      </c>
      <c r="C924" s="6" t="str">
        <f>IF(Dades!C924&lt;&gt;"",
       IF(Dades!B924="DESPESA PERSONAL",
             IF(Q924="",Dades!C924,"Valor incorrecte"),
             Dades!C924),
IF(AND(Dades!B924&lt;&gt;"DIETA",Dades!B924&lt;&gt;"ALTRES"),
     IF(Dades!A924="", "", "Camp obligatori"),
      ""))</f>
        <v/>
      </c>
      <c r="D924" s="2" t="str">
        <f ca="1">IFERROR(IF(Dades!D924&lt;&gt;"",
       IF(OR(CELL("formato",Dades!D924)="D1",CELL("formato",Dades!D924)="D4"),Dades!D924+0,"Format incorrecte"),
      IF(Dades!A924="","","Camp obligatori")),"Valor incorrecte")</f>
        <v/>
      </c>
      <c r="E924" s="2" t="str">
        <f ca="1">IFERROR(IF(Dades!E924&lt;&gt;"",
       IF(OR(CELL("formato",Dades!E924)="D1",CELL("formato",Dades!E924)="D4"),Dades!E924+0,"Format incorrecte"),
      IF(Dades!A924="","","Camp obligatori")),"Valor incorrecte")</f>
        <v/>
      </c>
      <c r="F924" t="str">
        <f>IF(Dades!F924="",IF(Dades!A924="","",IF(Dades!B924="DESPESA PERSONAL","Camp obligatori","")),
IF(LEN(Dades!F924)&gt;255,"Longitud superada",Dades!F924))</f>
        <v/>
      </c>
      <c r="G924" t="str">
        <f>IF(Dades!G924&lt;&gt;"",Dades!G924,
IF(Dades!A924="","","Camp obligatori"))</f>
        <v/>
      </c>
      <c r="H924" t="str">
        <f>IF(Dades!H924="",IF(Dades!A924="","","Camp obligatori"),
IF(LEN(Dades!H924)&gt;255,"Longitud superada",Dades!H924))</f>
        <v/>
      </c>
      <c r="I924" s="7" t="str">
        <f>IFERROR(IF(Dades!I924&lt;&gt;"",
IF(TYPE(Dades!I924)=1,Dades!I924,"Format incorrecte"),
IF(Dades!A924="","","Camp obligatori")),"Valor incorrecte")</f>
        <v/>
      </c>
      <c r="J924" s="7" t="str">
        <f>IFERROR(IF(Dades!J924&lt;&gt;"",
       IF(TYPE(Dades!J924)=1,IF(Dades!I924&lt;Dades!J924,"Import incorrecte",Dades!J924),"Format incorrecte"),
IF(Dades!A924="","","")),"Valor incorrecte")</f>
        <v/>
      </c>
      <c r="K924" s="7" t="str">
        <f>IFERROR(IF(Dades!K924&lt;&gt;"",
IF(TYPE(Dades!K924)=1,Dades!K924,"Format incorrecte"),
IF(Dades!A924="","","Camp obligatori")),"Valor incorrecte")</f>
        <v/>
      </c>
      <c r="L924" s="7" t="str">
        <f>IFERROR(IF(Dades!L924&lt;&gt;"",
       IF(TYPE(Dades!L924)=1,IF(Dades!K924&lt;Dades!L924,"Import incorrecte",Dades!L924),"Format incorrecte"),
IF(Dades!A924="","","Camp obligatori")),"Valor incorrecte")</f>
        <v/>
      </c>
      <c r="M924" s="7" t="str">
        <f>IFERROR(IF(Dades!M924&lt;&gt;"",
IF(TYPE(Dades!M924)=1,Dades!M924,"Format incorrecte"),
IF(Dades!A924="","","")),"Valor incorrecte")</f>
        <v/>
      </c>
      <c r="N924" t="str">
        <f>IF(Dades!N924="","",
IF(LEN(Dades!N924)&gt;255,"Longitud superada",Dades!N924))</f>
        <v/>
      </c>
      <c r="O924" t="str">
        <f>IF(Dades!O924="","",
IF(LEN(Dades!O924)&gt;1000,"Longitud superada",Dades!O924))</f>
        <v/>
      </c>
      <c r="P924" t="str">
        <f>IF(OR(Dades!P924&lt;&gt;"",Dades!Q924&lt;&gt;"",Dades!R924&lt;&gt;"",Dades!S924&lt;&gt;"",Dades!T924&lt;&gt;"",Dades!U924&lt;&gt;"",Dades!V924&lt;&gt;""),"Buidar col P i endavant","")</f>
        <v/>
      </c>
      <c r="Q924" t="str">
        <f>IF(Dades!B924="DESPESA PERSONAL",
IFERROR(IF(
       AND(
         LEN(Dades!C924)=8,
         AND(ISNUMBER(VALUE(LEFT(Dades!C924,2))),VALUE(LEFT(Dades!C924,2))&gt;=1,VALUE(LEFT(Dades!C924,2))&lt;13),
         OR(MID(Dades!C924,3,1)="N",MID(Dades!C924,3,1)="E"),
         MID(Dades!C924,4,1)="/",
         AND(ISNUMBER(VALUE(RIGHT(Dades!C924,4))),VALUE(RIGHT(Dades!C924,4))&gt;=2000,VALUE(RIGHT(Dades!C924,4))&lt;2100)
       )
=FALSE,"Valor incorrecte",""),"Valor incorrecte"),"")</f>
        <v/>
      </c>
    </row>
    <row r="925" spans="1:17" x14ac:dyDescent="0.3">
      <c r="A925" t="str">
        <f>IF(Dades!A925&lt;&gt;"",IF(AND(Dades!A924="",Dades!B924="",Dades!C924="",Dades!D924="",Dades!E924="",Dades!F924="",Dades!G924="",Dades!H924="",Dades!I924="",Dades!J924="",Dades!K924="",Dades!L924="",Dades!M924="",Dades!N924="",Dades!O924=""),
"No es carregarà",
    IF(OR(Dades!A925="DIRECTA",Dades!A925="INDIRECTA"),Dades!A925,"Valor incorrecte")),
IF(Dades!B925="","","Camp obligatori"))</f>
        <v/>
      </c>
      <c r="B925" t="str">
        <f>IF(Dades!B925&lt;&gt;"",
IF(OR(Dades!B925="SERVEI PROFESSIONAL",
           Dades!B925="DESPESA PERSONAL",
           Dades!B925="ASSEGURANÇA",
           Dades!B925="DIETA",
           Dades!B925="AMORTITZACIO",
           Dades!B925="SUBMINISTRAMENT",
           Dades!B925="SERVEI GENERAL",
           Dades!B925="ALTRES"),
Dades!B925,"Valor incorrecte"),
IF(Dades!A925="","","Camp obligatori"))</f>
        <v/>
      </c>
      <c r="C925" s="6" t="str">
        <f>IF(Dades!C925&lt;&gt;"",
       IF(Dades!B925="DESPESA PERSONAL",
             IF(Q925="",Dades!C925,"Valor incorrecte"),
             Dades!C925),
IF(AND(Dades!B925&lt;&gt;"DIETA",Dades!B925&lt;&gt;"ALTRES"),
     IF(Dades!A925="", "", "Camp obligatori"),
      ""))</f>
        <v/>
      </c>
      <c r="D925" s="2" t="str">
        <f ca="1">IFERROR(IF(Dades!D925&lt;&gt;"",
       IF(OR(CELL("formato",Dades!D925)="D1",CELL("formato",Dades!D925)="D4"),Dades!D925+0,"Format incorrecte"),
      IF(Dades!A925="","","Camp obligatori")),"Valor incorrecte")</f>
        <v/>
      </c>
      <c r="E925" s="2" t="str">
        <f ca="1">IFERROR(IF(Dades!E925&lt;&gt;"",
       IF(OR(CELL("formato",Dades!E925)="D1",CELL("formato",Dades!E925)="D4"),Dades!E925+0,"Format incorrecte"),
      IF(Dades!A925="","","Camp obligatori")),"Valor incorrecte")</f>
        <v/>
      </c>
      <c r="F925" t="str">
        <f>IF(Dades!F925="",IF(Dades!A925="","",IF(Dades!B925="DESPESA PERSONAL","Camp obligatori","")),
IF(LEN(Dades!F925)&gt;255,"Longitud superada",Dades!F925))</f>
        <v/>
      </c>
      <c r="G925" t="str">
        <f>IF(Dades!G925&lt;&gt;"",Dades!G925,
IF(Dades!A925="","","Camp obligatori"))</f>
        <v/>
      </c>
      <c r="H925" t="str">
        <f>IF(Dades!H925="",IF(Dades!A925="","","Camp obligatori"),
IF(LEN(Dades!H925)&gt;255,"Longitud superada",Dades!H925))</f>
        <v/>
      </c>
      <c r="I925" s="7" t="str">
        <f>IFERROR(IF(Dades!I925&lt;&gt;"",
IF(TYPE(Dades!I925)=1,Dades!I925,"Format incorrecte"),
IF(Dades!A925="","","Camp obligatori")),"Valor incorrecte")</f>
        <v/>
      </c>
      <c r="J925" s="7" t="str">
        <f>IFERROR(IF(Dades!J925&lt;&gt;"",
       IF(TYPE(Dades!J925)=1,IF(Dades!I925&lt;Dades!J925,"Import incorrecte",Dades!J925),"Format incorrecte"),
IF(Dades!A925="","","")),"Valor incorrecte")</f>
        <v/>
      </c>
      <c r="K925" s="7" t="str">
        <f>IFERROR(IF(Dades!K925&lt;&gt;"",
IF(TYPE(Dades!K925)=1,Dades!K925,"Format incorrecte"),
IF(Dades!A925="","","Camp obligatori")),"Valor incorrecte")</f>
        <v/>
      </c>
      <c r="L925" s="7" t="str">
        <f>IFERROR(IF(Dades!L925&lt;&gt;"",
       IF(TYPE(Dades!L925)=1,IF(Dades!K925&lt;Dades!L925,"Import incorrecte",Dades!L925),"Format incorrecte"),
IF(Dades!A925="","","Camp obligatori")),"Valor incorrecte")</f>
        <v/>
      </c>
      <c r="M925" s="7" t="str">
        <f>IFERROR(IF(Dades!M925&lt;&gt;"",
IF(TYPE(Dades!M925)=1,Dades!M925,"Format incorrecte"),
IF(Dades!A925="","","")),"Valor incorrecte")</f>
        <v/>
      </c>
      <c r="N925" t="str">
        <f>IF(Dades!N925="","",
IF(LEN(Dades!N925)&gt;255,"Longitud superada",Dades!N925))</f>
        <v/>
      </c>
      <c r="O925" t="str">
        <f>IF(Dades!O925="","",
IF(LEN(Dades!O925)&gt;1000,"Longitud superada",Dades!O925))</f>
        <v/>
      </c>
      <c r="P925" t="str">
        <f>IF(OR(Dades!P925&lt;&gt;"",Dades!Q925&lt;&gt;"",Dades!R925&lt;&gt;"",Dades!S925&lt;&gt;"",Dades!T925&lt;&gt;"",Dades!U925&lt;&gt;"",Dades!V925&lt;&gt;""),"Buidar col P i endavant","")</f>
        <v/>
      </c>
      <c r="Q925" t="str">
        <f>IF(Dades!B925="DESPESA PERSONAL",
IFERROR(IF(
       AND(
         LEN(Dades!C925)=8,
         AND(ISNUMBER(VALUE(LEFT(Dades!C925,2))),VALUE(LEFT(Dades!C925,2))&gt;=1,VALUE(LEFT(Dades!C925,2))&lt;13),
         OR(MID(Dades!C925,3,1)="N",MID(Dades!C925,3,1)="E"),
         MID(Dades!C925,4,1)="/",
         AND(ISNUMBER(VALUE(RIGHT(Dades!C925,4))),VALUE(RIGHT(Dades!C925,4))&gt;=2000,VALUE(RIGHT(Dades!C925,4))&lt;2100)
       )
=FALSE,"Valor incorrecte",""),"Valor incorrecte"),"")</f>
        <v/>
      </c>
    </row>
    <row r="926" spans="1:17" x14ac:dyDescent="0.3">
      <c r="A926" t="str">
        <f>IF(Dades!A926&lt;&gt;"",IF(AND(Dades!A925="",Dades!B925="",Dades!C925="",Dades!D925="",Dades!E925="",Dades!F925="",Dades!G925="",Dades!H925="",Dades!I925="",Dades!J925="",Dades!K925="",Dades!L925="",Dades!M925="",Dades!N925="",Dades!O925=""),
"No es carregarà",
    IF(OR(Dades!A926="DIRECTA",Dades!A926="INDIRECTA"),Dades!A926,"Valor incorrecte")),
IF(Dades!B926="","","Camp obligatori"))</f>
        <v/>
      </c>
      <c r="B926" t="str">
        <f>IF(Dades!B926&lt;&gt;"",
IF(OR(Dades!B926="SERVEI PROFESSIONAL",
           Dades!B926="DESPESA PERSONAL",
           Dades!B926="ASSEGURANÇA",
           Dades!B926="DIETA",
           Dades!B926="AMORTITZACIO",
           Dades!B926="SUBMINISTRAMENT",
           Dades!B926="SERVEI GENERAL",
           Dades!B926="ALTRES"),
Dades!B926,"Valor incorrecte"),
IF(Dades!A926="","","Camp obligatori"))</f>
        <v/>
      </c>
      <c r="C926" s="6" t="str">
        <f>IF(Dades!C926&lt;&gt;"",
       IF(Dades!B926="DESPESA PERSONAL",
             IF(Q926="",Dades!C926,"Valor incorrecte"),
             Dades!C926),
IF(AND(Dades!B926&lt;&gt;"DIETA",Dades!B926&lt;&gt;"ALTRES"),
     IF(Dades!A926="", "", "Camp obligatori"),
      ""))</f>
        <v/>
      </c>
      <c r="D926" s="2" t="str">
        <f ca="1">IFERROR(IF(Dades!D926&lt;&gt;"",
       IF(OR(CELL("formato",Dades!D926)="D1",CELL("formato",Dades!D926)="D4"),Dades!D926+0,"Format incorrecte"),
      IF(Dades!A926="","","Camp obligatori")),"Valor incorrecte")</f>
        <v/>
      </c>
      <c r="E926" s="2" t="str">
        <f ca="1">IFERROR(IF(Dades!E926&lt;&gt;"",
       IF(OR(CELL("formato",Dades!E926)="D1",CELL("formato",Dades!E926)="D4"),Dades!E926+0,"Format incorrecte"),
      IF(Dades!A926="","","Camp obligatori")),"Valor incorrecte")</f>
        <v/>
      </c>
      <c r="F926" t="str">
        <f>IF(Dades!F926="",IF(Dades!A926="","",IF(Dades!B926="DESPESA PERSONAL","Camp obligatori","")),
IF(LEN(Dades!F926)&gt;255,"Longitud superada",Dades!F926))</f>
        <v/>
      </c>
      <c r="G926" t="str">
        <f>IF(Dades!G926&lt;&gt;"",Dades!G926,
IF(Dades!A926="","","Camp obligatori"))</f>
        <v/>
      </c>
      <c r="H926" t="str">
        <f>IF(Dades!H926="",IF(Dades!A926="","","Camp obligatori"),
IF(LEN(Dades!H926)&gt;255,"Longitud superada",Dades!H926))</f>
        <v/>
      </c>
      <c r="I926" s="7" t="str">
        <f>IFERROR(IF(Dades!I926&lt;&gt;"",
IF(TYPE(Dades!I926)=1,Dades!I926,"Format incorrecte"),
IF(Dades!A926="","","Camp obligatori")),"Valor incorrecte")</f>
        <v/>
      </c>
      <c r="J926" s="7" t="str">
        <f>IFERROR(IF(Dades!J926&lt;&gt;"",
       IF(TYPE(Dades!J926)=1,IF(Dades!I926&lt;Dades!J926,"Import incorrecte",Dades!J926),"Format incorrecte"),
IF(Dades!A926="","","")),"Valor incorrecte")</f>
        <v/>
      </c>
      <c r="K926" s="7" t="str">
        <f>IFERROR(IF(Dades!K926&lt;&gt;"",
IF(TYPE(Dades!K926)=1,Dades!K926,"Format incorrecte"),
IF(Dades!A926="","","Camp obligatori")),"Valor incorrecte")</f>
        <v/>
      </c>
      <c r="L926" s="7" t="str">
        <f>IFERROR(IF(Dades!L926&lt;&gt;"",
       IF(TYPE(Dades!L926)=1,IF(Dades!K926&lt;Dades!L926,"Import incorrecte",Dades!L926),"Format incorrecte"),
IF(Dades!A926="","","Camp obligatori")),"Valor incorrecte")</f>
        <v/>
      </c>
      <c r="M926" s="7" t="str">
        <f>IFERROR(IF(Dades!M926&lt;&gt;"",
IF(TYPE(Dades!M926)=1,Dades!M926,"Format incorrecte"),
IF(Dades!A926="","","")),"Valor incorrecte")</f>
        <v/>
      </c>
      <c r="N926" t="str">
        <f>IF(Dades!N926="","",
IF(LEN(Dades!N926)&gt;255,"Longitud superada",Dades!N926))</f>
        <v/>
      </c>
      <c r="O926" t="str">
        <f>IF(Dades!O926="","",
IF(LEN(Dades!O926)&gt;1000,"Longitud superada",Dades!O926))</f>
        <v/>
      </c>
      <c r="P926" t="str">
        <f>IF(OR(Dades!P926&lt;&gt;"",Dades!Q926&lt;&gt;"",Dades!R926&lt;&gt;"",Dades!S926&lt;&gt;"",Dades!T926&lt;&gt;"",Dades!U926&lt;&gt;"",Dades!V926&lt;&gt;""),"Buidar col P i endavant","")</f>
        <v/>
      </c>
      <c r="Q926" t="str">
        <f>IF(Dades!B926="DESPESA PERSONAL",
IFERROR(IF(
       AND(
         LEN(Dades!C926)=8,
         AND(ISNUMBER(VALUE(LEFT(Dades!C926,2))),VALUE(LEFT(Dades!C926,2))&gt;=1,VALUE(LEFT(Dades!C926,2))&lt;13),
         OR(MID(Dades!C926,3,1)="N",MID(Dades!C926,3,1)="E"),
         MID(Dades!C926,4,1)="/",
         AND(ISNUMBER(VALUE(RIGHT(Dades!C926,4))),VALUE(RIGHT(Dades!C926,4))&gt;=2000,VALUE(RIGHT(Dades!C926,4))&lt;2100)
       )
=FALSE,"Valor incorrecte",""),"Valor incorrecte"),"")</f>
        <v/>
      </c>
    </row>
    <row r="927" spans="1:17" x14ac:dyDescent="0.3">
      <c r="A927" t="str">
        <f>IF(Dades!A927&lt;&gt;"",IF(AND(Dades!A926="",Dades!B926="",Dades!C926="",Dades!D926="",Dades!E926="",Dades!F926="",Dades!G926="",Dades!H926="",Dades!I926="",Dades!J926="",Dades!K926="",Dades!L926="",Dades!M926="",Dades!N926="",Dades!O926=""),
"No es carregarà",
    IF(OR(Dades!A927="DIRECTA",Dades!A927="INDIRECTA"),Dades!A927,"Valor incorrecte")),
IF(Dades!B927="","","Camp obligatori"))</f>
        <v/>
      </c>
      <c r="B927" t="str">
        <f>IF(Dades!B927&lt;&gt;"",
IF(OR(Dades!B927="SERVEI PROFESSIONAL",
           Dades!B927="DESPESA PERSONAL",
           Dades!B927="ASSEGURANÇA",
           Dades!B927="DIETA",
           Dades!B927="AMORTITZACIO",
           Dades!B927="SUBMINISTRAMENT",
           Dades!B927="SERVEI GENERAL",
           Dades!B927="ALTRES"),
Dades!B927,"Valor incorrecte"),
IF(Dades!A927="","","Camp obligatori"))</f>
        <v/>
      </c>
      <c r="C927" s="6" t="str">
        <f>IF(Dades!C927&lt;&gt;"",
       IF(Dades!B927="DESPESA PERSONAL",
             IF(Q927="",Dades!C927,"Valor incorrecte"),
             Dades!C927),
IF(AND(Dades!B927&lt;&gt;"DIETA",Dades!B927&lt;&gt;"ALTRES"),
     IF(Dades!A927="", "", "Camp obligatori"),
      ""))</f>
        <v/>
      </c>
      <c r="D927" s="2" t="str">
        <f ca="1">IFERROR(IF(Dades!D927&lt;&gt;"",
       IF(OR(CELL("formato",Dades!D927)="D1",CELL("formato",Dades!D927)="D4"),Dades!D927+0,"Format incorrecte"),
      IF(Dades!A927="","","Camp obligatori")),"Valor incorrecte")</f>
        <v/>
      </c>
      <c r="E927" s="2" t="str">
        <f ca="1">IFERROR(IF(Dades!E927&lt;&gt;"",
       IF(OR(CELL("formato",Dades!E927)="D1",CELL("formato",Dades!E927)="D4"),Dades!E927+0,"Format incorrecte"),
      IF(Dades!A927="","","Camp obligatori")),"Valor incorrecte")</f>
        <v/>
      </c>
      <c r="F927" t="str">
        <f>IF(Dades!F927="",IF(Dades!A927="","",IF(Dades!B927="DESPESA PERSONAL","Camp obligatori","")),
IF(LEN(Dades!F927)&gt;255,"Longitud superada",Dades!F927))</f>
        <v/>
      </c>
      <c r="G927" t="str">
        <f>IF(Dades!G927&lt;&gt;"",Dades!G927,
IF(Dades!A927="","","Camp obligatori"))</f>
        <v/>
      </c>
      <c r="H927" t="str">
        <f>IF(Dades!H927="",IF(Dades!A927="","","Camp obligatori"),
IF(LEN(Dades!H927)&gt;255,"Longitud superada",Dades!H927))</f>
        <v/>
      </c>
      <c r="I927" s="7" t="str">
        <f>IFERROR(IF(Dades!I927&lt;&gt;"",
IF(TYPE(Dades!I927)=1,Dades!I927,"Format incorrecte"),
IF(Dades!A927="","","Camp obligatori")),"Valor incorrecte")</f>
        <v/>
      </c>
      <c r="J927" s="7" t="str">
        <f>IFERROR(IF(Dades!J927&lt;&gt;"",
       IF(TYPE(Dades!J927)=1,IF(Dades!I927&lt;Dades!J927,"Import incorrecte",Dades!J927),"Format incorrecte"),
IF(Dades!A927="","","")),"Valor incorrecte")</f>
        <v/>
      </c>
      <c r="K927" s="7" t="str">
        <f>IFERROR(IF(Dades!K927&lt;&gt;"",
IF(TYPE(Dades!K927)=1,Dades!K927,"Format incorrecte"),
IF(Dades!A927="","","Camp obligatori")),"Valor incorrecte")</f>
        <v/>
      </c>
      <c r="L927" s="7" t="str">
        <f>IFERROR(IF(Dades!L927&lt;&gt;"",
       IF(TYPE(Dades!L927)=1,IF(Dades!K927&lt;Dades!L927,"Import incorrecte",Dades!L927),"Format incorrecte"),
IF(Dades!A927="","","Camp obligatori")),"Valor incorrecte")</f>
        <v/>
      </c>
      <c r="M927" s="7" t="str">
        <f>IFERROR(IF(Dades!M927&lt;&gt;"",
IF(TYPE(Dades!M927)=1,Dades!M927,"Format incorrecte"),
IF(Dades!A927="","","")),"Valor incorrecte")</f>
        <v/>
      </c>
      <c r="N927" t="str">
        <f>IF(Dades!N927="","",
IF(LEN(Dades!N927)&gt;255,"Longitud superada",Dades!N927))</f>
        <v/>
      </c>
      <c r="O927" t="str">
        <f>IF(Dades!O927="","",
IF(LEN(Dades!O927)&gt;1000,"Longitud superada",Dades!O927))</f>
        <v/>
      </c>
      <c r="P927" t="str">
        <f>IF(OR(Dades!P927&lt;&gt;"",Dades!Q927&lt;&gt;"",Dades!R927&lt;&gt;"",Dades!S927&lt;&gt;"",Dades!T927&lt;&gt;"",Dades!U927&lt;&gt;"",Dades!V927&lt;&gt;""),"Buidar col P i endavant","")</f>
        <v/>
      </c>
      <c r="Q927" t="str">
        <f>IF(Dades!B927="DESPESA PERSONAL",
IFERROR(IF(
       AND(
         LEN(Dades!C927)=8,
         AND(ISNUMBER(VALUE(LEFT(Dades!C927,2))),VALUE(LEFT(Dades!C927,2))&gt;=1,VALUE(LEFT(Dades!C927,2))&lt;13),
         OR(MID(Dades!C927,3,1)="N",MID(Dades!C927,3,1)="E"),
         MID(Dades!C927,4,1)="/",
         AND(ISNUMBER(VALUE(RIGHT(Dades!C927,4))),VALUE(RIGHT(Dades!C927,4))&gt;=2000,VALUE(RIGHT(Dades!C927,4))&lt;2100)
       )
=FALSE,"Valor incorrecte",""),"Valor incorrecte"),"")</f>
        <v/>
      </c>
    </row>
    <row r="928" spans="1:17" x14ac:dyDescent="0.3">
      <c r="A928" t="str">
        <f>IF(Dades!A928&lt;&gt;"",IF(AND(Dades!A927="",Dades!B927="",Dades!C927="",Dades!D927="",Dades!E927="",Dades!F927="",Dades!G927="",Dades!H927="",Dades!I927="",Dades!J927="",Dades!K927="",Dades!L927="",Dades!M927="",Dades!N927="",Dades!O927=""),
"No es carregarà",
    IF(OR(Dades!A928="DIRECTA",Dades!A928="INDIRECTA"),Dades!A928,"Valor incorrecte")),
IF(Dades!B928="","","Camp obligatori"))</f>
        <v/>
      </c>
      <c r="B928" t="str">
        <f>IF(Dades!B928&lt;&gt;"",
IF(OR(Dades!B928="SERVEI PROFESSIONAL",
           Dades!B928="DESPESA PERSONAL",
           Dades!B928="ASSEGURANÇA",
           Dades!B928="DIETA",
           Dades!B928="AMORTITZACIO",
           Dades!B928="SUBMINISTRAMENT",
           Dades!B928="SERVEI GENERAL",
           Dades!B928="ALTRES"),
Dades!B928,"Valor incorrecte"),
IF(Dades!A928="","","Camp obligatori"))</f>
        <v/>
      </c>
      <c r="C928" s="6" t="str">
        <f>IF(Dades!C928&lt;&gt;"",
       IF(Dades!B928="DESPESA PERSONAL",
             IF(Q928="",Dades!C928,"Valor incorrecte"),
             Dades!C928),
IF(AND(Dades!B928&lt;&gt;"DIETA",Dades!B928&lt;&gt;"ALTRES"),
     IF(Dades!A928="", "", "Camp obligatori"),
      ""))</f>
        <v/>
      </c>
      <c r="D928" s="2" t="str">
        <f ca="1">IFERROR(IF(Dades!D928&lt;&gt;"",
       IF(OR(CELL("formato",Dades!D928)="D1",CELL("formato",Dades!D928)="D4"),Dades!D928+0,"Format incorrecte"),
      IF(Dades!A928="","","Camp obligatori")),"Valor incorrecte")</f>
        <v/>
      </c>
      <c r="E928" s="2" t="str">
        <f ca="1">IFERROR(IF(Dades!E928&lt;&gt;"",
       IF(OR(CELL("formato",Dades!E928)="D1",CELL("formato",Dades!E928)="D4"),Dades!E928+0,"Format incorrecte"),
      IF(Dades!A928="","","Camp obligatori")),"Valor incorrecte")</f>
        <v/>
      </c>
      <c r="F928" t="str">
        <f>IF(Dades!F928="",IF(Dades!A928="","",IF(Dades!B928="DESPESA PERSONAL","Camp obligatori","")),
IF(LEN(Dades!F928)&gt;255,"Longitud superada",Dades!F928))</f>
        <v/>
      </c>
      <c r="G928" t="str">
        <f>IF(Dades!G928&lt;&gt;"",Dades!G928,
IF(Dades!A928="","","Camp obligatori"))</f>
        <v/>
      </c>
      <c r="H928" t="str">
        <f>IF(Dades!H928="",IF(Dades!A928="","","Camp obligatori"),
IF(LEN(Dades!H928)&gt;255,"Longitud superada",Dades!H928))</f>
        <v/>
      </c>
      <c r="I928" s="7" t="str">
        <f>IFERROR(IF(Dades!I928&lt;&gt;"",
IF(TYPE(Dades!I928)=1,Dades!I928,"Format incorrecte"),
IF(Dades!A928="","","Camp obligatori")),"Valor incorrecte")</f>
        <v/>
      </c>
      <c r="J928" s="7" t="str">
        <f>IFERROR(IF(Dades!J928&lt;&gt;"",
       IF(TYPE(Dades!J928)=1,IF(Dades!I928&lt;Dades!J928,"Import incorrecte",Dades!J928),"Format incorrecte"),
IF(Dades!A928="","","")),"Valor incorrecte")</f>
        <v/>
      </c>
      <c r="K928" s="7" t="str">
        <f>IFERROR(IF(Dades!K928&lt;&gt;"",
IF(TYPE(Dades!K928)=1,Dades!K928,"Format incorrecte"),
IF(Dades!A928="","","Camp obligatori")),"Valor incorrecte")</f>
        <v/>
      </c>
      <c r="L928" s="7" t="str">
        <f>IFERROR(IF(Dades!L928&lt;&gt;"",
       IF(TYPE(Dades!L928)=1,IF(Dades!K928&lt;Dades!L928,"Import incorrecte",Dades!L928),"Format incorrecte"),
IF(Dades!A928="","","Camp obligatori")),"Valor incorrecte")</f>
        <v/>
      </c>
      <c r="M928" s="7" t="str">
        <f>IFERROR(IF(Dades!M928&lt;&gt;"",
IF(TYPE(Dades!M928)=1,Dades!M928,"Format incorrecte"),
IF(Dades!A928="","","")),"Valor incorrecte")</f>
        <v/>
      </c>
      <c r="N928" t="str">
        <f>IF(Dades!N928="","",
IF(LEN(Dades!N928)&gt;255,"Longitud superada",Dades!N928))</f>
        <v/>
      </c>
      <c r="O928" t="str">
        <f>IF(Dades!O928="","",
IF(LEN(Dades!O928)&gt;1000,"Longitud superada",Dades!O928))</f>
        <v/>
      </c>
      <c r="P928" t="str">
        <f>IF(OR(Dades!P928&lt;&gt;"",Dades!Q928&lt;&gt;"",Dades!R928&lt;&gt;"",Dades!S928&lt;&gt;"",Dades!T928&lt;&gt;"",Dades!U928&lt;&gt;"",Dades!V928&lt;&gt;""),"Buidar col P i endavant","")</f>
        <v/>
      </c>
      <c r="Q928" t="str">
        <f>IF(Dades!B928="DESPESA PERSONAL",
IFERROR(IF(
       AND(
         LEN(Dades!C928)=8,
         AND(ISNUMBER(VALUE(LEFT(Dades!C928,2))),VALUE(LEFT(Dades!C928,2))&gt;=1,VALUE(LEFT(Dades!C928,2))&lt;13),
         OR(MID(Dades!C928,3,1)="N",MID(Dades!C928,3,1)="E"),
         MID(Dades!C928,4,1)="/",
         AND(ISNUMBER(VALUE(RIGHT(Dades!C928,4))),VALUE(RIGHT(Dades!C928,4))&gt;=2000,VALUE(RIGHT(Dades!C928,4))&lt;2100)
       )
=FALSE,"Valor incorrecte",""),"Valor incorrecte"),"")</f>
        <v/>
      </c>
    </row>
    <row r="929" spans="1:17" x14ac:dyDescent="0.3">
      <c r="A929" t="str">
        <f>IF(Dades!A929&lt;&gt;"",IF(AND(Dades!A928="",Dades!B928="",Dades!C928="",Dades!D928="",Dades!E928="",Dades!F928="",Dades!G928="",Dades!H928="",Dades!I928="",Dades!J928="",Dades!K928="",Dades!L928="",Dades!M928="",Dades!N928="",Dades!O928=""),
"No es carregarà",
    IF(OR(Dades!A929="DIRECTA",Dades!A929="INDIRECTA"),Dades!A929,"Valor incorrecte")),
IF(Dades!B929="","","Camp obligatori"))</f>
        <v/>
      </c>
      <c r="B929" t="str">
        <f>IF(Dades!B929&lt;&gt;"",
IF(OR(Dades!B929="SERVEI PROFESSIONAL",
           Dades!B929="DESPESA PERSONAL",
           Dades!B929="ASSEGURANÇA",
           Dades!B929="DIETA",
           Dades!B929="AMORTITZACIO",
           Dades!B929="SUBMINISTRAMENT",
           Dades!B929="SERVEI GENERAL",
           Dades!B929="ALTRES"),
Dades!B929,"Valor incorrecte"),
IF(Dades!A929="","","Camp obligatori"))</f>
        <v/>
      </c>
      <c r="C929" s="6" t="str">
        <f>IF(Dades!C929&lt;&gt;"",
       IF(Dades!B929="DESPESA PERSONAL",
             IF(Q929="",Dades!C929,"Valor incorrecte"),
             Dades!C929),
IF(AND(Dades!B929&lt;&gt;"DIETA",Dades!B929&lt;&gt;"ALTRES"),
     IF(Dades!A929="", "", "Camp obligatori"),
      ""))</f>
        <v/>
      </c>
      <c r="D929" s="2" t="str">
        <f ca="1">IFERROR(IF(Dades!D929&lt;&gt;"",
       IF(OR(CELL("formato",Dades!D929)="D1",CELL("formato",Dades!D929)="D4"),Dades!D929+0,"Format incorrecte"),
      IF(Dades!A929="","","Camp obligatori")),"Valor incorrecte")</f>
        <v/>
      </c>
      <c r="E929" s="2" t="str">
        <f ca="1">IFERROR(IF(Dades!E929&lt;&gt;"",
       IF(OR(CELL("formato",Dades!E929)="D1",CELL("formato",Dades!E929)="D4"),Dades!E929+0,"Format incorrecte"),
      IF(Dades!A929="","","Camp obligatori")),"Valor incorrecte")</f>
        <v/>
      </c>
      <c r="F929" t="str">
        <f>IF(Dades!F929="",IF(Dades!A929="","",IF(Dades!B929="DESPESA PERSONAL","Camp obligatori","")),
IF(LEN(Dades!F929)&gt;255,"Longitud superada",Dades!F929))</f>
        <v/>
      </c>
      <c r="G929" t="str">
        <f>IF(Dades!G929&lt;&gt;"",Dades!G929,
IF(Dades!A929="","","Camp obligatori"))</f>
        <v/>
      </c>
      <c r="H929" t="str">
        <f>IF(Dades!H929="",IF(Dades!A929="","","Camp obligatori"),
IF(LEN(Dades!H929)&gt;255,"Longitud superada",Dades!H929))</f>
        <v/>
      </c>
      <c r="I929" s="7" t="str">
        <f>IFERROR(IF(Dades!I929&lt;&gt;"",
IF(TYPE(Dades!I929)=1,Dades!I929,"Format incorrecte"),
IF(Dades!A929="","","Camp obligatori")),"Valor incorrecte")</f>
        <v/>
      </c>
      <c r="J929" s="7" t="str">
        <f>IFERROR(IF(Dades!J929&lt;&gt;"",
       IF(TYPE(Dades!J929)=1,IF(Dades!I929&lt;Dades!J929,"Import incorrecte",Dades!J929),"Format incorrecte"),
IF(Dades!A929="","","")),"Valor incorrecte")</f>
        <v/>
      </c>
      <c r="K929" s="7" t="str">
        <f>IFERROR(IF(Dades!K929&lt;&gt;"",
IF(TYPE(Dades!K929)=1,Dades!K929,"Format incorrecte"),
IF(Dades!A929="","","Camp obligatori")),"Valor incorrecte")</f>
        <v/>
      </c>
      <c r="L929" s="7" t="str">
        <f>IFERROR(IF(Dades!L929&lt;&gt;"",
       IF(TYPE(Dades!L929)=1,IF(Dades!K929&lt;Dades!L929,"Import incorrecte",Dades!L929),"Format incorrecte"),
IF(Dades!A929="","","Camp obligatori")),"Valor incorrecte")</f>
        <v/>
      </c>
      <c r="M929" s="7" t="str">
        <f>IFERROR(IF(Dades!M929&lt;&gt;"",
IF(TYPE(Dades!M929)=1,Dades!M929,"Format incorrecte"),
IF(Dades!A929="","","")),"Valor incorrecte")</f>
        <v/>
      </c>
      <c r="N929" t="str">
        <f>IF(Dades!N929="","",
IF(LEN(Dades!N929)&gt;255,"Longitud superada",Dades!N929))</f>
        <v/>
      </c>
      <c r="O929" t="str">
        <f>IF(Dades!O929="","",
IF(LEN(Dades!O929)&gt;1000,"Longitud superada",Dades!O929))</f>
        <v/>
      </c>
      <c r="P929" t="str">
        <f>IF(OR(Dades!P929&lt;&gt;"",Dades!Q929&lt;&gt;"",Dades!R929&lt;&gt;"",Dades!S929&lt;&gt;"",Dades!T929&lt;&gt;"",Dades!U929&lt;&gt;"",Dades!V929&lt;&gt;""),"Buidar col P i endavant","")</f>
        <v/>
      </c>
      <c r="Q929" t="str">
        <f>IF(Dades!B929="DESPESA PERSONAL",
IFERROR(IF(
       AND(
         LEN(Dades!C929)=8,
         AND(ISNUMBER(VALUE(LEFT(Dades!C929,2))),VALUE(LEFT(Dades!C929,2))&gt;=1,VALUE(LEFT(Dades!C929,2))&lt;13),
         OR(MID(Dades!C929,3,1)="N",MID(Dades!C929,3,1)="E"),
         MID(Dades!C929,4,1)="/",
         AND(ISNUMBER(VALUE(RIGHT(Dades!C929,4))),VALUE(RIGHT(Dades!C929,4))&gt;=2000,VALUE(RIGHT(Dades!C929,4))&lt;2100)
       )
=FALSE,"Valor incorrecte",""),"Valor incorrecte"),"")</f>
        <v/>
      </c>
    </row>
    <row r="930" spans="1:17" x14ac:dyDescent="0.3">
      <c r="A930" t="str">
        <f>IF(Dades!A930&lt;&gt;"",IF(AND(Dades!A929="",Dades!B929="",Dades!C929="",Dades!D929="",Dades!E929="",Dades!F929="",Dades!G929="",Dades!H929="",Dades!I929="",Dades!J929="",Dades!K929="",Dades!L929="",Dades!M929="",Dades!N929="",Dades!O929=""),
"No es carregarà",
    IF(OR(Dades!A930="DIRECTA",Dades!A930="INDIRECTA"),Dades!A930,"Valor incorrecte")),
IF(Dades!B930="","","Camp obligatori"))</f>
        <v/>
      </c>
      <c r="B930" t="str">
        <f>IF(Dades!B930&lt;&gt;"",
IF(OR(Dades!B930="SERVEI PROFESSIONAL",
           Dades!B930="DESPESA PERSONAL",
           Dades!B930="ASSEGURANÇA",
           Dades!B930="DIETA",
           Dades!B930="AMORTITZACIO",
           Dades!B930="SUBMINISTRAMENT",
           Dades!B930="SERVEI GENERAL",
           Dades!B930="ALTRES"),
Dades!B930,"Valor incorrecte"),
IF(Dades!A930="","","Camp obligatori"))</f>
        <v/>
      </c>
      <c r="C930" s="6" t="str">
        <f>IF(Dades!C930&lt;&gt;"",
       IF(Dades!B930="DESPESA PERSONAL",
             IF(Q930="",Dades!C930,"Valor incorrecte"),
             Dades!C930),
IF(AND(Dades!B930&lt;&gt;"DIETA",Dades!B930&lt;&gt;"ALTRES"),
     IF(Dades!A930="", "", "Camp obligatori"),
      ""))</f>
        <v/>
      </c>
      <c r="D930" s="2" t="str">
        <f ca="1">IFERROR(IF(Dades!D930&lt;&gt;"",
       IF(OR(CELL("formato",Dades!D930)="D1",CELL("formato",Dades!D930)="D4"),Dades!D930+0,"Format incorrecte"),
      IF(Dades!A930="","","Camp obligatori")),"Valor incorrecte")</f>
        <v/>
      </c>
      <c r="E930" s="2" t="str">
        <f ca="1">IFERROR(IF(Dades!E930&lt;&gt;"",
       IF(OR(CELL("formato",Dades!E930)="D1",CELL("formato",Dades!E930)="D4"),Dades!E930+0,"Format incorrecte"),
      IF(Dades!A930="","","Camp obligatori")),"Valor incorrecte")</f>
        <v/>
      </c>
      <c r="F930" t="str">
        <f>IF(Dades!F930="",IF(Dades!A930="","",IF(Dades!B930="DESPESA PERSONAL","Camp obligatori","")),
IF(LEN(Dades!F930)&gt;255,"Longitud superada",Dades!F930))</f>
        <v/>
      </c>
      <c r="G930" t="str">
        <f>IF(Dades!G930&lt;&gt;"",Dades!G930,
IF(Dades!A930="","","Camp obligatori"))</f>
        <v/>
      </c>
      <c r="H930" t="str">
        <f>IF(Dades!H930="",IF(Dades!A930="","","Camp obligatori"),
IF(LEN(Dades!H930)&gt;255,"Longitud superada",Dades!H930))</f>
        <v/>
      </c>
      <c r="I930" s="7" t="str">
        <f>IFERROR(IF(Dades!I930&lt;&gt;"",
IF(TYPE(Dades!I930)=1,Dades!I930,"Format incorrecte"),
IF(Dades!A930="","","Camp obligatori")),"Valor incorrecte")</f>
        <v/>
      </c>
      <c r="J930" s="7" t="str">
        <f>IFERROR(IF(Dades!J930&lt;&gt;"",
       IF(TYPE(Dades!J930)=1,IF(Dades!I930&lt;Dades!J930,"Import incorrecte",Dades!J930),"Format incorrecte"),
IF(Dades!A930="","","")),"Valor incorrecte")</f>
        <v/>
      </c>
      <c r="K930" s="7" t="str">
        <f>IFERROR(IF(Dades!K930&lt;&gt;"",
IF(TYPE(Dades!K930)=1,Dades!K930,"Format incorrecte"),
IF(Dades!A930="","","Camp obligatori")),"Valor incorrecte")</f>
        <v/>
      </c>
      <c r="L930" s="7" t="str">
        <f>IFERROR(IF(Dades!L930&lt;&gt;"",
       IF(TYPE(Dades!L930)=1,IF(Dades!K930&lt;Dades!L930,"Import incorrecte",Dades!L930),"Format incorrecte"),
IF(Dades!A930="","","Camp obligatori")),"Valor incorrecte")</f>
        <v/>
      </c>
      <c r="M930" s="7" t="str">
        <f>IFERROR(IF(Dades!M930&lt;&gt;"",
IF(TYPE(Dades!M930)=1,Dades!M930,"Format incorrecte"),
IF(Dades!A930="","","")),"Valor incorrecte")</f>
        <v/>
      </c>
      <c r="N930" t="str">
        <f>IF(Dades!N930="","",
IF(LEN(Dades!N930)&gt;255,"Longitud superada",Dades!N930))</f>
        <v/>
      </c>
      <c r="O930" t="str">
        <f>IF(Dades!O930="","",
IF(LEN(Dades!O930)&gt;1000,"Longitud superada",Dades!O930))</f>
        <v/>
      </c>
      <c r="P930" t="str">
        <f>IF(OR(Dades!P930&lt;&gt;"",Dades!Q930&lt;&gt;"",Dades!R930&lt;&gt;"",Dades!S930&lt;&gt;"",Dades!T930&lt;&gt;"",Dades!U930&lt;&gt;"",Dades!V930&lt;&gt;""),"Buidar col P i endavant","")</f>
        <v/>
      </c>
      <c r="Q930" t="str">
        <f>IF(Dades!B930="DESPESA PERSONAL",
IFERROR(IF(
       AND(
         LEN(Dades!C930)=8,
         AND(ISNUMBER(VALUE(LEFT(Dades!C930,2))),VALUE(LEFT(Dades!C930,2))&gt;=1,VALUE(LEFT(Dades!C930,2))&lt;13),
         OR(MID(Dades!C930,3,1)="N",MID(Dades!C930,3,1)="E"),
         MID(Dades!C930,4,1)="/",
         AND(ISNUMBER(VALUE(RIGHT(Dades!C930,4))),VALUE(RIGHT(Dades!C930,4))&gt;=2000,VALUE(RIGHT(Dades!C930,4))&lt;2100)
       )
=FALSE,"Valor incorrecte",""),"Valor incorrecte"),"")</f>
        <v/>
      </c>
    </row>
    <row r="931" spans="1:17" x14ac:dyDescent="0.3">
      <c r="A931" t="str">
        <f>IF(Dades!A931&lt;&gt;"",IF(AND(Dades!A930="",Dades!B930="",Dades!C930="",Dades!D930="",Dades!E930="",Dades!F930="",Dades!G930="",Dades!H930="",Dades!I930="",Dades!J930="",Dades!K930="",Dades!L930="",Dades!M930="",Dades!N930="",Dades!O930=""),
"No es carregarà",
    IF(OR(Dades!A931="DIRECTA",Dades!A931="INDIRECTA"),Dades!A931,"Valor incorrecte")),
IF(Dades!B931="","","Camp obligatori"))</f>
        <v/>
      </c>
      <c r="B931" t="str">
        <f>IF(Dades!B931&lt;&gt;"",
IF(OR(Dades!B931="SERVEI PROFESSIONAL",
           Dades!B931="DESPESA PERSONAL",
           Dades!B931="ASSEGURANÇA",
           Dades!B931="DIETA",
           Dades!B931="AMORTITZACIO",
           Dades!B931="SUBMINISTRAMENT",
           Dades!B931="SERVEI GENERAL",
           Dades!B931="ALTRES"),
Dades!B931,"Valor incorrecte"),
IF(Dades!A931="","","Camp obligatori"))</f>
        <v/>
      </c>
      <c r="C931" s="6" t="str">
        <f>IF(Dades!C931&lt;&gt;"",
       IF(Dades!B931="DESPESA PERSONAL",
             IF(Q931="",Dades!C931,"Valor incorrecte"),
             Dades!C931),
IF(AND(Dades!B931&lt;&gt;"DIETA",Dades!B931&lt;&gt;"ALTRES"),
     IF(Dades!A931="", "", "Camp obligatori"),
      ""))</f>
        <v/>
      </c>
      <c r="D931" s="2" t="str">
        <f ca="1">IFERROR(IF(Dades!D931&lt;&gt;"",
       IF(OR(CELL("formato",Dades!D931)="D1",CELL("formato",Dades!D931)="D4"),Dades!D931+0,"Format incorrecte"),
      IF(Dades!A931="","","Camp obligatori")),"Valor incorrecte")</f>
        <v/>
      </c>
      <c r="E931" s="2" t="str">
        <f ca="1">IFERROR(IF(Dades!E931&lt;&gt;"",
       IF(OR(CELL("formato",Dades!E931)="D1",CELL("formato",Dades!E931)="D4"),Dades!E931+0,"Format incorrecte"),
      IF(Dades!A931="","","Camp obligatori")),"Valor incorrecte")</f>
        <v/>
      </c>
      <c r="F931" t="str">
        <f>IF(Dades!F931="",IF(Dades!A931="","",IF(Dades!B931="DESPESA PERSONAL","Camp obligatori","")),
IF(LEN(Dades!F931)&gt;255,"Longitud superada",Dades!F931))</f>
        <v/>
      </c>
      <c r="G931" t="str">
        <f>IF(Dades!G931&lt;&gt;"",Dades!G931,
IF(Dades!A931="","","Camp obligatori"))</f>
        <v/>
      </c>
      <c r="H931" t="str">
        <f>IF(Dades!H931="",IF(Dades!A931="","","Camp obligatori"),
IF(LEN(Dades!H931)&gt;255,"Longitud superada",Dades!H931))</f>
        <v/>
      </c>
      <c r="I931" s="7" t="str">
        <f>IFERROR(IF(Dades!I931&lt;&gt;"",
IF(TYPE(Dades!I931)=1,Dades!I931,"Format incorrecte"),
IF(Dades!A931="","","Camp obligatori")),"Valor incorrecte")</f>
        <v/>
      </c>
      <c r="J931" s="7" t="str">
        <f>IFERROR(IF(Dades!J931&lt;&gt;"",
       IF(TYPE(Dades!J931)=1,IF(Dades!I931&lt;Dades!J931,"Import incorrecte",Dades!J931),"Format incorrecte"),
IF(Dades!A931="","","")),"Valor incorrecte")</f>
        <v/>
      </c>
      <c r="K931" s="7" t="str">
        <f>IFERROR(IF(Dades!K931&lt;&gt;"",
IF(TYPE(Dades!K931)=1,Dades!K931,"Format incorrecte"),
IF(Dades!A931="","","Camp obligatori")),"Valor incorrecte")</f>
        <v/>
      </c>
      <c r="L931" s="7" t="str">
        <f>IFERROR(IF(Dades!L931&lt;&gt;"",
       IF(TYPE(Dades!L931)=1,IF(Dades!K931&lt;Dades!L931,"Import incorrecte",Dades!L931),"Format incorrecte"),
IF(Dades!A931="","","Camp obligatori")),"Valor incorrecte")</f>
        <v/>
      </c>
      <c r="M931" s="7" t="str">
        <f>IFERROR(IF(Dades!M931&lt;&gt;"",
IF(TYPE(Dades!M931)=1,Dades!M931,"Format incorrecte"),
IF(Dades!A931="","","")),"Valor incorrecte")</f>
        <v/>
      </c>
      <c r="N931" t="str">
        <f>IF(Dades!N931="","",
IF(LEN(Dades!N931)&gt;255,"Longitud superada",Dades!N931))</f>
        <v/>
      </c>
      <c r="O931" t="str">
        <f>IF(Dades!O931="","",
IF(LEN(Dades!O931)&gt;1000,"Longitud superada",Dades!O931))</f>
        <v/>
      </c>
      <c r="P931" t="str">
        <f>IF(OR(Dades!P931&lt;&gt;"",Dades!Q931&lt;&gt;"",Dades!R931&lt;&gt;"",Dades!S931&lt;&gt;"",Dades!T931&lt;&gt;"",Dades!U931&lt;&gt;"",Dades!V931&lt;&gt;""),"Buidar col P i endavant","")</f>
        <v/>
      </c>
      <c r="Q931" t="str">
        <f>IF(Dades!B931="DESPESA PERSONAL",
IFERROR(IF(
       AND(
         LEN(Dades!C931)=8,
         AND(ISNUMBER(VALUE(LEFT(Dades!C931,2))),VALUE(LEFT(Dades!C931,2))&gt;=1,VALUE(LEFT(Dades!C931,2))&lt;13),
         OR(MID(Dades!C931,3,1)="N",MID(Dades!C931,3,1)="E"),
         MID(Dades!C931,4,1)="/",
         AND(ISNUMBER(VALUE(RIGHT(Dades!C931,4))),VALUE(RIGHT(Dades!C931,4))&gt;=2000,VALUE(RIGHT(Dades!C931,4))&lt;2100)
       )
=FALSE,"Valor incorrecte",""),"Valor incorrecte"),"")</f>
        <v/>
      </c>
    </row>
    <row r="932" spans="1:17" x14ac:dyDescent="0.3">
      <c r="A932" t="str">
        <f>IF(Dades!A932&lt;&gt;"",IF(AND(Dades!A931="",Dades!B931="",Dades!C931="",Dades!D931="",Dades!E931="",Dades!F931="",Dades!G931="",Dades!H931="",Dades!I931="",Dades!J931="",Dades!K931="",Dades!L931="",Dades!M931="",Dades!N931="",Dades!O931=""),
"No es carregarà",
    IF(OR(Dades!A932="DIRECTA",Dades!A932="INDIRECTA"),Dades!A932,"Valor incorrecte")),
IF(Dades!B932="","","Camp obligatori"))</f>
        <v/>
      </c>
      <c r="B932" t="str">
        <f>IF(Dades!B932&lt;&gt;"",
IF(OR(Dades!B932="SERVEI PROFESSIONAL",
           Dades!B932="DESPESA PERSONAL",
           Dades!B932="ASSEGURANÇA",
           Dades!B932="DIETA",
           Dades!B932="AMORTITZACIO",
           Dades!B932="SUBMINISTRAMENT",
           Dades!B932="SERVEI GENERAL",
           Dades!B932="ALTRES"),
Dades!B932,"Valor incorrecte"),
IF(Dades!A932="","","Camp obligatori"))</f>
        <v/>
      </c>
      <c r="C932" s="6" t="str">
        <f>IF(Dades!C932&lt;&gt;"",
       IF(Dades!B932="DESPESA PERSONAL",
             IF(Q932="",Dades!C932,"Valor incorrecte"),
             Dades!C932),
IF(AND(Dades!B932&lt;&gt;"DIETA",Dades!B932&lt;&gt;"ALTRES"),
     IF(Dades!A932="", "", "Camp obligatori"),
      ""))</f>
        <v/>
      </c>
      <c r="D932" s="2" t="str">
        <f ca="1">IFERROR(IF(Dades!D932&lt;&gt;"",
       IF(OR(CELL("formato",Dades!D932)="D1",CELL("formato",Dades!D932)="D4"),Dades!D932+0,"Format incorrecte"),
      IF(Dades!A932="","","Camp obligatori")),"Valor incorrecte")</f>
        <v/>
      </c>
      <c r="E932" s="2" t="str">
        <f ca="1">IFERROR(IF(Dades!E932&lt;&gt;"",
       IF(OR(CELL("formato",Dades!E932)="D1",CELL("formato",Dades!E932)="D4"),Dades!E932+0,"Format incorrecte"),
      IF(Dades!A932="","","Camp obligatori")),"Valor incorrecte")</f>
        <v/>
      </c>
      <c r="F932" t="str">
        <f>IF(Dades!F932="",IF(Dades!A932="","",IF(Dades!B932="DESPESA PERSONAL","Camp obligatori","")),
IF(LEN(Dades!F932)&gt;255,"Longitud superada",Dades!F932))</f>
        <v/>
      </c>
      <c r="G932" t="str">
        <f>IF(Dades!G932&lt;&gt;"",Dades!G932,
IF(Dades!A932="","","Camp obligatori"))</f>
        <v/>
      </c>
      <c r="H932" t="str">
        <f>IF(Dades!H932="",IF(Dades!A932="","","Camp obligatori"),
IF(LEN(Dades!H932)&gt;255,"Longitud superada",Dades!H932))</f>
        <v/>
      </c>
      <c r="I932" s="7" t="str">
        <f>IFERROR(IF(Dades!I932&lt;&gt;"",
IF(TYPE(Dades!I932)=1,Dades!I932,"Format incorrecte"),
IF(Dades!A932="","","Camp obligatori")),"Valor incorrecte")</f>
        <v/>
      </c>
      <c r="J932" s="7" t="str">
        <f>IFERROR(IF(Dades!J932&lt;&gt;"",
       IF(TYPE(Dades!J932)=1,IF(Dades!I932&lt;Dades!J932,"Import incorrecte",Dades!J932),"Format incorrecte"),
IF(Dades!A932="","","")),"Valor incorrecte")</f>
        <v/>
      </c>
      <c r="K932" s="7" t="str">
        <f>IFERROR(IF(Dades!K932&lt;&gt;"",
IF(TYPE(Dades!K932)=1,Dades!K932,"Format incorrecte"),
IF(Dades!A932="","","Camp obligatori")),"Valor incorrecte")</f>
        <v/>
      </c>
      <c r="L932" s="7" t="str">
        <f>IFERROR(IF(Dades!L932&lt;&gt;"",
       IF(TYPE(Dades!L932)=1,IF(Dades!K932&lt;Dades!L932,"Import incorrecte",Dades!L932),"Format incorrecte"),
IF(Dades!A932="","","Camp obligatori")),"Valor incorrecte")</f>
        <v/>
      </c>
      <c r="M932" s="7" t="str">
        <f>IFERROR(IF(Dades!M932&lt;&gt;"",
IF(TYPE(Dades!M932)=1,Dades!M932,"Format incorrecte"),
IF(Dades!A932="","","")),"Valor incorrecte")</f>
        <v/>
      </c>
      <c r="N932" t="str">
        <f>IF(Dades!N932="","",
IF(LEN(Dades!N932)&gt;255,"Longitud superada",Dades!N932))</f>
        <v/>
      </c>
      <c r="O932" t="str">
        <f>IF(Dades!O932="","",
IF(LEN(Dades!O932)&gt;1000,"Longitud superada",Dades!O932))</f>
        <v/>
      </c>
      <c r="P932" t="str">
        <f>IF(OR(Dades!P932&lt;&gt;"",Dades!Q932&lt;&gt;"",Dades!R932&lt;&gt;"",Dades!S932&lt;&gt;"",Dades!T932&lt;&gt;"",Dades!U932&lt;&gt;"",Dades!V932&lt;&gt;""),"Buidar col P i endavant","")</f>
        <v/>
      </c>
      <c r="Q932" t="str">
        <f>IF(Dades!B932="DESPESA PERSONAL",
IFERROR(IF(
       AND(
         LEN(Dades!C932)=8,
         AND(ISNUMBER(VALUE(LEFT(Dades!C932,2))),VALUE(LEFT(Dades!C932,2))&gt;=1,VALUE(LEFT(Dades!C932,2))&lt;13),
         OR(MID(Dades!C932,3,1)="N",MID(Dades!C932,3,1)="E"),
         MID(Dades!C932,4,1)="/",
         AND(ISNUMBER(VALUE(RIGHT(Dades!C932,4))),VALUE(RIGHT(Dades!C932,4))&gt;=2000,VALUE(RIGHT(Dades!C932,4))&lt;2100)
       )
=FALSE,"Valor incorrecte",""),"Valor incorrecte"),"")</f>
        <v/>
      </c>
    </row>
    <row r="933" spans="1:17" x14ac:dyDescent="0.3">
      <c r="A933" t="str">
        <f>IF(Dades!A933&lt;&gt;"",IF(AND(Dades!A932="",Dades!B932="",Dades!C932="",Dades!D932="",Dades!E932="",Dades!F932="",Dades!G932="",Dades!H932="",Dades!I932="",Dades!J932="",Dades!K932="",Dades!L932="",Dades!M932="",Dades!N932="",Dades!O932=""),
"No es carregarà",
    IF(OR(Dades!A933="DIRECTA",Dades!A933="INDIRECTA"),Dades!A933,"Valor incorrecte")),
IF(Dades!B933="","","Camp obligatori"))</f>
        <v/>
      </c>
      <c r="B933" t="str">
        <f>IF(Dades!B933&lt;&gt;"",
IF(OR(Dades!B933="SERVEI PROFESSIONAL",
           Dades!B933="DESPESA PERSONAL",
           Dades!B933="ASSEGURANÇA",
           Dades!B933="DIETA",
           Dades!B933="AMORTITZACIO",
           Dades!B933="SUBMINISTRAMENT",
           Dades!B933="SERVEI GENERAL",
           Dades!B933="ALTRES"),
Dades!B933,"Valor incorrecte"),
IF(Dades!A933="","","Camp obligatori"))</f>
        <v/>
      </c>
      <c r="C933" s="6" t="str">
        <f>IF(Dades!C933&lt;&gt;"",
       IF(Dades!B933="DESPESA PERSONAL",
             IF(Q933="",Dades!C933,"Valor incorrecte"),
             Dades!C933),
IF(AND(Dades!B933&lt;&gt;"DIETA",Dades!B933&lt;&gt;"ALTRES"),
     IF(Dades!A933="", "", "Camp obligatori"),
      ""))</f>
        <v/>
      </c>
      <c r="D933" s="2" t="str">
        <f ca="1">IFERROR(IF(Dades!D933&lt;&gt;"",
       IF(OR(CELL("formato",Dades!D933)="D1",CELL("formato",Dades!D933)="D4"),Dades!D933+0,"Format incorrecte"),
      IF(Dades!A933="","","Camp obligatori")),"Valor incorrecte")</f>
        <v/>
      </c>
      <c r="E933" s="2" t="str">
        <f ca="1">IFERROR(IF(Dades!E933&lt;&gt;"",
       IF(OR(CELL("formato",Dades!E933)="D1",CELL("formato",Dades!E933)="D4"),Dades!E933+0,"Format incorrecte"),
      IF(Dades!A933="","","Camp obligatori")),"Valor incorrecte")</f>
        <v/>
      </c>
      <c r="F933" t="str">
        <f>IF(Dades!F933="",IF(Dades!A933="","",IF(Dades!B933="DESPESA PERSONAL","Camp obligatori","")),
IF(LEN(Dades!F933)&gt;255,"Longitud superada",Dades!F933))</f>
        <v/>
      </c>
      <c r="G933" t="str">
        <f>IF(Dades!G933&lt;&gt;"",Dades!G933,
IF(Dades!A933="","","Camp obligatori"))</f>
        <v/>
      </c>
      <c r="H933" t="str">
        <f>IF(Dades!H933="",IF(Dades!A933="","","Camp obligatori"),
IF(LEN(Dades!H933)&gt;255,"Longitud superada",Dades!H933))</f>
        <v/>
      </c>
      <c r="I933" s="7" t="str">
        <f>IFERROR(IF(Dades!I933&lt;&gt;"",
IF(TYPE(Dades!I933)=1,Dades!I933,"Format incorrecte"),
IF(Dades!A933="","","Camp obligatori")),"Valor incorrecte")</f>
        <v/>
      </c>
      <c r="J933" s="7" t="str">
        <f>IFERROR(IF(Dades!J933&lt;&gt;"",
       IF(TYPE(Dades!J933)=1,IF(Dades!I933&lt;Dades!J933,"Import incorrecte",Dades!J933),"Format incorrecte"),
IF(Dades!A933="","","")),"Valor incorrecte")</f>
        <v/>
      </c>
      <c r="K933" s="7" t="str">
        <f>IFERROR(IF(Dades!K933&lt;&gt;"",
IF(TYPE(Dades!K933)=1,Dades!K933,"Format incorrecte"),
IF(Dades!A933="","","Camp obligatori")),"Valor incorrecte")</f>
        <v/>
      </c>
      <c r="L933" s="7" t="str">
        <f>IFERROR(IF(Dades!L933&lt;&gt;"",
       IF(TYPE(Dades!L933)=1,IF(Dades!K933&lt;Dades!L933,"Import incorrecte",Dades!L933),"Format incorrecte"),
IF(Dades!A933="","","Camp obligatori")),"Valor incorrecte")</f>
        <v/>
      </c>
      <c r="M933" s="7" t="str">
        <f>IFERROR(IF(Dades!M933&lt;&gt;"",
IF(TYPE(Dades!M933)=1,Dades!M933,"Format incorrecte"),
IF(Dades!A933="","","")),"Valor incorrecte")</f>
        <v/>
      </c>
      <c r="N933" t="str">
        <f>IF(Dades!N933="","",
IF(LEN(Dades!N933)&gt;255,"Longitud superada",Dades!N933))</f>
        <v/>
      </c>
      <c r="O933" t="str">
        <f>IF(Dades!O933="","",
IF(LEN(Dades!O933)&gt;1000,"Longitud superada",Dades!O933))</f>
        <v/>
      </c>
      <c r="P933" t="str">
        <f>IF(OR(Dades!P933&lt;&gt;"",Dades!Q933&lt;&gt;"",Dades!R933&lt;&gt;"",Dades!S933&lt;&gt;"",Dades!T933&lt;&gt;"",Dades!U933&lt;&gt;"",Dades!V933&lt;&gt;""),"Buidar col P i endavant","")</f>
        <v/>
      </c>
      <c r="Q933" t="str">
        <f>IF(Dades!B933="DESPESA PERSONAL",
IFERROR(IF(
       AND(
         LEN(Dades!C933)=8,
         AND(ISNUMBER(VALUE(LEFT(Dades!C933,2))),VALUE(LEFT(Dades!C933,2))&gt;=1,VALUE(LEFT(Dades!C933,2))&lt;13),
         OR(MID(Dades!C933,3,1)="N",MID(Dades!C933,3,1)="E"),
         MID(Dades!C933,4,1)="/",
         AND(ISNUMBER(VALUE(RIGHT(Dades!C933,4))),VALUE(RIGHT(Dades!C933,4))&gt;=2000,VALUE(RIGHT(Dades!C933,4))&lt;2100)
       )
=FALSE,"Valor incorrecte",""),"Valor incorrecte"),"")</f>
        <v/>
      </c>
    </row>
    <row r="934" spans="1:17" x14ac:dyDescent="0.3">
      <c r="A934" t="str">
        <f>IF(Dades!A934&lt;&gt;"",IF(AND(Dades!A933="",Dades!B933="",Dades!C933="",Dades!D933="",Dades!E933="",Dades!F933="",Dades!G933="",Dades!H933="",Dades!I933="",Dades!J933="",Dades!K933="",Dades!L933="",Dades!M933="",Dades!N933="",Dades!O933=""),
"No es carregarà",
    IF(OR(Dades!A934="DIRECTA",Dades!A934="INDIRECTA"),Dades!A934,"Valor incorrecte")),
IF(Dades!B934="","","Camp obligatori"))</f>
        <v/>
      </c>
      <c r="B934" t="str">
        <f>IF(Dades!B934&lt;&gt;"",
IF(OR(Dades!B934="SERVEI PROFESSIONAL",
           Dades!B934="DESPESA PERSONAL",
           Dades!B934="ASSEGURANÇA",
           Dades!B934="DIETA",
           Dades!B934="AMORTITZACIO",
           Dades!B934="SUBMINISTRAMENT",
           Dades!B934="SERVEI GENERAL",
           Dades!B934="ALTRES"),
Dades!B934,"Valor incorrecte"),
IF(Dades!A934="","","Camp obligatori"))</f>
        <v/>
      </c>
      <c r="C934" s="6" t="str">
        <f>IF(Dades!C934&lt;&gt;"",
       IF(Dades!B934="DESPESA PERSONAL",
             IF(Q934="",Dades!C934,"Valor incorrecte"),
             Dades!C934),
IF(AND(Dades!B934&lt;&gt;"DIETA",Dades!B934&lt;&gt;"ALTRES"),
     IF(Dades!A934="", "", "Camp obligatori"),
      ""))</f>
        <v/>
      </c>
      <c r="D934" s="2" t="str">
        <f ca="1">IFERROR(IF(Dades!D934&lt;&gt;"",
       IF(OR(CELL("formato",Dades!D934)="D1",CELL("formato",Dades!D934)="D4"),Dades!D934+0,"Format incorrecte"),
      IF(Dades!A934="","","Camp obligatori")),"Valor incorrecte")</f>
        <v/>
      </c>
      <c r="E934" s="2" t="str">
        <f ca="1">IFERROR(IF(Dades!E934&lt;&gt;"",
       IF(OR(CELL("formato",Dades!E934)="D1",CELL("formato",Dades!E934)="D4"),Dades!E934+0,"Format incorrecte"),
      IF(Dades!A934="","","Camp obligatori")),"Valor incorrecte")</f>
        <v/>
      </c>
      <c r="F934" t="str">
        <f>IF(Dades!F934="",IF(Dades!A934="","",IF(Dades!B934="DESPESA PERSONAL","Camp obligatori","")),
IF(LEN(Dades!F934)&gt;255,"Longitud superada",Dades!F934))</f>
        <v/>
      </c>
      <c r="G934" t="str">
        <f>IF(Dades!G934&lt;&gt;"",Dades!G934,
IF(Dades!A934="","","Camp obligatori"))</f>
        <v/>
      </c>
      <c r="H934" t="str">
        <f>IF(Dades!H934="",IF(Dades!A934="","","Camp obligatori"),
IF(LEN(Dades!H934)&gt;255,"Longitud superada",Dades!H934))</f>
        <v/>
      </c>
      <c r="I934" s="7" t="str">
        <f>IFERROR(IF(Dades!I934&lt;&gt;"",
IF(TYPE(Dades!I934)=1,Dades!I934,"Format incorrecte"),
IF(Dades!A934="","","Camp obligatori")),"Valor incorrecte")</f>
        <v/>
      </c>
      <c r="J934" s="7" t="str">
        <f>IFERROR(IF(Dades!J934&lt;&gt;"",
       IF(TYPE(Dades!J934)=1,IF(Dades!I934&lt;Dades!J934,"Import incorrecte",Dades!J934),"Format incorrecte"),
IF(Dades!A934="","","")),"Valor incorrecte")</f>
        <v/>
      </c>
      <c r="K934" s="7" t="str">
        <f>IFERROR(IF(Dades!K934&lt;&gt;"",
IF(TYPE(Dades!K934)=1,Dades!K934,"Format incorrecte"),
IF(Dades!A934="","","Camp obligatori")),"Valor incorrecte")</f>
        <v/>
      </c>
      <c r="L934" s="7" t="str">
        <f>IFERROR(IF(Dades!L934&lt;&gt;"",
       IF(TYPE(Dades!L934)=1,IF(Dades!K934&lt;Dades!L934,"Import incorrecte",Dades!L934),"Format incorrecte"),
IF(Dades!A934="","","Camp obligatori")),"Valor incorrecte")</f>
        <v/>
      </c>
      <c r="M934" s="7" t="str">
        <f>IFERROR(IF(Dades!M934&lt;&gt;"",
IF(TYPE(Dades!M934)=1,Dades!M934,"Format incorrecte"),
IF(Dades!A934="","","")),"Valor incorrecte")</f>
        <v/>
      </c>
      <c r="N934" t="str">
        <f>IF(Dades!N934="","",
IF(LEN(Dades!N934)&gt;255,"Longitud superada",Dades!N934))</f>
        <v/>
      </c>
      <c r="O934" t="str">
        <f>IF(Dades!O934="","",
IF(LEN(Dades!O934)&gt;1000,"Longitud superada",Dades!O934))</f>
        <v/>
      </c>
      <c r="P934" t="str">
        <f>IF(OR(Dades!P934&lt;&gt;"",Dades!Q934&lt;&gt;"",Dades!R934&lt;&gt;"",Dades!S934&lt;&gt;"",Dades!T934&lt;&gt;"",Dades!U934&lt;&gt;"",Dades!V934&lt;&gt;""),"Buidar col P i endavant","")</f>
        <v/>
      </c>
      <c r="Q934" t="str">
        <f>IF(Dades!B934="DESPESA PERSONAL",
IFERROR(IF(
       AND(
         LEN(Dades!C934)=8,
         AND(ISNUMBER(VALUE(LEFT(Dades!C934,2))),VALUE(LEFT(Dades!C934,2))&gt;=1,VALUE(LEFT(Dades!C934,2))&lt;13),
         OR(MID(Dades!C934,3,1)="N",MID(Dades!C934,3,1)="E"),
         MID(Dades!C934,4,1)="/",
         AND(ISNUMBER(VALUE(RIGHT(Dades!C934,4))),VALUE(RIGHT(Dades!C934,4))&gt;=2000,VALUE(RIGHT(Dades!C934,4))&lt;2100)
       )
=FALSE,"Valor incorrecte",""),"Valor incorrecte"),"")</f>
        <v/>
      </c>
    </row>
    <row r="935" spans="1:17" x14ac:dyDescent="0.3">
      <c r="A935" t="str">
        <f>IF(Dades!A935&lt;&gt;"",IF(AND(Dades!A934="",Dades!B934="",Dades!C934="",Dades!D934="",Dades!E934="",Dades!F934="",Dades!G934="",Dades!H934="",Dades!I934="",Dades!J934="",Dades!K934="",Dades!L934="",Dades!M934="",Dades!N934="",Dades!O934=""),
"No es carregarà",
    IF(OR(Dades!A935="DIRECTA",Dades!A935="INDIRECTA"),Dades!A935,"Valor incorrecte")),
IF(Dades!B935="","","Camp obligatori"))</f>
        <v/>
      </c>
      <c r="B935" t="str">
        <f>IF(Dades!B935&lt;&gt;"",
IF(OR(Dades!B935="SERVEI PROFESSIONAL",
           Dades!B935="DESPESA PERSONAL",
           Dades!B935="ASSEGURANÇA",
           Dades!B935="DIETA",
           Dades!B935="AMORTITZACIO",
           Dades!B935="SUBMINISTRAMENT",
           Dades!B935="SERVEI GENERAL",
           Dades!B935="ALTRES"),
Dades!B935,"Valor incorrecte"),
IF(Dades!A935="","","Camp obligatori"))</f>
        <v/>
      </c>
      <c r="C935" s="6" t="str">
        <f>IF(Dades!C935&lt;&gt;"",
       IF(Dades!B935="DESPESA PERSONAL",
             IF(Q935="",Dades!C935,"Valor incorrecte"),
             Dades!C935),
IF(AND(Dades!B935&lt;&gt;"DIETA",Dades!B935&lt;&gt;"ALTRES"),
     IF(Dades!A935="", "", "Camp obligatori"),
      ""))</f>
        <v/>
      </c>
      <c r="D935" s="2" t="str">
        <f ca="1">IFERROR(IF(Dades!D935&lt;&gt;"",
       IF(OR(CELL("formato",Dades!D935)="D1",CELL("formato",Dades!D935)="D4"),Dades!D935+0,"Format incorrecte"),
      IF(Dades!A935="","","Camp obligatori")),"Valor incorrecte")</f>
        <v/>
      </c>
      <c r="E935" s="2" t="str">
        <f ca="1">IFERROR(IF(Dades!E935&lt;&gt;"",
       IF(OR(CELL("formato",Dades!E935)="D1",CELL("formato",Dades!E935)="D4"),Dades!E935+0,"Format incorrecte"),
      IF(Dades!A935="","","Camp obligatori")),"Valor incorrecte")</f>
        <v/>
      </c>
      <c r="F935" t="str">
        <f>IF(Dades!F935="",IF(Dades!A935="","",IF(Dades!B935="DESPESA PERSONAL","Camp obligatori","")),
IF(LEN(Dades!F935)&gt;255,"Longitud superada",Dades!F935))</f>
        <v/>
      </c>
      <c r="G935" t="str">
        <f>IF(Dades!G935&lt;&gt;"",Dades!G935,
IF(Dades!A935="","","Camp obligatori"))</f>
        <v/>
      </c>
      <c r="H935" t="str">
        <f>IF(Dades!H935="",IF(Dades!A935="","","Camp obligatori"),
IF(LEN(Dades!H935)&gt;255,"Longitud superada",Dades!H935))</f>
        <v/>
      </c>
      <c r="I935" s="7" t="str">
        <f>IFERROR(IF(Dades!I935&lt;&gt;"",
IF(TYPE(Dades!I935)=1,Dades!I935,"Format incorrecte"),
IF(Dades!A935="","","Camp obligatori")),"Valor incorrecte")</f>
        <v/>
      </c>
      <c r="J935" s="7" t="str">
        <f>IFERROR(IF(Dades!J935&lt;&gt;"",
       IF(TYPE(Dades!J935)=1,IF(Dades!I935&lt;Dades!J935,"Import incorrecte",Dades!J935),"Format incorrecte"),
IF(Dades!A935="","","")),"Valor incorrecte")</f>
        <v/>
      </c>
      <c r="K935" s="7" t="str">
        <f>IFERROR(IF(Dades!K935&lt;&gt;"",
IF(TYPE(Dades!K935)=1,Dades!K935,"Format incorrecte"),
IF(Dades!A935="","","Camp obligatori")),"Valor incorrecte")</f>
        <v/>
      </c>
      <c r="L935" s="7" t="str">
        <f>IFERROR(IF(Dades!L935&lt;&gt;"",
       IF(TYPE(Dades!L935)=1,IF(Dades!K935&lt;Dades!L935,"Import incorrecte",Dades!L935),"Format incorrecte"),
IF(Dades!A935="","","Camp obligatori")),"Valor incorrecte")</f>
        <v/>
      </c>
      <c r="M935" s="7" t="str">
        <f>IFERROR(IF(Dades!M935&lt;&gt;"",
IF(TYPE(Dades!M935)=1,Dades!M935,"Format incorrecte"),
IF(Dades!A935="","","")),"Valor incorrecte")</f>
        <v/>
      </c>
      <c r="N935" t="str">
        <f>IF(Dades!N935="","",
IF(LEN(Dades!N935)&gt;255,"Longitud superada",Dades!N935))</f>
        <v/>
      </c>
      <c r="O935" t="str">
        <f>IF(Dades!O935="","",
IF(LEN(Dades!O935)&gt;1000,"Longitud superada",Dades!O935))</f>
        <v/>
      </c>
      <c r="P935" t="str">
        <f>IF(OR(Dades!P935&lt;&gt;"",Dades!Q935&lt;&gt;"",Dades!R935&lt;&gt;"",Dades!S935&lt;&gt;"",Dades!T935&lt;&gt;"",Dades!U935&lt;&gt;"",Dades!V935&lt;&gt;""),"Buidar col P i endavant","")</f>
        <v/>
      </c>
      <c r="Q935" t="str">
        <f>IF(Dades!B935="DESPESA PERSONAL",
IFERROR(IF(
       AND(
         LEN(Dades!C935)=8,
         AND(ISNUMBER(VALUE(LEFT(Dades!C935,2))),VALUE(LEFT(Dades!C935,2))&gt;=1,VALUE(LEFT(Dades!C935,2))&lt;13),
         OR(MID(Dades!C935,3,1)="N",MID(Dades!C935,3,1)="E"),
         MID(Dades!C935,4,1)="/",
         AND(ISNUMBER(VALUE(RIGHT(Dades!C935,4))),VALUE(RIGHT(Dades!C935,4))&gt;=2000,VALUE(RIGHT(Dades!C935,4))&lt;2100)
       )
=FALSE,"Valor incorrecte",""),"Valor incorrecte"),"")</f>
        <v/>
      </c>
    </row>
    <row r="936" spans="1:17" x14ac:dyDescent="0.3">
      <c r="A936" t="str">
        <f>IF(Dades!A936&lt;&gt;"",IF(AND(Dades!A935="",Dades!B935="",Dades!C935="",Dades!D935="",Dades!E935="",Dades!F935="",Dades!G935="",Dades!H935="",Dades!I935="",Dades!J935="",Dades!K935="",Dades!L935="",Dades!M935="",Dades!N935="",Dades!O935=""),
"No es carregarà",
    IF(OR(Dades!A936="DIRECTA",Dades!A936="INDIRECTA"),Dades!A936,"Valor incorrecte")),
IF(Dades!B936="","","Camp obligatori"))</f>
        <v/>
      </c>
      <c r="B936" t="str">
        <f>IF(Dades!B936&lt;&gt;"",
IF(OR(Dades!B936="SERVEI PROFESSIONAL",
           Dades!B936="DESPESA PERSONAL",
           Dades!B936="ASSEGURANÇA",
           Dades!B936="DIETA",
           Dades!B936="AMORTITZACIO",
           Dades!B936="SUBMINISTRAMENT",
           Dades!B936="SERVEI GENERAL",
           Dades!B936="ALTRES"),
Dades!B936,"Valor incorrecte"),
IF(Dades!A936="","","Camp obligatori"))</f>
        <v/>
      </c>
      <c r="C936" s="6" t="str">
        <f>IF(Dades!C936&lt;&gt;"",
       IF(Dades!B936="DESPESA PERSONAL",
             IF(Q936="",Dades!C936,"Valor incorrecte"),
             Dades!C936),
IF(AND(Dades!B936&lt;&gt;"DIETA",Dades!B936&lt;&gt;"ALTRES"),
     IF(Dades!A936="", "", "Camp obligatori"),
      ""))</f>
        <v/>
      </c>
      <c r="D936" s="2" t="str">
        <f ca="1">IFERROR(IF(Dades!D936&lt;&gt;"",
       IF(OR(CELL("formato",Dades!D936)="D1",CELL("formato",Dades!D936)="D4"),Dades!D936+0,"Format incorrecte"),
      IF(Dades!A936="","","Camp obligatori")),"Valor incorrecte")</f>
        <v/>
      </c>
      <c r="E936" s="2" t="str">
        <f ca="1">IFERROR(IF(Dades!E936&lt;&gt;"",
       IF(OR(CELL("formato",Dades!E936)="D1",CELL("formato",Dades!E936)="D4"),Dades!E936+0,"Format incorrecte"),
      IF(Dades!A936="","","Camp obligatori")),"Valor incorrecte")</f>
        <v/>
      </c>
      <c r="F936" t="str">
        <f>IF(Dades!F936="",IF(Dades!A936="","",IF(Dades!B936="DESPESA PERSONAL","Camp obligatori","")),
IF(LEN(Dades!F936)&gt;255,"Longitud superada",Dades!F936))</f>
        <v/>
      </c>
      <c r="G936" t="str">
        <f>IF(Dades!G936&lt;&gt;"",Dades!G936,
IF(Dades!A936="","","Camp obligatori"))</f>
        <v/>
      </c>
      <c r="H936" t="str">
        <f>IF(Dades!H936="",IF(Dades!A936="","","Camp obligatori"),
IF(LEN(Dades!H936)&gt;255,"Longitud superada",Dades!H936))</f>
        <v/>
      </c>
      <c r="I936" s="7" t="str">
        <f>IFERROR(IF(Dades!I936&lt;&gt;"",
IF(TYPE(Dades!I936)=1,Dades!I936,"Format incorrecte"),
IF(Dades!A936="","","Camp obligatori")),"Valor incorrecte")</f>
        <v/>
      </c>
      <c r="J936" s="7" t="str">
        <f>IFERROR(IF(Dades!J936&lt;&gt;"",
       IF(TYPE(Dades!J936)=1,IF(Dades!I936&lt;Dades!J936,"Import incorrecte",Dades!J936),"Format incorrecte"),
IF(Dades!A936="","","")),"Valor incorrecte")</f>
        <v/>
      </c>
      <c r="K936" s="7" t="str">
        <f>IFERROR(IF(Dades!K936&lt;&gt;"",
IF(TYPE(Dades!K936)=1,Dades!K936,"Format incorrecte"),
IF(Dades!A936="","","Camp obligatori")),"Valor incorrecte")</f>
        <v/>
      </c>
      <c r="L936" s="7" t="str">
        <f>IFERROR(IF(Dades!L936&lt;&gt;"",
       IF(TYPE(Dades!L936)=1,IF(Dades!K936&lt;Dades!L936,"Import incorrecte",Dades!L936),"Format incorrecte"),
IF(Dades!A936="","","Camp obligatori")),"Valor incorrecte")</f>
        <v/>
      </c>
      <c r="M936" s="7" t="str">
        <f>IFERROR(IF(Dades!M936&lt;&gt;"",
IF(TYPE(Dades!M936)=1,Dades!M936,"Format incorrecte"),
IF(Dades!A936="","","")),"Valor incorrecte")</f>
        <v/>
      </c>
      <c r="N936" t="str">
        <f>IF(Dades!N936="","",
IF(LEN(Dades!N936)&gt;255,"Longitud superada",Dades!N936))</f>
        <v/>
      </c>
      <c r="O936" t="str">
        <f>IF(Dades!O936="","",
IF(LEN(Dades!O936)&gt;1000,"Longitud superada",Dades!O936))</f>
        <v/>
      </c>
      <c r="P936" t="str">
        <f>IF(OR(Dades!P936&lt;&gt;"",Dades!Q936&lt;&gt;"",Dades!R936&lt;&gt;"",Dades!S936&lt;&gt;"",Dades!T936&lt;&gt;"",Dades!U936&lt;&gt;"",Dades!V936&lt;&gt;""),"Buidar col P i endavant","")</f>
        <v/>
      </c>
      <c r="Q936" t="str">
        <f>IF(Dades!B936="DESPESA PERSONAL",
IFERROR(IF(
       AND(
         LEN(Dades!C936)=8,
         AND(ISNUMBER(VALUE(LEFT(Dades!C936,2))),VALUE(LEFT(Dades!C936,2))&gt;=1,VALUE(LEFT(Dades!C936,2))&lt;13),
         OR(MID(Dades!C936,3,1)="N",MID(Dades!C936,3,1)="E"),
         MID(Dades!C936,4,1)="/",
         AND(ISNUMBER(VALUE(RIGHT(Dades!C936,4))),VALUE(RIGHT(Dades!C936,4))&gt;=2000,VALUE(RIGHT(Dades!C936,4))&lt;2100)
       )
=FALSE,"Valor incorrecte",""),"Valor incorrecte"),"")</f>
        <v/>
      </c>
    </row>
    <row r="937" spans="1:17" x14ac:dyDescent="0.3">
      <c r="A937" t="str">
        <f>IF(Dades!A937&lt;&gt;"",IF(AND(Dades!A936="",Dades!B936="",Dades!C936="",Dades!D936="",Dades!E936="",Dades!F936="",Dades!G936="",Dades!H936="",Dades!I936="",Dades!J936="",Dades!K936="",Dades!L936="",Dades!M936="",Dades!N936="",Dades!O936=""),
"No es carregarà",
    IF(OR(Dades!A937="DIRECTA",Dades!A937="INDIRECTA"),Dades!A937,"Valor incorrecte")),
IF(Dades!B937="","","Camp obligatori"))</f>
        <v/>
      </c>
      <c r="B937" t="str">
        <f>IF(Dades!B937&lt;&gt;"",
IF(OR(Dades!B937="SERVEI PROFESSIONAL",
           Dades!B937="DESPESA PERSONAL",
           Dades!B937="ASSEGURANÇA",
           Dades!B937="DIETA",
           Dades!B937="AMORTITZACIO",
           Dades!B937="SUBMINISTRAMENT",
           Dades!B937="SERVEI GENERAL",
           Dades!B937="ALTRES"),
Dades!B937,"Valor incorrecte"),
IF(Dades!A937="","","Camp obligatori"))</f>
        <v/>
      </c>
      <c r="C937" s="6" t="str">
        <f>IF(Dades!C937&lt;&gt;"",
       IF(Dades!B937="DESPESA PERSONAL",
             IF(Q937="",Dades!C937,"Valor incorrecte"),
             Dades!C937),
IF(AND(Dades!B937&lt;&gt;"DIETA",Dades!B937&lt;&gt;"ALTRES"),
     IF(Dades!A937="", "", "Camp obligatori"),
      ""))</f>
        <v/>
      </c>
      <c r="D937" s="2" t="str">
        <f ca="1">IFERROR(IF(Dades!D937&lt;&gt;"",
       IF(OR(CELL("formato",Dades!D937)="D1",CELL("formato",Dades!D937)="D4"),Dades!D937+0,"Format incorrecte"),
      IF(Dades!A937="","","Camp obligatori")),"Valor incorrecte")</f>
        <v/>
      </c>
      <c r="E937" s="2" t="str">
        <f ca="1">IFERROR(IF(Dades!E937&lt;&gt;"",
       IF(OR(CELL("formato",Dades!E937)="D1",CELL("formato",Dades!E937)="D4"),Dades!E937+0,"Format incorrecte"),
      IF(Dades!A937="","","Camp obligatori")),"Valor incorrecte")</f>
        <v/>
      </c>
      <c r="F937" t="str">
        <f>IF(Dades!F937="",IF(Dades!A937="","",IF(Dades!B937="DESPESA PERSONAL","Camp obligatori","")),
IF(LEN(Dades!F937)&gt;255,"Longitud superada",Dades!F937))</f>
        <v/>
      </c>
      <c r="G937" t="str">
        <f>IF(Dades!G937&lt;&gt;"",Dades!G937,
IF(Dades!A937="","","Camp obligatori"))</f>
        <v/>
      </c>
      <c r="H937" t="str">
        <f>IF(Dades!H937="",IF(Dades!A937="","","Camp obligatori"),
IF(LEN(Dades!H937)&gt;255,"Longitud superada",Dades!H937))</f>
        <v/>
      </c>
      <c r="I937" s="7" t="str">
        <f>IFERROR(IF(Dades!I937&lt;&gt;"",
IF(TYPE(Dades!I937)=1,Dades!I937,"Format incorrecte"),
IF(Dades!A937="","","Camp obligatori")),"Valor incorrecte")</f>
        <v/>
      </c>
      <c r="J937" s="7" t="str">
        <f>IFERROR(IF(Dades!J937&lt;&gt;"",
       IF(TYPE(Dades!J937)=1,IF(Dades!I937&lt;Dades!J937,"Import incorrecte",Dades!J937),"Format incorrecte"),
IF(Dades!A937="","","")),"Valor incorrecte")</f>
        <v/>
      </c>
      <c r="K937" s="7" t="str">
        <f>IFERROR(IF(Dades!K937&lt;&gt;"",
IF(TYPE(Dades!K937)=1,Dades!K937,"Format incorrecte"),
IF(Dades!A937="","","Camp obligatori")),"Valor incorrecte")</f>
        <v/>
      </c>
      <c r="L937" s="7" t="str">
        <f>IFERROR(IF(Dades!L937&lt;&gt;"",
       IF(TYPE(Dades!L937)=1,IF(Dades!K937&lt;Dades!L937,"Import incorrecte",Dades!L937),"Format incorrecte"),
IF(Dades!A937="","","Camp obligatori")),"Valor incorrecte")</f>
        <v/>
      </c>
      <c r="M937" s="7" t="str">
        <f>IFERROR(IF(Dades!M937&lt;&gt;"",
IF(TYPE(Dades!M937)=1,Dades!M937,"Format incorrecte"),
IF(Dades!A937="","","")),"Valor incorrecte")</f>
        <v/>
      </c>
      <c r="N937" t="str">
        <f>IF(Dades!N937="","",
IF(LEN(Dades!N937)&gt;255,"Longitud superada",Dades!N937))</f>
        <v/>
      </c>
      <c r="O937" t="str">
        <f>IF(Dades!O937="","",
IF(LEN(Dades!O937)&gt;1000,"Longitud superada",Dades!O937))</f>
        <v/>
      </c>
      <c r="P937" t="str">
        <f>IF(OR(Dades!P937&lt;&gt;"",Dades!Q937&lt;&gt;"",Dades!R937&lt;&gt;"",Dades!S937&lt;&gt;"",Dades!T937&lt;&gt;"",Dades!U937&lt;&gt;"",Dades!V937&lt;&gt;""),"Buidar col P i endavant","")</f>
        <v/>
      </c>
      <c r="Q937" t="str">
        <f>IF(Dades!B937="DESPESA PERSONAL",
IFERROR(IF(
       AND(
         LEN(Dades!C937)=8,
         AND(ISNUMBER(VALUE(LEFT(Dades!C937,2))),VALUE(LEFT(Dades!C937,2))&gt;=1,VALUE(LEFT(Dades!C937,2))&lt;13),
         OR(MID(Dades!C937,3,1)="N",MID(Dades!C937,3,1)="E"),
         MID(Dades!C937,4,1)="/",
         AND(ISNUMBER(VALUE(RIGHT(Dades!C937,4))),VALUE(RIGHT(Dades!C937,4))&gt;=2000,VALUE(RIGHT(Dades!C937,4))&lt;2100)
       )
=FALSE,"Valor incorrecte",""),"Valor incorrecte"),"")</f>
        <v/>
      </c>
    </row>
    <row r="938" spans="1:17" x14ac:dyDescent="0.3">
      <c r="A938" t="str">
        <f>IF(Dades!A938&lt;&gt;"",IF(AND(Dades!A937="",Dades!B937="",Dades!C937="",Dades!D937="",Dades!E937="",Dades!F937="",Dades!G937="",Dades!H937="",Dades!I937="",Dades!J937="",Dades!K937="",Dades!L937="",Dades!M937="",Dades!N937="",Dades!O937=""),
"No es carregarà",
    IF(OR(Dades!A938="DIRECTA",Dades!A938="INDIRECTA"),Dades!A938,"Valor incorrecte")),
IF(Dades!B938="","","Camp obligatori"))</f>
        <v/>
      </c>
      <c r="B938" t="str">
        <f>IF(Dades!B938&lt;&gt;"",
IF(OR(Dades!B938="SERVEI PROFESSIONAL",
           Dades!B938="DESPESA PERSONAL",
           Dades!B938="ASSEGURANÇA",
           Dades!B938="DIETA",
           Dades!B938="AMORTITZACIO",
           Dades!B938="SUBMINISTRAMENT",
           Dades!B938="SERVEI GENERAL",
           Dades!B938="ALTRES"),
Dades!B938,"Valor incorrecte"),
IF(Dades!A938="","","Camp obligatori"))</f>
        <v/>
      </c>
      <c r="C938" s="6" t="str">
        <f>IF(Dades!C938&lt;&gt;"",
       IF(Dades!B938="DESPESA PERSONAL",
             IF(Q938="",Dades!C938,"Valor incorrecte"),
             Dades!C938),
IF(AND(Dades!B938&lt;&gt;"DIETA",Dades!B938&lt;&gt;"ALTRES"),
     IF(Dades!A938="", "", "Camp obligatori"),
      ""))</f>
        <v/>
      </c>
      <c r="D938" s="2" t="str">
        <f ca="1">IFERROR(IF(Dades!D938&lt;&gt;"",
       IF(OR(CELL("formato",Dades!D938)="D1",CELL("formato",Dades!D938)="D4"),Dades!D938+0,"Format incorrecte"),
      IF(Dades!A938="","","Camp obligatori")),"Valor incorrecte")</f>
        <v/>
      </c>
      <c r="E938" s="2" t="str">
        <f ca="1">IFERROR(IF(Dades!E938&lt;&gt;"",
       IF(OR(CELL("formato",Dades!E938)="D1",CELL("formato",Dades!E938)="D4"),Dades!E938+0,"Format incorrecte"),
      IF(Dades!A938="","","Camp obligatori")),"Valor incorrecte")</f>
        <v/>
      </c>
      <c r="F938" t="str">
        <f>IF(Dades!F938="",IF(Dades!A938="","",IF(Dades!B938="DESPESA PERSONAL","Camp obligatori","")),
IF(LEN(Dades!F938)&gt;255,"Longitud superada",Dades!F938))</f>
        <v/>
      </c>
      <c r="G938" t="str">
        <f>IF(Dades!G938&lt;&gt;"",Dades!G938,
IF(Dades!A938="","","Camp obligatori"))</f>
        <v/>
      </c>
      <c r="H938" t="str">
        <f>IF(Dades!H938="",IF(Dades!A938="","","Camp obligatori"),
IF(LEN(Dades!H938)&gt;255,"Longitud superada",Dades!H938))</f>
        <v/>
      </c>
      <c r="I938" s="7" t="str">
        <f>IFERROR(IF(Dades!I938&lt;&gt;"",
IF(TYPE(Dades!I938)=1,Dades!I938,"Format incorrecte"),
IF(Dades!A938="","","Camp obligatori")),"Valor incorrecte")</f>
        <v/>
      </c>
      <c r="J938" s="7" t="str">
        <f>IFERROR(IF(Dades!J938&lt;&gt;"",
       IF(TYPE(Dades!J938)=1,IF(Dades!I938&lt;Dades!J938,"Import incorrecte",Dades!J938),"Format incorrecte"),
IF(Dades!A938="","","")),"Valor incorrecte")</f>
        <v/>
      </c>
      <c r="K938" s="7" t="str">
        <f>IFERROR(IF(Dades!K938&lt;&gt;"",
IF(TYPE(Dades!K938)=1,Dades!K938,"Format incorrecte"),
IF(Dades!A938="","","Camp obligatori")),"Valor incorrecte")</f>
        <v/>
      </c>
      <c r="L938" s="7" t="str">
        <f>IFERROR(IF(Dades!L938&lt;&gt;"",
       IF(TYPE(Dades!L938)=1,IF(Dades!K938&lt;Dades!L938,"Import incorrecte",Dades!L938),"Format incorrecte"),
IF(Dades!A938="","","Camp obligatori")),"Valor incorrecte")</f>
        <v/>
      </c>
      <c r="M938" s="7" t="str">
        <f>IFERROR(IF(Dades!M938&lt;&gt;"",
IF(TYPE(Dades!M938)=1,Dades!M938,"Format incorrecte"),
IF(Dades!A938="","","")),"Valor incorrecte")</f>
        <v/>
      </c>
      <c r="N938" t="str">
        <f>IF(Dades!N938="","",
IF(LEN(Dades!N938)&gt;255,"Longitud superada",Dades!N938))</f>
        <v/>
      </c>
      <c r="O938" t="str">
        <f>IF(Dades!O938="","",
IF(LEN(Dades!O938)&gt;1000,"Longitud superada",Dades!O938))</f>
        <v/>
      </c>
      <c r="P938" t="str">
        <f>IF(OR(Dades!P938&lt;&gt;"",Dades!Q938&lt;&gt;"",Dades!R938&lt;&gt;"",Dades!S938&lt;&gt;"",Dades!T938&lt;&gt;"",Dades!U938&lt;&gt;"",Dades!V938&lt;&gt;""),"Buidar col P i endavant","")</f>
        <v/>
      </c>
      <c r="Q938" t="str">
        <f>IF(Dades!B938="DESPESA PERSONAL",
IFERROR(IF(
       AND(
         LEN(Dades!C938)=8,
         AND(ISNUMBER(VALUE(LEFT(Dades!C938,2))),VALUE(LEFT(Dades!C938,2))&gt;=1,VALUE(LEFT(Dades!C938,2))&lt;13),
         OR(MID(Dades!C938,3,1)="N",MID(Dades!C938,3,1)="E"),
         MID(Dades!C938,4,1)="/",
         AND(ISNUMBER(VALUE(RIGHT(Dades!C938,4))),VALUE(RIGHT(Dades!C938,4))&gt;=2000,VALUE(RIGHT(Dades!C938,4))&lt;2100)
       )
=FALSE,"Valor incorrecte",""),"Valor incorrecte"),"")</f>
        <v/>
      </c>
    </row>
    <row r="939" spans="1:17" x14ac:dyDescent="0.3">
      <c r="A939" t="str">
        <f>IF(Dades!A939&lt;&gt;"",IF(AND(Dades!A938="",Dades!B938="",Dades!C938="",Dades!D938="",Dades!E938="",Dades!F938="",Dades!G938="",Dades!H938="",Dades!I938="",Dades!J938="",Dades!K938="",Dades!L938="",Dades!M938="",Dades!N938="",Dades!O938=""),
"No es carregarà",
    IF(OR(Dades!A939="DIRECTA",Dades!A939="INDIRECTA"),Dades!A939,"Valor incorrecte")),
IF(Dades!B939="","","Camp obligatori"))</f>
        <v/>
      </c>
      <c r="B939" t="str">
        <f>IF(Dades!B939&lt;&gt;"",
IF(OR(Dades!B939="SERVEI PROFESSIONAL",
           Dades!B939="DESPESA PERSONAL",
           Dades!B939="ASSEGURANÇA",
           Dades!B939="DIETA",
           Dades!B939="AMORTITZACIO",
           Dades!B939="SUBMINISTRAMENT",
           Dades!B939="SERVEI GENERAL",
           Dades!B939="ALTRES"),
Dades!B939,"Valor incorrecte"),
IF(Dades!A939="","","Camp obligatori"))</f>
        <v/>
      </c>
      <c r="C939" s="6" t="str">
        <f>IF(Dades!C939&lt;&gt;"",
       IF(Dades!B939="DESPESA PERSONAL",
             IF(Q939="",Dades!C939,"Valor incorrecte"),
             Dades!C939),
IF(AND(Dades!B939&lt;&gt;"DIETA",Dades!B939&lt;&gt;"ALTRES"),
     IF(Dades!A939="", "", "Camp obligatori"),
      ""))</f>
        <v/>
      </c>
      <c r="D939" s="2" t="str">
        <f ca="1">IFERROR(IF(Dades!D939&lt;&gt;"",
       IF(OR(CELL("formato",Dades!D939)="D1",CELL("formato",Dades!D939)="D4"),Dades!D939+0,"Format incorrecte"),
      IF(Dades!A939="","","Camp obligatori")),"Valor incorrecte")</f>
        <v/>
      </c>
      <c r="E939" s="2" t="str">
        <f ca="1">IFERROR(IF(Dades!E939&lt;&gt;"",
       IF(OR(CELL("formato",Dades!E939)="D1",CELL("formato",Dades!E939)="D4"),Dades!E939+0,"Format incorrecte"),
      IF(Dades!A939="","","Camp obligatori")),"Valor incorrecte")</f>
        <v/>
      </c>
      <c r="F939" t="str">
        <f>IF(Dades!F939="",IF(Dades!A939="","",IF(Dades!B939="DESPESA PERSONAL","Camp obligatori","")),
IF(LEN(Dades!F939)&gt;255,"Longitud superada",Dades!F939))</f>
        <v/>
      </c>
      <c r="G939" t="str">
        <f>IF(Dades!G939&lt;&gt;"",Dades!G939,
IF(Dades!A939="","","Camp obligatori"))</f>
        <v/>
      </c>
      <c r="H939" t="str">
        <f>IF(Dades!H939="",IF(Dades!A939="","","Camp obligatori"),
IF(LEN(Dades!H939)&gt;255,"Longitud superada",Dades!H939))</f>
        <v/>
      </c>
      <c r="I939" s="7" t="str">
        <f>IFERROR(IF(Dades!I939&lt;&gt;"",
IF(TYPE(Dades!I939)=1,Dades!I939,"Format incorrecte"),
IF(Dades!A939="","","Camp obligatori")),"Valor incorrecte")</f>
        <v/>
      </c>
      <c r="J939" s="7" t="str">
        <f>IFERROR(IF(Dades!J939&lt;&gt;"",
       IF(TYPE(Dades!J939)=1,IF(Dades!I939&lt;Dades!J939,"Import incorrecte",Dades!J939),"Format incorrecte"),
IF(Dades!A939="","","")),"Valor incorrecte")</f>
        <v/>
      </c>
      <c r="K939" s="7" t="str">
        <f>IFERROR(IF(Dades!K939&lt;&gt;"",
IF(TYPE(Dades!K939)=1,Dades!K939,"Format incorrecte"),
IF(Dades!A939="","","Camp obligatori")),"Valor incorrecte")</f>
        <v/>
      </c>
      <c r="L939" s="7" t="str">
        <f>IFERROR(IF(Dades!L939&lt;&gt;"",
       IF(TYPE(Dades!L939)=1,IF(Dades!K939&lt;Dades!L939,"Import incorrecte",Dades!L939),"Format incorrecte"),
IF(Dades!A939="","","Camp obligatori")),"Valor incorrecte")</f>
        <v/>
      </c>
      <c r="M939" s="7" t="str">
        <f>IFERROR(IF(Dades!M939&lt;&gt;"",
IF(TYPE(Dades!M939)=1,Dades!M939,"Format incorrecte"),
IF(Dades!A939="","","")),"Valor incorrecte")</f>
        <v/>
      </c>
      <c r="N939" t="str">
        <f>IF(Dades!N939="","",
IF(LEN(Dades!N939)&gt;255,"Longitud superada",Dades!N939))</f>
        <v/>
      </c>
      <c r="O939" t="str">
        <f>IF(Dades!O939="","",
IF(LEN(Dades!O939)&gt;1000,"Longitud superada",Dades!O939))</f>
        <v/>
      </c>
      <c r="P939" t="str">
        <f>IF(OR(Dades!P939&lt;&gt;"",Dades!Q939&lt;&gt;"",Dades!R939&lt;&gt;"",Dades!S939&lt;&gt;"",Dades!T939&lt;&gt;"",Dades!U939&lt;&gt;"",Dades!V939&lt;&gt;""),"Buidar col P i endavant","")</f>
        <v/>
      </c>
      <c r="Q939" t="str">
        <f>IF(Dades!B939="DESPESA PERSONAL",
IFERROR(IF(
       AND(
         LEN(Dades!C939)=8,
         AND(ISNUMBER(VALUE(LEFT(Dades!C939,2))),VALUE(LEFT(Dades!C939,2))&gt;=1,VALUE(LEFT(Dades!C939,2))&lt;13),
         OR(MID(Dades!C939,3,1)="N",MID(Dades!C939,3,1)="E"),
         MID(Dades!C939,4,1)="/",
         AND(ISNUMBER(VALUE(RIGHT(Dades!C939,4))),VALUE(RIGHT(Dades!C939,4))&gt;=2000,VALUE(RIGHT(Dades!C939,4))&lt;2100)
       )
=FALSE,"Valor incorrecte",""),"Valor incorrecte"),"")</f>
        <v/>
      </c>
    </row>
    <row r="940" spans="1:17" x14ac:dyDescent="0.3">
      <c r="A940" t="str">
        <f>IF(Dades!A940&lt;&gt;"",IF(AND(Dades!A939="",Dades!B939="",Dades!C939="",Dades!D939="",Dades!E939="",Dades!F939="",Dades!G939="",Dades!H939="",Dades!I939="",Dades!J939="",Dades!K939="",Dades!L939="",Dades!M939="",Dades!N939="",Dades!O939=""),
"No es carregarà",
    IF(OR(Dades!A940="DIRECTA",Dades!A940="INDIRECTA"),Dades!A940,"Valor incorrecte")),
IF(Dades!B940="","","Camp obligatori"))</f>
        <v/>
      </c>
      <c r="B940" t="str">
        <f>IF(Dades!B940&lt;&gt;"",
IF(OR(Dades!B940="SERVEI PROFESSIONAL",
           Dades!B940="DESPESA PERSONAL",
           Dades!B940="ASSEGURANÇA",
           Dades!B940="DIETA",
           Dades!B940="AMORTITZACIO",
           Dades!B940="SUBMINISTRAMENT",
           Dades!B940="SERVEI GENERAL",
           Dades!B940="ALTRES"),
Dades!B940,"Valor incorrecte"),
IF(Dades!A940="","","Camp obligatori"))</f>
        <v/>
      </c>
      <c r="C940" s="6" t="str">
        <f>IF(Dades!C940&lt;&gt;"",
       IF(Dades!B940="DESPESA PERSONAL",
             IF(Q940="",Dades!C940,"Valor incorrecte"),
             Dades!C940),
IF(AND(Dades!B940&lt;&gt;"DIETA",Dades!B940&lt;&gt;"ALTRES"),
     IF(Dades!A940="", "", "Camp obligatori"),
      ""))</f>
        <v/>
      </c>
      <c r="D940" s="2" t="str">
        <f ca="1">IFERROR(IF(Dades!D940&lt;&gt;"",
       IF(OR(CELL("formato",Dades!D940)="D1",CELL("formato",Dades!D940)="D4"),Dades!D940+0,"Format incorrecte"),
      IF(Dades!A940="","","Camp obligatori")),"Valor incorrecte")</f>
        <v/>
      </c>
      <c r="E940" s="2" t="str">
        <f ca="1">IFERROR(IF(Dades!E940&lt;&gt;"",
       IF(OR(CELL("formato",Dades!E940)="D1",CELL("formato",Dades!E940)="D4"),Dades!E940+0,"Format incorrecte"),
      IF(Dades!A940="","","Camp obligatori")),"Valor incorrecte")</f>
        <v/>
      </c>
      <c r="F940" t="str">
        <f>IF(Dades!F940="",IF(Dades!A940="","",IF(Dades!B940="DESPESA PERSONAL","Camp obligatori","")),
IF(LEN(Dades!F940)&gt;255,"Longitud superada",Dades!F940))</f>
        <v/>
      </c>
      <c r="G940" t="str">
        <f>IF(Dades!G940&lt;&gt;"",Dades!G940,
IF(Dades!A940="","","Camp obligatori"))</f>
        <v/>
      </c>
      <c r="H940" t="str">
        <f>IF(Dades!H940="",IF(Dades!A940="","","Camp obligatori"),
IF(LEN(Dades!H940)&gt;255,"Longitud superada",Dades!H940))</f>
        <v/>
      </c>
      <c r="I940" s="7" t="str">
        <f>IFERROR(IF(Dades!I940&lt;&gt;"",
IF(TYPE(Dades!I940)=1,Dades!I940,"Format incorrecte"),
IF(Dades!A940="","","Camp obligatori")),"Valor incorrecte")</f>
        <v/>
      </c>
      <c r="J940" s="7" t="str">
        <f>IFERROR(IF(Dades!J940&lt;&gt;"",
       IF(TYPE(Dades!J940)=1,IF(Dades!I940&lt;Dades!J940,"Import incorrecte",Dades!J940),"Format incorrecte"),
IF(Dades!A940="","","")),"Valor incorrecte")</f>
        <v/>
      </c>
      <c r="K940" s="7" t="str">
        <f>IFERROR(IF(Dades!K940&lt;&gt;"",
IF(TYPE(Dades!K940)=1,Dades!K940,"Format incorrecte"),
IF(Dades!A940="","","Camp obligatori")),"Valor incorrecte")</f>
        <v/>
      </c>
      <c r="L940" s="7" t="str">
        <f>IFERROR(IF(Dades!L940&lt;&gt;"",
       IF(TYPE(Dades!L940)=1,IF(Dades!K940&lt;Dades!L940,"Import incorrecte",Dades!L940),"Format incorrecte"),
IF(Dades!A940="","","Camp obligatori")),"Valor incorrecte")</f>
        <v/>
      </c>
      <c r="M940" s="7" t="str">
        <f>IFERROR(IF(Dades!M940&lt;&gt;"",
IF(TYPE(Dades!M940)=1,Dades!M940,"Format incorrecte"),
IF(Dades!A940="","","")),"Valor incorrecte")</f>
        <v/>
      </c>
      <c r="N940" t="str">
        <f>IF(Dades!N940="","",
IF(LEN(Dades!N940)&gt;255,"Longitud superada",Dades!N940))</f>
        <v/>
      </c>
      <c r="O940" t="str">
        <f>IF(Dades!O940="","",
IF(LEN(Dades!O940)&gt;1000,"Longitud superada",Dades!O940))</f>
        <v/>
      </c>
      <c r="P940" t="str">
        <f>IF(OR(Dades!P940&lt;&gt;"",Dades!Q940&lt;&gt;"",Dades!R940&lt;&gt;"",Dades!S940&lt;&gt;"",Dades!T940&lt;&gt;"",Dades!U940&lt;&gt;"",Dades!V940&lt;&gt;""),"Buidar col P i endavant","")</f>
        <v/>
      </c>
      <c r="Q940" t="str">
        <f>IF(Dades!B940="DESPESA PERSONAL",
IFERROR(IF(
       AND(
         LEN(Dades!C940)=8,
         AND(ISNUMBER(VALUE(LEFT(Dades!C940,2))),VALUE(LEFT(Dades!C940,2))&gt;=1,VALUE(LEFT(Dades!C940,2))&lt;13),
         OR(MID(Dades!C940,3,1)="N",MID(Dades!C940,3,1)="E"),
         MID(Dades!C940,4,1)="/",
         AND(ISNUMBER(VALUE(RIGHT(Dades!C940,4))),VALUE(RIGHT(Dades!C940,4))&gt;=2000,VALUE(RIGHT(Dades!C940,4))&lt;2100)
       )
=FALSE,"Valor incorrecte",""),"Valor incorrecte"),"")</f>
        <v/>
      </c>
    </row>
    <row r="941" spans="1:17" x14ac:dyDescent="0.3">
      <c r="A941" t="str">
        <f>IF(Dades!A941&lt;&gt;"",IF(AND(Dades!A940="",Dades!B940="",Dades!C940="",Dades!D940="",Dades!E940="",Dades!F940="",Dades!G940="",Dades!H940="",Dades!I940="",Dades!J940="",Dades!K940="",Dades!L940="",Dades!M940="",Dades!N940="",Dades!O940=""),
"No es carregarà",
    IF(OR(Dades!A941="DIRECTA",Dades!A941="INDIRECTA"),Dades!A941,"Valor incorrecte")),
IF(Dades!B941="","","Camp obligatori"))</f>
        <v/>
      </c>
      <c r="B941" t="str">
        <f>IF(Dades!B941&lt;&gt;"",
IF(OR(Dades!B941="SERVEI PROFESSIONAL",
           Dades!B941="DESPESA PERSONAL",
           Dades!B941="ASSEGURANÇA",
           Dades!B941="DIETA",
           Dades!B941="AMORTITZACIO",
           Dades!B941="SUBMINISTRAMENT",
           Dades!B941="SERVEI GENERAL",
           Dades!B941="ALTRES"),
Dades!B941,"Valor incorrecte"),
IF(Dades!A941="","","Camp obligatori"))</f>
        <v/>
      </c>
      <c r="C941" s="6" t="str">
        <f>IF(Dades!C941&lt;&gt;"",
       IF(Dades!B941="DESPESA PERSONAL",
             IF(Q941="",Dades!C941,"Valor incorrecte"),
             Dades!C941),
IF(AND(Dades!B941&lt;&gt;"DIETA",Dades!B941&lt;&gt;"ALTRES"),
     IF(Dades!A941="", "", "Camp obligatori"),
      ""))</f>
        <v/>
      </c>
      <c r="D941" s="2" t="str">
        <f ca="1">IFERROR(IF(Dades!D941&lt;&gt;"",
       IF(OR(CELL("formato",Dades!D941)="D1",CELL("formato",Dades!D941)="D4"),Dades!D941+0,"Format incorrecte"),
      IF(Dades!A941="","","Camp obligatori")),"Valor incorrecte")</f>
        <v/>
      </c>
      <c r="E941" s="2" t="str">
        <f ca="1">IFERROR(IF(Dades!E941&lt;&gt;"",
       IF(OR(CELL("formato",Dades!E941)="D1",CELL("formato",Dades!E941)="D4"),Dades!E941+0,"Format incorrecte"),
      IF(Dades!A941="","","Camp obligatori")),"Valor incorrecte")</f>
        <v/>
      </c>
      <c r="F941" t="str">
        <f>IF(Dades!F941="",IF(Dades!A941="","",IF(Dades!B941="DESPESA PERSONAL","Camp obligatori","")),
IF(LEN(Dades!F941)&gt;255,"Longitud superada",Dades!F941))</f>
        <v/>
      </c>
      <c r="G941" t="str">
        <f>IF(Dades!G941&lt;&gt;"",Dades!G941,
IF(Dades!A941="","","Camp obligatori"))</f>
        <v/>
      </c>
      <c r="H941" t="str">
        <f>IF(Dades!H941="",IF(Dades!A941="","","Camp obligatori"),
IF(LEN(Dades!H941)&gt;255,"Longitud superada",Dades!H941))</f>
        <v/>
      </c>
      <c r="I941" s="7" t="str">
        <f>IFERROR(IF(Dades!I941&lt;&gt;"",
IF(TYPE(Dades!I941)=1,Dades!I941,"Format incorrecte"),
IF(Dades!A941="","","Camp obligatori")),"Valor incorrecte")</f>
        <v/>
      </c>
      <c r="J941" s="7" t="str">
        <f>IFERROR(IF(Dades!J941&lt;&gt;"",
       IF(TYPE(Dades!J941)=1,IF(Dades!I941&lt;Dades!J941,"Import incorrecte",Dades!J941),"Format incorrecte"),
IF(Dades!A941="","","")),"Valor incorrecte")</f>
        <v/>
      </c>
      <c r="K941" s="7" t="str">
        <f>IFERROR(IF(Dades!K941&lt;&gt;"",
IF(TYPE(Dades!K941)=1,Dades!K941,"Format incorrecte"),
IF(Dades!A941="","","Camp obligatori")),"Valor incorrecte")</f>
        <v/>
      </c>
      <c r="L941" s="7" t="str">
        <f>IFERROR(IF(Dades!L941&lt;&gt;"",
       IF(TYPE(Dades!L941)=1,IF(Dades!K941&lt;Dades!L941,"Import incorrecte",Dades!L941),"Format incorrecte"),
IF(Dades!A941="","","Camp obligatori")),"Valor incorrecte")</f>
        <v/>
      </c>
      <c r="M941" s="7" t="str">
        <f>IFERROR(IF(Dades!M941&lt;&gt;"",
IF(TYPE(Dades!M941)=1,Dades!M941,"Format incorrecte"),
IF(Dades!A941="","","")),"Valor incorrecte")</f>
        <v/>
      </c>
      <c r="N941" t="str">
        <f>IF(Dades!N941="","",
IF(LEN(Dades!N941)&gt;255,"Longitud superada",Dades!N941))</f>
        <v/>
      </c>
      <c r="O941" t="str">
        <f>IF(Dades!O941="","",
IF(LEN(Dades!O941)&gt;1000,"Longitud superada",Dades!O941))</f>
        <v/>
      </c>
      <c r="P941" t="str">
        <f>IF(OR(Dades!P941&lt;&gt;"",Dades!Q941&lt;&gt;"",Dades!R941&lt;&gt;"",Dades!S941&lt;&gt;"",Dades!T941&lt;&gt;"",Dades!U941&lt;&gt;"",Dades!V941&lt;&gt;""),"Buidar col P i endavant","")</f>
        <v/>
      </c>
      <c r="Q941" t="str">
        <f>IF(Dades!B941="DESPESA PERSONAL",
IFERROR(IF(
       AND(
         LEN(Dades!C941)=8,
         AND(ISNUMBER(VALUE(LEFT(Dades!C941,2))),VALUE(LEFT(Dades!C941,2))&gt;=1,VALUE(LEFT(Dades!C941,2))&lt;13),
         OR(MID(Dades!C941,3,1)="N",MID(Dades!C941,3,1)="E"),
         MID(Dades!C941,4,1)="/",
         AND(ISNUMBER(VALUE(RIGHT(Dades!C941,4))),VALUE(RIGHT(Dades!C941,4))&gt;=2000,VALUE(RIGHT(Dades!C941,4))&lt;2100)
       )
=FALSE,"Valor incorrecte",""),"Valor incorrecte"),"")</f>
        <v/>
      </c>
    </row>
    <row r="942" spans="1:17" x14ac:dyDescent="0.3">
      <c r="A942" t="str">
        <f>IF(Dades!A942&lt;&gt;"",IF(AND(Dades!A941="",Dades!B941="",Dades!C941="",Dades!D941="",Dades!E941="",Dades!F941="",Dades!G941="",Dades!H941="",Dades!I941="",Dades!J941="",Dades!K941="",Dades!L941="",Dades!M941="",Dades!N941="",Dades!O941=""),
"No es carregarà",
    IF(OR(Dades!A942="DIRECTA",Dades!A942="INDIRECTA"),Dades!A942,"Valor incorrecte")),
IF(Dades!B942="","","Camp obligatori"))</f>
        <v/>
      </c>
      <c r="B942" t="str">
        <f>IF(Dades!B942&lt;&gt;"",
IF(OR(Dades!B942="SERVEI PROFESSIONAL",
           Dades!B942="DESPESA PERSONAL",
           Dades!B942="ASSEGURANÇA",
           Dades!B942="DIETA",
           Dades!B942="AMORTITZACIO",
           Dades!B942="SUBMINISTRAMENT",
           Dades!B942="SERVEI GENERAL",
           Dades!B942="ALTRES"),
Dades!B942,"Valor incorrecte"),
IF(Dades!A942="","","Camp obligatori"))</f>
        <v/>
      </c>
      <c r="C942" s="6" t="str">
        <f>IF(Dades!C942&lt;&gt;"",
       IF(Dades!B942="DESPESA PERSONAL",
             IF(Q942="",Dades!C942,"Valor incorrecte"),
             Dades!C942),
IF(AND(Dades!B942&lt;&gt;"DIETA",Dades!B942&lt;&gt;"ALTRES"),
     IF(Dades!A942="", "", "Camp obligatori"),
      ""))</f>
        <v/>
      </c>
      <c r="D942" s="2" t="str">
        <f ca="1">IFERROR(IF(Dades!D942&lt;&gt;"",
       IF(OR(CELL("formato",Dades!D942)="D1",CELL("formato",Dades!D942)="D4"),Dades!D942+0,"Format incorrecte"),
      IF(Dades!A942="","","Camp obligatori")),"Valor incorrecte")</f>
        <v/>
      </c>
      <c r="E942" s="2" t="str">
        <f ca="1">IFERROR(IF(Dades!E942&lt;&gt;"",
       IF(OR(CELL("formato",Dades!E942)="D1",CELL("formato",Dades!E942)="D4"),Dades!E942+0,"Format incorrecte"),
      IF(Dades!A942="","","Camp obligatori")),"Valor incorrecte")</f>
        <v/>
      </c>
      <c r="F942" t="str">
        <f>IF(Dades!F942="",IF(Dades!A942="","",IF(Dades!B942="DESPESA PERSONAL","Camp obligatori","")),
IF(LEN(Dades!F942)&gt;255,"Longitud superada",Dades!F942))</f>
        <v/>
      </c>
      <c r="G942" t="str">
        <f>IF(Dades!G942&lt;&gt;"",Dades!G942,
IF(Dades!A942="","","Camp obligatori"))</f>
        <v/>
      </c>
      <c r="H942" t="str">
        <f>IF(Dades!H942="",IF(Dades!A942="","","Camp obligatori"),
IF(LEN(Dades!H942)&gt;255,"Longitud superada",Dades!H942))</f>
        <v/>
      </c>
      <c r="I942" s="7" t="str">
        <f>IFERROR(IF(Dades!I942&lt;&gt;"",
IF(TYPE(Dades!I942)=1,Dades!I942,"Format incorrecte"),
IF(Dades!A942="","","Camp obligatori")),"Valor incorrecte")</f>
        <v/>
      </c>
      <c r="J942" s="7" t="str">
        <f>IFERROR(IF(Dades!J942&lt;&gt;"",
       IF(TYPE(Dades!J942)=1,IF(Dades!I942&lt;Dades!J942,"Import incorrecte",Dades!J942),"Format incorrecte"),
IF(Dades!A942="","","")),"Valor incorrecte")</f>
        <v/>
      </c>
      <c r="K942" s="7" t="str">
        <f>IFERROR(IF(Dades!K942&lt;&gt;"",
IF(TYPE(Dades!K942)=1,Dades!K942,"Format incorrecte"),
IF(Dades!A942="","","Camp obligatori")),"Valor incorrecte")</f>
        <v/>
      </c>
      <c r="L942" s="7" t="str">
        <f>IFERROR(IF(Dades!L942&lt;&gt;"",
       IF(TYPE(Dades!L942)=1,IF(Dades!K942&lt;Dades!L942,"Import incorrecte",Dades!L942),"Format incorrecte"),
IF(Dades!A942="","","Camp obligatori")),"Valor incorrecte")</f>
        <v/>
      </c>
      <c r="M942" s="7" t="str">
        <f>IFERROR(IF(Dades!M942&lt;&gt;"",
IF(TYPE(Dades!M942)=1,Dades!M942,"Format incorrecte"),
IF(Dades!A942="","","")),"Valor incorrecte")</f>
        <v/>
      </c>
      <c r="N942" t="str">
        <f>IF(Dades!N942="","",
IF(LEN(Dades!N942)&gt;255,"Longitud superada",Dades!N942))</f>
        <v/>
      </c>
      <c r="O942" t="str">
        <f>IF(Dades!O942="","",
IF(LEN(Dades!O942)&gt;1000,"Longitud superada",Dades!O942))</f>
        <v/>
      </c>
      <c r="P942" t="str">
        <f>IF(OR(Dades!P942&lt;&gt;"",Dades!Q942&lt;&gt;"",Dades!R942&lt;&gt;"",Dades!S942&lt;&gt;"",Dades!T942&lt;&gt;"",Dades!U942&lt;&gt;"",Dades!V942&lt;&gt;""),"Buidar col P i endavant","")</f>
        <v/>
      </c>
      <c r="Q942" t="str">
        <f>IF(Dades!B942="DESPESA PERSONAL",
IFERROR(IF(
       AND(
         LEN(Dades!C942)=8,
         AND(ISNUMBER(VALUE(LEFT(Dades!C942,2))),VALUE(LEFT(Dades!C942,2))&gt;=1,VALUE(LEFT(Dades!C942,2))&lt;13),
         OR(MID(Dades!C942,3,1)="N",MID(Dades!C942,3,1)="E"),
         MID(Dades!C942,4,1)="/",
         AND(ISNUMBER(VALUE(RIGHT(Dades!C942,4))),VALUE(RIGHT(Dades!C942,4))&gt;=2000,VALUE(RIGHT(Dades!C942,4))&lt;2100)
       )
=FALSE,"Valor incorrecte",""),"Valor incorrecte"),"")</f>
        <v/>
      </c>
    </row>
    <row r="943" spans="1:17" x14ac:dyDescent="0.3">
      <c r="A943" t="str">
        <f>IF(Dades!A943&lt;&gt;"",IF(AND(Dades!A942="",Dades!B942="",Dades!C942="",Dades!D942="",Dades!E942="",Dades!F942="",Dades!G942="",Dades!H942="",Dades!I942="",Dades!J942="",Dades!K942="",Dades!L942="",Dades!M942="",Dades!N942="",Dades!O942=""),
"No es carregarà",
    IF(OR(Dades!A943="DIRECTA",Dades!A943="INDIRECTA"),Dades!A943,"Valor incorrecte")),
IF(Dades!B943="","","Camp obligatori"))</f>
        <v/>
      </c>
      <c r="B943" t="str">
        <f>IF(Dades!B943&lt;&gt;"",
IF(OR(Dades!B943="SERVEI PROFESSIONAL",
           Dades!B943="DESPESA PERSONAL",
           Dades!B943="ASSEGURANÇA",
           Dades!B943="DIETA",
           Dades!B943="AMORTITZACIO",
           Dades!B943="SUBMINISTRAMENT",
           Dades!B943="SERVEI GENERAL",
           Dades!B943="ALTRES"),
Dades!B943,"Valor incorrecte"),
IF(Dades!A943="","","Camp obligatori"))</f>
        <v/>
      </c>
      <c r="C943" s="6" t="str">
        <f>IF(Dades!C943&lt;&gt;"",
       IF(Dades!B943="DESPESA PERSONAL",
             IF(Q943="",Dades!C943,"Valor incorrecte"),
             Dades!C943),
IF(AND(Dades!B943&lt;&gt;"DIETA",Dades!B943&lt;&gt;"ALTRES"),
     IF(Dades!A943="", "", "Camp obligatori"),
      ""))</f>
        <v/>
      </c>
      <c r="D943" s="2" t="str">
        <f ca="1">IFERROR(IF(Dades!D943&lt;&gt;"",
       IF(OR(CELL("formato",Dades!D943)="D1",CELL("formato",Dades!D943)="D4"),Dades!D943+0,"Format incorrecte"),
      IF(Dades!A943="","","Camp obligatori")),"Valor incorrecte")</f>
        <v/>
      </c>
      <c r="E943" s="2" t="str">
        <f ca="1">IFERROR(IF(Dades!E943&lt;&gt;"",
       IF(OR(CELL("formato",Dades!E943)="D1",CELL("formato",Dades!E943)="D4"),Dades!E943+0,"Format incorrecte"),
      IF(Dades!A943="","","Camp obligatori")),"Valor incorrecte")</f>
        <v/>
      </c>
      <c r="F943" t="str">
        <f>IF(Dades!F943="",IF(Dades!A943="","",IF(Dades!B943="DESPESA PERSONAL","Camp obligatori","")),
IF(LEN(Dades!F943)&gt;255,"Longitud superada",Dades!F943))</f>
        <v/>
      </c>
      <c r="G943" t="str">
        <f>IF(Dades!G943&lt;&gt;"",Dades!G943,
IF(Dades!A943="","","Camp obligatori"))</f>
        <v/>
      </c>
      <c r="H943" t="str">
        <f>IF(Dades!H943="",IF(Dades!A943="","","Camp obligatori"),
IF(LEN(Dades!H943)&gt;255,"Longitud superada",Dades!H943))</f>
        <v/>
      </c>
      <c r="I943" s="7" t="str">
        <f>IFERROR(IF(Dades!I943&lt;&gt;"",
IF(TYPE(Dades!I943)=1,Dades!I943,"Format incorrecte"),
IF(Dades!A943="","","Camp obligatori")),"Valor incorrecte")</f>
        <v/>
      </c>
      <c r="J943" s="7" t="str">
        <f>IFERROR(IF(Dades!J943&lt;&gt;"",
       IF(TYPE(Dades!J943)=1,IF(Dades!I943&lt;Dades!J943,"Import incorrecte",Dades!J943),"Format incorrecte"),
IF(Dades!A943="","","")),"Valor incorrecte")</f>
        <v/>
      </c>
      <c r="K943" s="7" t="str">
        <f>IFERROR(IF(Dades!K943&lt;&gt;"",
IF(TYPE(Dades!K943)=1,Dades!K943,"Format incorrecte"),
IF(Dades!A943="","","Camp obligatori")),"Valor incorrecte")</f>
        <v/>
      </c>
      <c r="L943" s="7" t="str">
        <f>IFERROR(IF(Dades!L943&lt;&gt;"",
       IF(TYPE(Dades!L943)=1,IF(Dades!K943&lt;Dades!L943,"Import incorrecte",Dades!L943),"Format incorrecte"),
IF(Dades!A943="","","Camp obligatori")),"Valor incorrecte")</f>
        <v/>
      </c>
      <c r="M943" s="7" t="str">
        <f>IFERROR(IF(Dades!M943&lt;&gt;"",
IF(TYPE(Dades!M943)=1,Dades!M943,"Format incorrecte"),
IF(Dades!A943="","","")),"Valor incorrecte")</f>
        <v/>
      </c>
      <c r="N943" t="str">
        <f>IF(Dades!N943="","",
IF(LEN(Dades!N943)&gt;255,"Longitud superada",Dades!N943))</f>
        <v/>
      </c>
      <c r="O943" t="str">
        <f>IF(Dades!O943="","",
IF(LEN(Dades!O943)&gt;1000,"Longitud superada",Dades!O943))</f>
        <v/>
      </c>
      <c r="P943" t="str">
        <f>IF(OR(Dades!P943&lt;&gt;"",Dades!Q943&lt;&gt;"",Dades!R943&lt;&gt;"",Dades!S943&lt;&gt;"",Dades!T943&lt;&gt;"",Dades!U943&lt;&gt;"",Dades!V943&lt;&gt;""),"Buidar col P i endavant","")</f>
        <v/>
      </c>
      <c r="Q943" t="str">
        <f>IF(Dades!B943="DESPESA PERSONAL",
IFERROR(IF(
       AND(
         LEN(Dades!C943)=8,
         AND(ISNUMBER(VALUE(LEFT(Dades!C943,2))),VALUE(LEFT(Dades!C943,2))&gt;=1,VALUE(LEFT(Dades!C943,2))&lt;13),
         OR(MID(Dades!C943,3,1)="N",MID(Dades!C943,3,1)="E"),
         MID(Dades!C943,4,1)="/",
         AND(ISNUMBER(VALUE(RIGHT(Dades!C943,4))),VALUE(RIGHT(Dades!C943,4))&gt;=2000,VALUE(RIGHT(Dades!C943,4))&lt;2100)
       )
=FALSE,"Valor incorrecte",""),"Valor incorrecte"),"")</f>
        <v/>
      </c>
    </row>
    <row r="944" spans="1:17" x14ac:dyDescent="0.3">
      <c r="A944" t="str">
        <f>IF(Dades!A944&lt;&gt;"",IF(AND(Dades!A943="",Dades!B943="",Dades!C943="",Dades!D943="",Dades!E943="",Dades!F943="",Dades!G943="",Dades!H943="",Dades!I943="",Dades!J943="",Dades!K943="",Dades!L943="",Dades!M943="",Dades!N943="",Dades!O943=""),
"No es carregarà",
    IF(OR(Dades!A944="DIRECTA",Dades!A944="INDIRECTA"),Dades!A944,"Valor incorrecte")),
IF(Dades!B944="","","Camp obligatori"))</f>
        <v/>
      </c>
      <c r="B944" t="str">
        <f>IF(Dades!B944&lt;&gt;"",
IF(OR(Dades!B944="SERVEI PROFESSIONAL",
           Dades!B944="DESPESA PERSONAL",
           Dades!B944="ASSEGURANÇA",
           Dades!B944="DIETA",
           Dades!B944="AMORTITZACIO",
           Dades!B944="SUBMINISTRAMENT",
           Dades!B944="SERVEI GENERAL",
           Dades!B944="ALTRES"),
Dades!B944,"Valor incorrecte"),
IF(Dades!A944="","","Camp obligatori"))</f>
        <v/>
      </c>
      <c r="C944" s="6" t="str">
        <f>IF(Dades!C944&lt;&gt;"",
       IF(Dades!B944="DESPESA PERSONAL",
             IF(Q944="",Dades!C944,"Valor incorrecte"),
             Dades!C944),
IF(AND(Dades!B944&lt;&gt;"DIETA",Dades!B944&lt;&gt;"ALTRES"),
     IF(Dades!A944="", "", "Camp obligatori"),
      ""))</f>
        <v/>
      </c>
      <c r="D944" s="2" t="str">
        <f ca="1">IFERROR(IF(Dades!D944&lt;&gt;"",
       IF(OR(CELL("formato",Dades!D944)="D1",CELL("formato",Dades!D944)="D4"),Dades!D944+0,"Format incorrecte"),
      IF(Dades!A944="","","Camp obligatori")),"Valor incorrecte")</f>
        <v/>
      </c>
      <c r="E944" s="2" t="str">
        <f ca="1">IFERROR(IF(Dades!E944&lt;&gt;"",
       IF(OR(CELL("formato",Dades!E944)="D1",CELL("formato",Dades!E944)="D4"),Dades!E944+0,"Format incorrecte"),
      IF(Dades!A944="","","Camp obligatori")),"Valor incorrecte")</f>
        <v/>
      </c>
      <c r="F944" t="str">
        <f>IF(Dades!F944="",IF(Dades!A944="","",IF(Dades!B944="DESPESA PERSONAL","Camp obligatori","")),
IF(LEN(Dades!F944)&gt;255,"Longitud superada",Dades!F944))</f>
        <v/>
      </c>
      <c r="G944" t="str">
        <f>IF(Dades!G944&lt;&gt;"",Dades!G944,
IF(Dades!A944="","","Camp obligatori"))</f>
        <v/>
      </c>
      <c r="H944" t="str">
        <f>IF(Dades!H944="",IF(Dades!A944="","","Camp obligatori"),
IF(LEN(Dades!H944)&gt;255,"Longitud superada",Dades!H944))</f>
        <v/>
      </c>
      <c r="I944" s="7" t="str">
        <f>IFERROR(IF(Dades!I944&lt;&gt;"",
IF(TYPE(Dades!I944)=1,Dades!I944,"Format incorrecte"),
IF(Dades!A944="","","Camp obligatori")),"Valor incorrecte")</f>
        <v/>
      </c>
      <c r="J944" s="7" t="str">
        <f>IFERROR(IF(Dades!J944&lt;&gt;"",
       IF(TYPE(Dades!J944)=1,IF(Dades!I944&lt;Dades!J944,"Import incorrecte",Dades!J944),"Format incorrecte"),
IF(Dades!A944="","","")),"Valor incorrecte")</f>
        <v/>
      </c>
      <c r="K944" s="7" t="str">
        <f>IFERROR(IF(Dades!K944&lt;&gt;"",
IF(TYPE(Dades!K944)=1,Dades!K944,"Format incorrecte"),
IF(Dades!A944="","","Camp obligatori")),"Valor incorrecte")</f>
        <v/>
      </c>
      <c r="L944" s="7" t="str">
        <f>IFERROR(IF(Dades!L944&lt;&gt;"",
       IF(TYPE(Dades!L944)=1,IF(Dades!K944&lt;Dades!L944,"Import incorrecte",Dades!L944),"Format incorrecte"),
IF(Dades!A944="","","Camp obligatori")),"Valor incorrecte")</f>
        <v/>
      </c>
      <c r="M944" s="7" t="str">
        <f>IFERROR(IF(Dades!M944&lt;&gt;"",
IF(TYPE(Dades!M944)=1,Dades!M944,"Format incorrecte"),
IF(Dades!A944="","","")),"Valor incorrecte")</f>
        <v/>
      </c>
      <c r="N944" t="str">
        <f>IF(Dades!N944="","",
IF(LEN(Dades!N944)&gt;255,"Longitud superada",Dades!N944))</f>
        <v/>
      </c>
      <c r="O944" t="str">
        <f>IF(Dades!O944="","",
IF(LEN(Dades!O944)&gt;1000,"Longitud superada",Dades!O944))</f>
        <v/>
      </c>
      <c r="P944" t="str">
        <f>IF(OR(Dades!P944&lt;&gt;"",Dades!Q944&lt;&gt;"",Dades!R944&lt;&gt;"",Dades!S944&lt;&gt;"",Dades!T944&lt;&gt;"",Dades!U944&lt;&gt;"",Dades!V944&lt;&gt;""),"Buidar col P i endavant","")</f>
        <v/>
      </c>
      <c r="Q944" t="str">
        <f>IF(Dades!B944="DESPESA PERSONAL",
IFERROR(IF(
       AND(
         LEN(Dades!C944)=8,
         AND(ISNUMBER(VALUE(LEFT(Dades!C944,2))),VALUE(LEFT(Dades!C944,2))&gt;=1,VALUE(LEFT(Dades!C944,2))&lt;13),
         OR(MID(Dades!C944,3,1)="N",MID(Dades!C944,3,1)="E"),
         MID(Dades!C944,4,1)="/",
         AND(ISNUMBER(VALUE(RIGHT(Dades!C944,4))),VALUE(RIGHT(Dades!C944,4))&gt;=2000,VALUE(RIGHT(Dades!C944,4))&lt;2100)
       )
=FALSE,"Valor incorrecte",""),"Valor incorrecte"),"")</f>
        <v/>
      </c>
    </row>
    <row r="945" spans="1:17" x14ac:dyDescent="0.3">
      <c r="A945" t="str">
        <f>IF(Dades!A945&lt;&gt;"",IF(AND(Dades!A944="",Dades!B944="",Dades!C944="",Dades!D944="",Dades!E944="",Dades!F944="",Dades!G944="",Dades!H944="",Dades!I944="",Dades!J944="",Dades!K944="",Dades!L944="",Dades!M944="",Dades!N944="",Dades!O944=""),
"No es carregarà",
    IF(OR(Dades!A945="DIRECTA",Dades!A945="INDIRECTA"),Dades!A945,"Valor incorrecte")),
IF(Dades!B945="","","Camp obligatori"))</f>
        <v/>
      </c>
      <c r="B945" t="str">
        <f>IF(Dades!B945&lt;&gt;"",
IF(OR(Dades!B945="SERVEI PROFESSIONAL",
           Dades!B945="DESPESA PERSONAL",
           Dades!B945="ASSEGURANÇA",
           Dades!B945="DIETA",
           Dades!B945="AMORTITZACIO",
           Dades!B945="SUBMINISTRAMENT",
           Dades!B945="SERVEI GENERAL",
           Dades!B945="ALTRES"),
Dades!B945,"Valor incorrecte"),
IF(Dades!A945="","","Camp obligatori"))</f>
        <v/>
      </c>
      <c r="C945" s="6" t="str">
        <f>IF(Dades!C945&lt;&gt;"",
       IF(Dades!B945="DESPESA PERSONAL",
             IF(Q945="",Dades!C945,"Valor incorrecte"),
             Dades!C945),
IF(AND(Dades!B945&lt;&gt;"DIETA",Dades!B945&lt;&gt;"ALTRES"),
     IF(Dades!A945="", "", "Camp obligatori"),
      ""))</f>
        <v/>
      </c>
      <c r="D945" s="2" t="str">
        <f ca="1">IFERROR(IF(Dades!D945&lt;&gt;"",
       IF(OR(CELL("formato",Dades!D945)="D1",CELL("formato",Dades!D945)="D4"),Dades!D945+0,"Format incorrecte"),
      IF(Dades!A945="","","Camp obligatori")),"Valor incorrecte")</f>
        <v/>
      </c>
      <c r="E945" s="2" t="str">
        <f ca="1">IFERROR(IF(Dades!E945&lt;&gt;"",
       IF(OR(CELL("formato",Dades!E945)="D1",CELL("formato",Dades!E945)="D4"),Dades!E945+0,"Format incorrecte"),
      IF(Dades!A945="","","Camp obligatori")),"Valor incorrecte")</f>
        <v/>
      </c>
      <c r="F945" t="str">
        <f>IF(Dades!F945="",IF(Dades!A945="","",IF(Dades!B945="DESPESA PERSONAL","Camp obligatori","")),
IF(LEN(Dades!F945)&gt;255,"Longitud superada",Dades!F945))</f>
        <v/>
      </c>
      <c r="G945" t="str">
        <f>IF(Dades!G945&lt;&gt;"",Dades!G945,
IF(Dades!A945="","","Camp obligatori"))</f>
        <v/>
      </c>
      <c r="H945" t="str">
        <f>IF(Dades!H945="",IF(Dades!A945="","","Camp obligatori"),
IF(LEN(Dades!H945)&gt;255,"Longitud superada",Dades!H945))</f>
        <v/>
      </c>
      <c r="I945" s="7" t="str">
        <f>IFERROR(IF(Dades!I945&lt;&gt;"",
IF(TYPE(Dades!I945)=1,Dades!I945,"Format incorrecte"),
IF(Dades!A945="","","Camp obligatori")),"Valor incorrecte")</f>
        <v/>
      </c>
      <c r="J945" s="7" t="str">
        <f>IFERROR(IF(Dades!J945&lt;&gt;"",
       IF(TYPE(Dades!J945)=1,IF(Dades!I945&lt;Dades!J945,"Import incorrecte",Dades!J945),"Format incorrecte"),
IF(Dades!A945="","","")),"Valor incorrecte")</f>
        <v/>
      </c>
      <c r="K945" s="7" t="str">
        <f>IFERROR(IF(Dades!K945&lt;&gt;"",
IF(TYPE(Dades!K945)=1,Dades!K945,"Format incorrecte"),
IF(Dades!A945="","","Camp obligatori")),"Valor incorrecte")</f>
        <v/>
      </c>
      <c r="L945" s="7" t="str">
        <f>IFERROR(IF(Dades!L945&lt;&gt;"",
       IF(TYPE(Dades!L945)=1,IF(Dades!K945&lt;Dades!L945,"Import incorrecte",Dades!L945),"Format incorrecte"),
IF(Dades!A945="","","Camp obligatori")),"Valor incorrecte")</f>
        <v/>
      </c>
      <c r="M945" s="7" t="str">
        <f>IFERROR(IF(Dades!M945&lt;&gt;"",
IF(TYPE(Dades!M945)=1,Dades!M945,"Format incorrecte"),
IF(Dades!A945="","","")),"Valor incorrecte")</f>
        <v/>
      </c>
      <c r="N945" t="str">
        <f>IF(Dades!N945="","",
IF(LEN(Dades!N945)&gt;255,"Longitud superada",Dades!N945))</f>
        <v/>
      </c>
      <c r="O945" t="str">
        <f>IF(Dades!O945="","",
IF(LEN(Dades!O945)&gt;1000,"Longitud superada",Dades!O945))</f>
        <v/>
      </c>
      <c r="P945" t="str">
        <f>IF(OR(Dades!P945&lt;&gt;"",Dades!Q945&lt;&gt;"",Dades!R945&lt;&gt;"",Dades!S945&lt;&gt;"",Dades!T945&lt;&gt;"",Dades!U945&lt;&gt;"",Dades!V945&lt;&gt;""),"Buidar col P i endavant","")</f>
        <v/>
      </c>
      <c r="Q945" t="str">
        <f>IF(Dades!B945="DESPESA PERSONAL",
IFERROR(IF(
       AND(
         LEN(Dades!C945)=8,
         AND(ISNUMBER(VALUE(LEFT(Dades!C945,2))),VALUE(LEFT(Dades!C945,2))&gt;=1,VALUE(LEFT(Dades!C945,2))&lt;13),
         OR(MID(Dades!C945,3,1)="N",MID(Dades!C945,3,1)="E"),
         MID(Dades!C945,4,1)="/",
         AND(ISNUMBER(VALUE(RIGHT(Dades!C945,4))),VALUE(RIGHT(Dades!C945,4))&gt;=2000,VALUE(RIGHT(Dades!C945,4))&lt;2100)
       )
=FALSE,"Valor incorrecte",""),"Valor incorrecte"),"")</f>
        <v/>
      </c>
    </row>
    <row r="946" spans="1:17" x14ac:dyDescent="0.3">
      <c r="A946" t="str">
        <f>IF(Dades!A946&lt;&gt;"",IF(AND(Dades!A945="",Dades!B945="",Dades!C945="",Dades!D945="",Dades!E945="",Dades!F945="",Dades!G945="",Dades!H945="",Dades!I945="",Dades!J945="",Dades!K945="",Dades!L945="",Dades!M945="",Dades!N945="",Dades!O945=""),
"No es carregarà",
    IF(OR(Dades!A946="DIRECTA",Dades!A946="INDIRECTA"),Dades!A946,"Valor incorrecte")),
IF(Dades!B946="","","Camp obligatori"))</f>
        <v/>
      </c>
      <c r="B946" t="str">
        <f>IF(Dades!B946&lt;&gt;"",
IF(OR(Dades!B946="SERVEI PROFESSIONAL",
           Dades!B946="DESPESA PERSONAL",
           Dades!B946="ASSEGURANÇA",
           Dades!B946="DIETA",
           Dades!B946="AMORTITZACIO",
           Dades!B946="SUBMINISTRAMENT",
           Dades!B946="SERVEI GENERAL",
           Dades!B946="ALTRES"),
Dades!B946,"Valor incorrecte"),
IF(Dades!A946="","","Camp obligatori"))</f>
        <v/>
      </c>
      <c r="C946" s="6" t="str">
        <f>IF(Dades!C946&lt;&gt;"",
       IF(Dades!B946="DESPESA PERSONAL",
             IF(Q946="",Dades!C946,"Valor incorrecte"),
             Dades!C946),
IF(AND(Dades!B946&lt;&gt;"DIETA",Dades!B946&lt;&gt;"ALTRES"),
     IF(Dades!A946="", "", "Camp obligatori"),
      ""))</f>
        <v/>
      </c>
      <c r="D946" s="2" t="str">
        <f ca="1">IFERROR(IF(Dades!D946&lt;&gt;"",
       IF(OR(CELL("formato",Dades!D946)="D1",CELL("formato",Dades!D946)="D4"),Dades!D946+0,"Format incorrecte"),
      IF(Dades!A946="","","Camp obligatori")),"Valor incorrecte")</f>
        <v/>
      </c>
      <c r="E946" s="2" t="str">
        <f ca="1">IFERROR(IF(Dades!E946&lt;&gt;"",
       IF(OR(CELL("formato",Dades!E946)="D1",CELL("formato",Dades!E946)="D4"),Dades!E946+0,"Format incorrecte"),
      IF(Dades!A946="","","Camp obligatori")),"Valor incorrecte")</f>
        <v/>
      </c>
      <c r="F946" t="str">
        <f>IF(Dades!F946="",IF(Dades!A946="","",IF(Dades!B946="DESPESA PERSONAL","Camp obligatori","")),
IF(LEN(Dades!F946)&gt;255,"Longitud superada",Dades!F946))</f>
        <v/>
      </c>
      <c r="G946" t="str">
        <f>IF(Dades!G946&lt;&gt;"",Dades!G946,
IF(Dades!A946="","","Camp obligatori"))</f>
        <v/>
      </c>
      <c r="H946" t="str">
        <f>IF(Dades!H946="",IF(Dades!A946="","","Camp obligatori"),
IF(LEN(Dades!H946)&gt;255,"Longitud superada",Dades!H946))</f>
        <v/>
      </c>
      <c r="I946" s="7" t="str">
        <f>IFERROR(IF(Dades!I946&lt;&gt;"",
IF(TYPE(Dades!I946)=1,Dades!I946,"Format incorrecte"),
IF(Dades!A946="","","Camp obligatori")),"Valor incorrecte")</f>
        <v/>
      </c>
      <c r="J946" s="7" t="str">
        <f>IFERROR(IF(Dades!J946&lt;&gt;"",
       IF(TYPE(Dades!J946)=1,IF(Dades!I946&lt;Dades!J946,"Import incorrecte",Dades!J946),"Format incorrecte"),
IF(Dades!A946="","","")),"Valor incorrecte")</f>
        <v/>
      </c>
      <c r="K946" s="7" t="str">
        <f>IFERROR(IF(Dades!K946&lt;&gt;"",
IF(TYPE(Dades!K946)=1,Dades!K946,"Format incorrecte"),
IF(Dades!A946="","","Camp obligatori")),"Valor incorrecte")</f>
        <v/>
      </c>
      <c r="L946" s="7" t="str">
        <f>IFERROR(IF(Dades!L946&lt;&gt;"",
       IF(TYPE(Dades!L946)=1,IF(Dades!K946&lt;Dades!L946,"Import incorrecte",Dades!L946),"Format incorrecte"),
IF(Dades!A946="","","Camp obligatori")),"Valor incorrecte")</f>
        <v/>
      </c>
      <c r="M946" s="7" t="str">
        <f>IFERROR(IF(Dades!M946&lt;&gt;"",
IF(TYPE(Dades!M946)=1,Dades!M946,"Format incorrecte"),
IF(Dades!A946="","","")),"Valor incorrecte")</f>
        <v/>
      </c>
      <c r="N946" t="str">
        <f>IF(Dades!N946="","",
IF(LEN(Dades!N946)&gt;255,"Longitud superada",Dades!N946))</f>
        <v/>
      </c>
      <c r="O946" t="str">
        <f>IF(Dades!O946="","",
IF(LEN(Dades!O946)&gt;1000,"Longitud superada",Dades!O946))</f>
        <v/>
      </c>
      <c r="P946" t="str">
        <f>IF(OR(Dades!P946&lt;&gt;"",Dades!Q946&lt;&gt;"",Dades!R946&lt;&gt;"",Dades!S946&lt;&gt;"",Dades!T946&lt;&gt;"",Dades!U946&lt;&gt;"",Dades!V946&lt;&gt;""),"Buidar col P i endavant","")</f>
        <v/>
      </c>
      <c r="Q946" t="str">
        <f>IF(Dades!B946="DESPESA PERSONAL",
IFERROR(IF(
       AND(
         LEN(Dades!C946)=8,
         AND(ISNUMBER(VALUE(LEFT(Dades!C946,2))),VALUE(LEFT(Dades!C946,2))&gt;=1,VALUE(LEFT(Dades!C946,2))&lt;13),
         OR(MID(Dades!C946,3,1)="N",MID(Dades!C946,3,1)="E"),
         MID(Dades!C946,4,1)="/",
         AND(ISNUMBER(VALUE(RIGHT(Dades!C946,4))),VALUE(RIGHT(Dades!C946,4))&gt;=2000,VALUE(RIGHT(Dades!C946,4))&lt;2100)
       )
=FALSE,"Valor incorrecte",""),"Valor incorrecte"),"")</f>
        <v/>
      </c>
    </row>
    <row r="947" spans="1:17" x14ac:dyDescent="0.3">
      <c r="A947" t="str">
        <f>IF(Dades!A947&lt;&gt;"",IF(AND(Dades!A946="",Dades!B946="",Dades!C946="",Dades!D946="",Dades!E946="",Dades!F946="",Dades!G946="",Dades!H946="",Dades!I946="",Dades!J946="",Dades!K946="",Dades!L946="",Dades!M946="",Dades!N946="",Dades!O946=""),
"No es carregarà",
    IF(OR(Dades!A947="DIRECTA",Dades!A947="INDIRECTA"),Dades!A947,"Valor incorrecte")),
IF(Dades!B947="","","Camp obligatori"))</f>
        <v/>
      </c>
      <c r="B947" t="str">
        <f>IF(Dades!B947&lt;&gt;"",
IF(OR(Dades!B947="SERVEI PROFESSIONAL",
           Dades!B947="DESPESA PERSONAL",
           Dades!B947="ASSEGURANÇA",
           Dades!B947="DIETA",
           Dades!B947="AMORTITZACIO",
           Dades!B947="SUBMINISTRAMENT",
           Dades!B947="SERVEI GENERAL",
           Dades!B947="ALTRES"),
Dades!B947,"Valor incorrecte"),
IF(Dades!A947="","","Camp obligatori"))</f>
        <v/>
      </c>
      <c r="C947" s="6" t="str">
        <f>IF(Dades!C947&lt;&gt;"",
       IF(Dades!B947="DESPESA PERSONAL",
             IF(Q947="",Dades!C947,"Valor incorrecte"),
             Dades!C947),
IF(AND(Dades!B947&lt;&gt;"DIETA",Dades!B947&lt;&gt;"ALTRES"),
     IF(Dades!A947="", "", "Camp obligatori"),
      ""))</f>
        <v/>
      </c>
      <c r="D947" s="2" t="str">
        <f ca="1">IFERROR(IF(Dades!D947&lt;&gt;"",
       IF(OR(CELL("formato",Dades!D947)="D1",CELL("formato",Dades!D947)="D4"),Dades!D947+0,"Format incorrecte"),
      IF(Dades!A947="","","Camp obligatori")),"Valor incorrecte")</f>
        <v/>
      </c>
      <c r="E947" s="2" t="str">
        <f ca="1">IFERROR(IF(Dades!E947&lt;&gt;"",
       IF(OR(CELL("formato",Dades!E947)="D1",CELL("formato",Dades!E947)="D4"),Dades!E947+0,"Format incorrecte"),
      IF(Dades!A947="","","Camp obligatori")),"Valor incorrecte")</f>
        <v/>
      </c>
      <c r="F947" t="str">
        <f>IF(Dades!F947="",IF(Dades!A947="","",IF(Dades!B947="DESPESA PERSONAL","Camp obligatori","")),
IF(LEN(Dades!F947)&gt;255,"Longitud superada",Dades!F947))</f>
        <v/>
      </c>
      <c r="G947" t="str">
        <f>IF(Dades!G947&lt;&gt;"",Dades!G947,
IF(Dades!A947="","","Camp obligatori"))</f>
        <v/>
      </c>
      <c r="H947" t="str">
        <f>IF(Dades!H947="",IF(Dades!A947="","","Camp obligatori"),
IF(LEN(Dades!H947)&gt;255,"Longitud superada",Dades!H947))</f>
        <v/>
      </c>
      <c r="I947" s="7" t="str">
        <f>IFERROR(IF(Dades!I947&lt;&gt;"",
IF(TYPE(Dades!I947)=1,Dades!I947,"Format incorrecte"),
IF(Dades!A947="","","Camp obligatori")),"Valor incorrecte")</f>
        <v/>
      </c>
      <c r="J947" s="7" t="str">
        <f>IFERROR(IF(Dades!J947&lt;&gt;"",
       IF(TYPE(Dades!J947)=1,IF(Dades!I947&lt;Dades!J947,"Import incorrecte",Dades!J947),"Format incorrecte"),
IF(Dades!A947="","","")),"Valor incorrecte")</f>
        <v/>
      </c>
      <c r="K947" s="7" t="str">
        <f>IFERROR(IF(Dades!K947&lt;&gt;"",
IF(TYPE(Dades!K947)=1,Dades!K947,"Format incorrecte"),
IF(Dades!A947="","","Camp obligatori")),"Valor incorrecte")</f>
        <v/>
      </c>
      <c r="L947" s="7" t="str">
        <f>IFERROR(IF(Dades!L947&lt;&gt;"",
       IF(TYPE(Dades!L947)=1,IF(Dades!K947&lt;Dades!L947,"Import incorrecte",Dades!L947),"Format incorrecte"),
IF(Dades!A947="","","Camp obligatori")),"Valor incorrecte")</f>
        <v/>
      </c>
      <c r="M947" s="7" t="str">
        <f>IFERROR(IF(Dades!M947&lt;&gt;"",
IF(TYPE(Dades!M947)=1,Dades!M947,"Format incorrecte"),
IF(Dades!A947="","","")),"Valor incorrecte")</f>
        <v/>
      </c>
      <c r="N947" t="str">
        <f>IF(Dades!N947="","",
IF(LEN(Dades!N947)&gt;255,"Longitud superada",Dades!N947))</f>
        <v/>
      </c>
      <c r="O947" t="str">
        <f>IF(Dades!O947="","",
IF(LEN(Dades!O947)&gt;1000,"Longitud superada",Dades!O947))</f>
        <v/>
      </c>
      <c r="P947" t="str">
        <f>IF(OR(Dades!P947&lt;&gt;"",Dades!Q947&lt;&gt;"",Dades!R947&lt;&gt;"",Dades!S947&lt;&gt;"",Dades!T947&lt;&gt;"",Dades!U947&lt;&gt;"",Dades!V947&lt;&gt;""),"Buidar col P i endavant","")</f>
        <v/>
      </c>
      <c r="Q947" t="str">
        <f>IF(Dades!B947="DESPESA PERSONAL",
IFERROR(IF(
       AND(
         LEN(Dades!C947)=8,
         AND(ISNUMBER(VALUE(LEFT(Dades!C947,2))),VALUE(LEFT(Dades!C947,2))&gt;=1,VALUE(LEFT(Dades!C947,2))&lt;13),
         OR(MID(Dades!C947,3,1)="N",MID(Dades!C947,3,1)="E"),
         MID(Dades!C947,4,1)="/",
         AND(ISNUMBER(VALUE(RIGHT(Dades!C947,4))),VALUE(RIGHT(Dades!C947,4))&gt;=2000,VALUE(RIGHT(Dades!C947,4))&lt;2100)
       )
=FALSE,"Valor incorrecte",""),"Valor incorrecte"),"")</f>
        <v/>
      </c>
    </row>
    <row r="948" spans="1:17" x14ac:dyDescent="0.3">
      <c r="A948" t="str">
        <f>IF(Dades!A948&lt;&gt;"",IF(AND(Dades!A947="",Dades!B947="",Dades!C947="",Dades!D947="",Dades!E947="",Dades!F947="",Dades!G947="",Dades!H947="",Dades!I947="",Dades!J947="",Dades!K947="",Dades!L947="",Dades!M947="",Dades!N947="",Dades!O947=""),
"No es carregarà",
    IF(OR(Dades!A948="DIRECTA",Dades!A948="INDIRECTA"),Dades!A948,"Valor incorrecte")),
IF(Dades!B948="","","Camp obligatori"))</f>
        <v/>
      </c>
      <c r="B948" t="str">
        <f>IF(Dades!B948&lt;&gt;"",
IF(OR(Dades!B948="SERVEI PROFESSIONAL",
           Dades!B948="DESPESA PERSONAL",
           Dades!B948="ASSEGURANÇA",
           Dades!B948="DIETA",
           Dades!B948="AMORTITZACIO",
           Dades!B948="SUBMINISTRAMENT",
           Dades!B948="SERVEI GENERAL",
           Dades!B948="ALTRES"),
Dades!B948,"Valor incorrecte"),
IF(Dades!A948="","","Camp obligatori"))</f>
        <v/>
      </c>
      <c r="C948" s="6" t="str">
        <f>IF(Dades!C948&lt;&gt;"",
       IF(Dades!B948="DESPESA PERSONAL",
             IF(Q948="",Dades!C948,"Valor incorrecte"),
             Dades!C948),
IF(AND(Dades!B948&lt;&gt;"DIETA",Dades!B948&lt;&gt;"ALTRES"),
     IF(Dades!A948="", "", "Camp obligatori"),
      ""))</f>
        <v/>
      </c>
      <c r="D948" s="2" t="str">
        <f ca="1">IFERROR(IF(Dades!D948&lt;&gt;"",
       IF(OR(CELL("formato",Dades!D948)="D1",CELL("formato",Dades!D948)="D4"),Dades!D948+0,"Format incorrecte"),
      IF(Dades!A948="","","Camp obligatori")),"Valor incorrecte")</f>
        <v/>
      </c>
      <c r="E948" s="2" t="str">
        <f ca="1">IFERROR(IF(Dades!E948&lt;&gt;"",
       IF(OR(CELL("formato",Dades!E948)="D1",CELL("formato",Dades!E948)="D4"),Dades!E948+0,"Format incorrecte"),
      IF(Dades!A948="","","Camp obligatori")),"Valor incorrecte")</f>
        <v/>
      </c>
      <c r="F948" t="str">
        <f>IF(Dades!F948="",IF(Dades!A948="","",IF(Dades!B948="DESPESA PERSONAL","Camp obligatori","")),
IF(LEN(Dades!F948)&gt;255,"Longitud superada",Dades!F948))</f>
        <v/>
      </c>
      <c r="G948" t="str">
        <f>IF(Dades!G948&lt;&gt;"",Dades!G948,
IF(Dades!A948="","","Camp obligatori"))</f>
        <v/>
      </c>
      <c r="H948" t="str">
        <f>IF(Dades!H948="",IF(Dades!A948="","","Camp obligatori"),
IF(LEN(Dades!H948)&gt;255,"Longitud superada",Dades!H948))</f>
        <v/>
      </c>
      <c r="I948" s="7" t="str">
        <f>IFERROR(IF(Dades!I948&lt;&gt;"",
IF(TYPE(Dades!I948)=1,Dades!I948,"Format incorrecte"),
IF(Dades!A948="","","Camp obligatori")),"Valor incorrecte")</f>
        <v/>
      </c>
      <c r="J948" s="7" t="str">
        <f>IFERROR(IF(Dades!J948&lt;&gt;"",
       IF(TYPE(Dades!J948)=1,IF(Dades!I948&lt;Dades!J948,"Import incorrecte",Dades!J948),"Format incorrecte"),
IF(Dades!A948="","","")),"Valor incorrecte")</f>
        <v/>
      </c>
      <c r="K948" s="7" t="str">
        <f>IFERROR(IF(Dades!K948&lt;&gt;"",
IF(TYPE(Dades!K948)=1,Dades!K948,"Format incorrecte"),
IF(Dades!A948="","","Camp obligatori")),"Valor incorrecte")</f>
        <v/>
      </c>
      <c r="L948" s="7" t="str">
        <f>IFERROR(IF(Dades!L948&lt;&gt;"",
       IF(TYPE(Dades!L948)=1,IF(Dades!K948&lt;Dades!L948,"Import incorrecte",Dades!L948),"Format incorrecte"),
IF(Dades!A948="","","Camp obligatori")),"Valor incorrecte")</f>
        <v/>
      </c>
      <c r="M948" s="7" t="str">
        <f>IFERROR(IF(Dades!M948&lt;&gt;"",
IF(TYPE(Dades!M948)=1,Dades!M948,"Format incorrecte"),
IF(Dades!A948="","","")),"Valor incorrecte")</f>
        <v/>
      </c>
      <c r="N948" t="str">
        <f>IF(Dades!N948="","",
IF(LEN(Dades!N948)&gt;255,"Longitud superada",Dades!N948))</f>
        <v/>
      </c>
      <c r="O948" t="str">
        <f>IF(Dades!O948="","",
IF(LEN(Dades!O948)&gt;1000,"Longitud superada",Dades!O948))</f>
        <v/>
      </c>
      <c r="P948" t="str">
        <f>IF(OR(Dades!P948&lt;&gt;"",Dades!Q948&lt;&gt;"",Dades!R948&lt;&gt;"",Dades!S948&lt;&gt;"",Dades!T948&lt;&gt;"",Dades!U948&lt;&gt;"",Dades!V948&lt;&gt;""),"Buidar col P i endavant","")</f>
        <v/>
      </c>
      <c r="Q948" t="str">
        <f>IF(Dades!B948="DESPESA PERSONAL",
IFERROR(IF(
       AND(
         LEN(Dades!C948)=8,
         AND(ISNUMBER(VALUE(LEFT(Dades!C948,2))),VALUE(LEFT(Dades!C948,2))&gt;=1,VALUE(LEFT(Dades!C948,2))&lt;13),
         OR(MID(Dades!C948,3,1)="N",MID(Dades!C948,3,1)="E"),
         MID(Dades!C948,4,1)="/",
         AND(ISNUMBER(VALUE(RIGHT(Dades!C948,4))),VALUE(RIGHT(Dades!C948,4))&gt;=2000,VALUE(RIGHT(Dades!C948,4))&lt;2100)
       )
=FALSE,"Valor incorrecte",""),"Valor incorrecte"),"")</f>
        <v/>
      </c>
    </row>
    <row r="949" spans="1:17" x14ac:dyDescent="0.3">
      <c r="A949" t="str">
        <f>IF(Dades!A949&lt;&gt;"",IF(AND(Dades!A948="",Dades!B948="",Dades!C948="",Dades!D948="",Dades!E948="",Dades!F948="",Dades!G948="",Dades!H948="",Dades!I948="",Dades!J948="",Dades!K948="",Dades!L948="",Dades!M948="",Dades!N948="",Dades!O948=""),
"No es carregarà",
    IF(OR(Dades!A949="DIRECTA",Dades!A949="INDIRECTA"),Dades!A949,"Valor incorrecte")),
IF(Dades!B949="","","Camp obligatori"))</f>
        <v/>
      </c>
      <c r="B949" t="str">
        <f>IF(Dades!B949&lt;&gt;"",
IF(OR(Dades!B949="SERVEI PROFESSIONAL",
           Dades!B949="DESPESA PERSONAL",
           Dades!B949="ASSEGURANÇA",
           Dades!B949="DIETA",
           Dades!B949="AMORTITZACIO",
           Dades!B949="SUBMINISTRAMENT",
           Dades!B949="SERVEI GENERAL",
           Dades!B949="ALTRES"),
Dades!B949,"Valor incorrecte"),
IF(Dades!A949="","","Camp obligatori"))</f>
        <v/>
      </c>
      <c r="C949" s="6" t="str">
        <f>IF(Dades!C949&lt;&gt;"",
       IF(Dades!B949="DESPESA PERSONAL",
             IF(Q949="",Dades!C949,"Valor incorrecte"),
             Dades!C949),
IF(AND(Dades!B949&lt;&gt;"DIETA",Dades!B949&lt;&gt;"ALTRES"),
     IF(Dades!A949="", "", "Camp obligatori"),
      ""))</f>
        <v/>
      </c>
      <c r="D949" s="2" t="str">
        <f ca="1">IFERROR(IF(Dades!D949&lt;&gt;"",
       IF(OR(CELL("formato",Dades!D949)="D1",CELL("formato",Dades!D949)="D4"),Dades!D949+0,"Format incorrecte"),
      IF(Dades!A949="","","Camp obligatori")),"Valor incorrecte")</f>
        <v/>
      </c>
      <c r="E949" s="2" t="str">
        <f ca="1">IFERROR(IF(Dades!E949&lt;&gt;"",
       IF(OR(CELL("formato",Dades!E949)="D1",CELL("formato",Dades!E949)="D4"),Dades!E949+0,"Format incorrecte"),
      IF(Dades!A949="","","Camp obligatori")),"Valor incorrecte")</f>
        <v/>
      </c>
      <c r="F949" t="str">
        <f>IF(Dades!F949="",IF(Dades!A949="","",IF(Dades!B949="DESPESA PERSONAL","Camp obligatori","")),
IF(LEN(Dades!F949)&gt;255,"Longitud superada",Dades!F949))</f>
        <v/>
      </c>
      <c r="G949" t="str">
        <f>IF(Dades!G949&lt;&gt;"",Dades!G949,
IF(Dades!A949="","","Camp obligatori"))</f>
        <v/>
      </c>
      <c r="H949" t="str">
        <f>IF(Dades!H949="",IF(Dades!A949="","","Camp obligatori"),
IF(LEN(Dades!H949)&gt;255,"Longitud superada",Dades!H949))</f>
        <v/>
      </c>
      <c r="I949" s="7" t="str">
        <f>IFERROR(IF(Dades!I949&lt;&gt;"",
IF(TYPE(Dades!I949)=1,Dades!I949,"Format incorrecte"),
IF(Dades!A949="","","Camp obligatori")),"Valor incorrecte")</f>
        <v/>
      </c>
      <c r="J949" s="7" t="str">
        <f>IFERROR(IF(Dades!J949&lt;&gt;"",
       IF(TYPE(Dades!J949)=1,IF(Dades!I949&lt;Dades!J949,"Import incorrecte",Dades!J949),"Format incorrecte"),
IF(Dades!A949="","","")),"Valor incorrecte")</f>
        <v/>
      </c>
      <c r="K949" s="7" t="str">
        <f>IFERROR(IF(Dades!K949&lt;&gt;"",
IF(TYPE(Dades!K949)=1,Dades!K949,"Format incorrecte"),
IF(Dades!A949="","","Camp obligatori")),"Valor incorrecte")</f>
        <v/>
      </c>
      <c r="L949" s="7" t="str">
        <f>IFERROR(IF(Dades!L949&lt;&gt;"",
       IF(TYPE(Dades!L949)=1,IF(Dades!K949&lt;Dades!L949,"Import incorrecte",Dades!L949),"Format incorrecte"),
IF(Dades!A949="","","Camp obligatori")),"Valor incorrecte")</f>
        <v/>
      </c>
      <c r="M949" s="7" t="str">
        <f>IFERROR(IF(Dades!M949&lt;&gt;"",
IF(TYPE(Dades!M949)=1,Dades!M949,"Format incorrecte"),
IF(Dades!A949="","","")),"Valor incorrecte")</f>
        <v/>
      </c>
      <c r="N949" t="str">
        <f>IF(Dades!N949="","",
IF(LEN(Dades!N949)&gt;255,"Longitud superada",Dades!N949))</f>
        <v/>
      </c>
      <c r="O949" t="str">
        <f>IF(Dades!O949="","",
IF(LEN(Dades!O949)&gt;1000,"Longitud superada",Dades!O949))</f>
        <v/>
      </c>
      <c r="P949" t="str">
        <f>IF(OR(Dades!P949&lt;&gt;"",Dades!Q949&lt;&gt;"",Dades!R949&lt;&gt;"",Dades!S949&lt;&gt;"",Dades!T949&lt;&gt;"",Dades!U949&lt;&gt;"",Dades!V949&lt;&gt;""),"Buidar col P i endavant","")</f>
        <v/>
      </c>
      <c r="Q949" t="str">
        <f>IF(Dades!B949="DESPESA PERSONAL",
IFERROR(IF(
       AND(
         LEN(Dades!C949)=8,
         AND(ISNUMBER(VALUE(LEFT(Dades!C949,2))),VALUE(LEFT(Dades!C949,2))&gt;=1,VALUE(LEFT(Dades!C949,2))&lt;13),
         OR(MID(Dades!C949,3,1)="N",MID(Dades!C949,3,1)="E"),
         MID(Dades!C949,4,1)="/",
         AND(ISNUMBER(VALUE(RIGHT(Dades!C949,4))),VALUE(RIGHT(Dades!C949,4))&gt;=2000,VALUE(RIGHT(Dades!C949,4))&lt;2100)
       )
=FALSE,"Valor incorrecte",""),"Valor incorrecte"),"")</f>
        <v/>
      </c>
    </row>
    <row r="950" spans="1:17" x14ac:dyDescent="0.3">
      <c r="A950" t="str">
        <f>IF(Dades!A950&lt;&gt;"",IF(AND(Dades!A949="",Dades!B949="",Dades!C949="",Dades!D949="",Dades!E949="",Dades!F949="",Dades!G949="",Dades!H949="",Dades!I949="",Dades!J949="",Dades!K949="",Dades!L949="",Dades!M949="",Dades!N949="",Dades!O949=""),
"No es carregarà",
    IF(OR(Dades!A950="DIRECTA",Dades!A950="INDIRECTA"),Dades!A950,"Valor incorrecte")),
IF(Dades!B950="","","Camp obligatori"))</f>
        <v/>
      </c>
      <c r="B950" t="str">
        <f>IF(Dades!B950&lt;&gt;"",
IF(OR(Dades!B950="SERVEI PROFESSIONAL",
           Dades!B950="DESPESA PERSONAL",
           Dades!B950="ASSEGURANÇA",
           Dades!B950="DIETA",
           Dades!B950="AMORTITZACIO",
           Dades!B950="SUBMINISTRAMENT",
           Dades!B950="SERVEI GENERAL",
           Dades!B950="ALTRES"),
Dades!B950,"Valor incorrecte"),
IF(Dades!A950="","","Camp obligatori"))</f>
        <v/>
      </c>
      <c r="C950" s="6" t="str">
        <f>IF(Dades!C950&lt;&gt;"",
       IF(Dades!B950="DESPESA PERSONAL",
             IF(Q950="",Dades!C950,"Valor incorrecte"),
             Dades!C950),
IF(AND(Dades!B950&lt;&gt;"DIETA",Dades!B950&lt;&gt;"ALTRES"),
     IF(Dades!A950="", "", "Camp obligatori"),
      ""))</f>
        <v/>
      </c>
      <c r="D950" s="2" t="str">
        <f ca="1">IFERROR(IF(Dades!D950&lt;&gt;"",
       IF(OR(CELL("formato",Dades!D950)="D1",CELL("formato",Dades!D950)="D4"),Dades!D950+0,"Format incorrecte"),
      IF(Dades!A950="","","Camp obligatori")),"Valor incorrecte")</f>
        <v/>
      </c>
      <c r="E950" s="2" t="str">
        <f ca="1">IFERROR(IF(Dades!E950&lt;&gt;"",
       IF(OR(CELL("formato",Dades!E950)="D1",CELL("formato",Dades!E950)="D4"),Dades!E950+0,"Format incorrecte"),
      IF(Dades!A950="","","Camp obligatori")),"Valor incorrecte")</f>
        <v/>
      </c>
      <c r="F950" t="str">
        <f>IF(Dades!F950="",IF(Dades!A950="","",IF(Dades!B950="DESPESA PERSONAL","Camp obligatori","")),
IF(LEN(Dades!F950)&gt;255,"Longitud superada",Dades!F950))</f>
        <v/>
      </c>
      <c r="G950" t="str">
        <f>IF(Dades!G950&lt;&gt;"",Dades!G950,
IF(Dades!A950="","","Camp obligatori"))</f>
        <v/>
      </c>
      <c r="H950" t="str">
        <f>IF(Dades!H950="",IF(Dades!A950="","","Camp obligatori"),
IF(LEN(Dades!H950)&gt;255,"Longitud superada",Dades!H950))</f>
        <v/>
      </c>
      <c r="I950" s="7" t="str">
        <f>IFERROR(IF(Dades!I950&lt;&gt;"",
IF(TYPE(Dades!I950)=1,Dades!I950,"Format incorrecte"),
IF(Dades!A950="","","Camp obligatori")),"Valor incorrecte")</f>
        <v/>
      </c>
      <c r="J950" s="7" t="str">
        <f>IFERROR(IF(Dades!J950&lt;&gt;"",
       IF(TYPE(Dades!J950)=1,IF(Dades!I950&lt;Dades!J950,"Import incorrecte",Dades!J950),"Format incorrecte"),
IF(Dades!A950="","","")),"Valor incorrecte")</f>
        <v/>
      </c>
      <c r="K950" s="7" t="str">
        <f>IFERROR(IF(Dades!K950&lt;&gt;"",
IF(TYPE(Dades!K950)=1,Dades!K950,"Format incorrecte"),
IF(Dades!A950="","","Camp obligatori")),"Valor incorrecte")</f>
        <v/>
      </c>
      <c r="L950" s="7" t="str">
        <f>IFERROR(IF(Dades!L950&lt;&gt;"",
       IF(TYPE(Dades!L950)=1,IF(Dades!K950&lt;Dades!L950,"Import incorrecte",Dades!L950),"Format incorrecte"),
IF(Dades!A950="","","Camp obligatori")),"Valor incorrecte")</f>
        <v/>
      </c>
      <c r="M950" s="7" t="str">
        <f>IFERROR(IF(Dades!M950&lt;&gt;"",
IF(TYPE(Dades!M950)=1,Dades!M950,"Format incorrecte"),
IF(Dades!A950="","","")),"Valor incorrecte")</f>
        <v/>
      </c>
      <c r="N950" t="str">
        <f>IF(Dades!N950="","",
IF(LEN(Dades!N950)&gt;255,"Longitud superada",Dades!N950))</f>
        <v/>
      </c>
      <c r="O950" t="str">
        <f>IF(Dades!O950="","",
IF(LEN(Dades!O950)&gt;1000,"Longitud superada",Dades!O950))</f>
        <v/>
      </c>
      <c r="P950" t="str">
        <f>IF(OR(Dades!P950&lt;&gt;"",Dades!Q950&lt;&gt;"",Dades!R950&lt;&gt;"",Dades!S950&lt;&gt;"",Dades!T950&lt;&gt;"",Dades!U950&lt;&gt;"",Dades!V950&lt;&gt;""),"Buidar col P i endavant","")</f>
        <v/>
      </c>
      <c r="Q950" t="str">
        <f>IF(Dades!B950="DESPESA PERSONAL",
IFERROR(IF(
       AND(
         LEN(Dades!C950)=8,
         AND(ISNUMBER(VALUE(LEFT(Dades!C950,2))),VALUE(LEFT(Dades!C950,2))&gt;=1,VALUE(LEFT(Dades!C950,2))&lt;13),
         OR(MID(Dades!C950,3,1)="N",MID(Dades!C950,3,1)="E"),
         MID(Dades!C950,4,1)="/",
         AND(ISNUMBER(VALUE(RIGHT(Dades!C950,4))),VALUE(RIGHT(Dades!C950,4))&gt;=2000,VALUE(RIGHT(Dades!C950,4))&lt;2100)
       )
=FALSE,"Valor incorrecte",""),"Valor incorrecte"),"")</f>
        <v/>
      </c>
    </row>
    <row r="951" spans="1:17" x14ac:dyDescent="0.3">
      <c r="A951" t="str">
        <f>IF(Dades!A951&lt;&gt;"",IF(AND(Dades!A950="",Dades!B950="",Dades!C950="",Dades!D950="",Dades!E950="",Dades!F950="",Dades!G950="",Dades!H950="",Dades!I950="",Dades!J950="",Dades!K950="",Dades!L950="",Dades!M950="",Dades!N950="",Dades!O950=""),
"No es carregarà",
    IF(OR(Dades!A951="DIRECTA",Dades!A951="INDIRECTA"),Dades!A951,"Valor incorrecte")),
IF(Dades!B951="","","Camp obligatori"))</f>
        <v/>
      </c>
      <c r="B951" t="str">
        <f>IF(Dades!B951&lt;&gt;"",
IF(OR(Dades!B951="SERVEI PROFESSIONAL",
           Dades!B951="DESPESA PERSONAL",
           Dades!B951="ASSEGURANÇA",
           Dades!B951="DIETA",
           Dades!B951="AMORTITZACIO",
           Dades!B951="SUBMINISTRAMENT",
           Dades!B951="SERVEI GENERAL",
           Dades!B951="ALTRES"),
Dades!B951,"Valor incorrecte"),
IF(Dades!A951="","","Camp obligatori"))</f>
        <v/>
      </c>
      <c r="C951" s="6" t="str">
        <f>IF(Dades!C951&lt;&gt;"",
       IF(Dades!B951="DESPESA PERSONAL",
             IF(Q951="",Dades!C951,"Valor incorrecte"),
             Dades!C951),
IF(AND(Dades!B951&lt;&gt;"DIETA",Dades!B951&lt;&gt;"ALTRES"),
     IF(Dades!A951="", "", "Camp obligatori"),
      ""))</f>
        <v/>
      </c>
      <c r="D951" s="2" t="str">
        <f ca="1">IFERROR(IF(Dades!D951&lt;&gt;"",
       IF(OR(CELL("formato",Dades!D951)="D1",CELL("formato",Dades!D951)="D4"),Dades!D951+0,"Format incorrecte"),
      IF(Dades!A951="","","Camp obligatori")),"Valor incorrecte")</f>
        <v/>
      </c>
      <c r="E951" s="2" t="str">
        <f ca="1">IFERROR(IF(Dades!E951&lt;&gt;"",
       IF(OR(CELL("formato",Dades!E951)="D1",CELL("formato",Dades!E951)="D4"),Dades!E951+0,"Format incorrecte"),
      IF(Dades!A951="","","Camp obligatori")),"Valor incorrecte")</f>
        <v/>
      </c>
      <c r="F951" t="str">
        <f>IF(Dades!F951="",IF(Dades!A951="","",IF(Dades!B951="DESPESA PERSONAL","Camp obligatori","")),
IF(LEN(Dades!F951)&gt;255,"Longitud superada",Dades!F951))</f>
        <v/>
      </c>
      <c r="G951" t="str">
        <f>IF(Dades!G951&lt;&gt;"",Dades!G951,
IF(Dades!A951="","","Camp obligatori"))</f>
        <v/>
      </c>
      <c r="H951" t="str">
        <f>IF(Dades!H951="",IF(Dades!A951="","","Camp obligatori"),
IF(LEN(Dades!H951)&gt;255,"Longitud superada",Dades!H951))</f>
        <v/>
      </c>
      <c r="I951" s="7" t="str">
        <f>IFERROR(IF(Dades!I951&lt;&gt;"",
IF(TYPE(Dades!I951)=1,Dades!I951,"Format incorrecte"),
IF(Dades!A951="","","Camp obligatori")),"Valor incorrecte")</f>
        <v/>
      </c>
      <c r="J951" s="7" t="str">
        <f>IFERROR(IF(Dades!J951&lt;&gt;"",
       IF(TYPE(Dades!J951)=1,IF(Dades!I951&lt;Dades!J951,"Import incorrecte",Dades!J951),"Format incorrecte"),
IF(Dades!A951="","","")),"Valor incorrecte")</f>
        <v/>
      </c>
      <c r="K951" s="7" t="str">
        <f>IFERROR(IF(Dades!K951&lt;&gt;"",
IF(TYPE(Dades!K951)=1,Dades!K951,"Format incorrecte"),
IF(Dades!A951="","","Camp obligatori")),"Valor incorrecte")</f>
        <v/>
      </c>
      <c r="L951" s="7" t="str">
        <f>IFERROR(IF(Dades!L951&lt;&gt;"",
       IF(TYPE(Dades!L951)=1,IF(Dades!K951&lt;Dades!L951,"Import incorrecte",Dades!L951),"Format incorrecte"),
IF(Dades!A951="","","Camp obligatori")),"Valor incorrecte")</f>
        <v/>
      </c>
      <c r="M951" s="7" t="str">
        <f>IFERROR(IF(Dades!M951&lt;&gt;"",
IF(TYPE(Dades!M951)=1,Dades!M951,"Format incorrecte"),
IF(Dades!A951="","","")),"Valor incorrecte")</f>
        <v/>
      </c>
      <c r="N951" t="str">
        <f>IF(Dades!N951="","",
IF(LEN(Dades!N951)&gt;255,"Longitud superada",Dades!N951))</f>
        <v/>
      </c>
      <c r="O951" t="str">
        <f>IF(Dades!O951="","",
IF(LEN(Dades!O951)&gt;1000,"Longitud superada",Dades!O951))</f>
        <v/>
      </c>
      <c r="P951" t="str">
        <f>IF(OR(Dades!P951&lt;&gt;"",Dades!Q951&lt;&gt;"",Dades!R951&lt;&gt;"",Dades!S951&lt;&gt;"",Dades!T951&lt;&gt;"",Dades!U951&lt;&gt;"",Dades!V951&lt;&gt;""),"Buidar col P i endavant","")</f>
        <v/>
      </c>
      <c r="Q951" t="str">
        <f>IF(Dades!B951="DESPESA PERSONAL",
IFERROR(IF(
       AND(
         LEN(Dades!C951)=8,
         AND(ISNUMBER(VALUE(LEFT(Dades!C951,2))),VALUE(LEFT(Dades!C951,2))&gt;=1,VALUE(LEFT(Dades!C951,2))&lt;13),
         OR(MID(Dades!C951,3,1)="N",MID(Dades!C951,3,1)="E"),
         MID(Dades!C951,4,1)="/",
         AND(ISNUMBER(VALUE(RIGHT(Dades!C951,4))),VALUE(RIGHT(Dades!C951,4))&gt;=2000,VALUE(RIGHT(Dades!C951,4))&lt;2100)
       )
=FALSE,"Valor incorrecte",""),"Valor incorrecte"),"")</f>
        <v/>
      </c>
    </row>
    <row r="952" spans="1:17" x14ac:dyDescent="0.3">
      <c r="A952" t="str">
        <f>IF(Dades!A952&lt;&gt;"",IF(AND(Dades!A951="",Dades!B951="",Dades!C951="",Dades!D951="",Dades!E951="",Dades!F951="",Dades!G951="",Dades!H951="",Dades!I951="",Dades!J951="",Dades!K951="",Dades!L951="",Dades!M951="",Dades!N951="",Dades!O951=""),
"No es carregarà",
    IF(OR(Dades!A952="DIRECTA",Dades!A952="INDIRECTA"),Dades!A952,"Valor incorrecte")),
IF(Dades!B952="","","Camp obligatori"))</f>
        <v/>
      </c>
      <c r="B952" t="str">
        <f>IF(Dades!B952&lt;&gt;"",
IF(OR(Dades!B952="SERVEI PROFESSIONAL",
           Dades!B952="DESPESA PERSONAL",
           Dades!B952="ASSEGURANÇA",
           Dades!B952="DIETA",
           Dades!B952="AMORTITZACIO",
           Dades!B952="SUBMINISTRAMENT",
           Dades!B952="SERVEI GENERAL",
           Dades!B952="ALTRES"),
Dades!B952,"Valor incorrecte"),
IF(Dades!A952="","","Camp obligatori"))</f>
        <v/>
      </c>
      <c r="C952" s="6" t="str">
        <f>IF(Dades!C952&lt;&gt;"",
       IF(Dades!B952="DESPESA PERSONAL",
             IF(Q952="",Dades!C952,"Valor incorrecte"),
             Dades!C952),
IF(AND(Dades!B952&lt;&gt;"DIETA",Dades!B952&lt;&gt;"ALTRES"),
     IF(Dades!A952="", "", "Camp obligatori"),
      ""))</f>
        <v/>
      </c>
      <c r="D952" s="2" t="str">
        <f ca="1">IFERROR(IF(Dades!D952&lt;&gt;"",
       IF(OR(CELL("formato",Dades!D952)="D1",CELL("formato",Dades!D952)="D4"),Dades!D952+0,"Format incorrecte"),
      IF(Dades!A952="","","Camp obligatori")),"Valor incorrecte")</f>
        <v/>
      </c>
      <c r="E952" s="2" t="str">
        <f ca="1">IFERROR(IF(Dades!E952&lt;&gt;"",
       IF(OR(CELL("formato",Dades!E952)="D1",CELL("formato",Dades!E952)="D4"),Dades!E952+0,"Format incorrecte"),
      IF(Dades!A952="","","Camp obligatori")),"Valor incorrecte")</f>
        <v/>
      </c>
      <c r="F952" t="str">
        <f>IF(Dades!F952="",IF(Dades!A952="","",IF(Dades!B952="DESPESA PERSONAL","Camp obligatori","")),
IF(LEN(Dades!F952)&gt;255,"Longitud superada",Dades!F952))</f>
        <v/>
      </c>
      <c r="G952" t="str">
        <f>IF(Dades!G952&lt;&gt;"",Dades!G952,
IF(Dades!A952="","","Camp obligatori"))</f>
        <v/>
      </c>
      <c r="H952" t="str">
        <f>IF(Dades!H952="",IF(Dades!A952="","","Camp obligatori"),
IF(LEN(Dades!H952)&gt;255,"Longitud superada",Dades!H952))</f>
        <v/>
      </c>
      <c r="I952" s="7" t="str">
        <f>IFERROR(IF(Dades!I952&lt;&gt;"",
IF(TYPE(Dades!I952)=1,Dades!I952,"Format incorrecte"),
IF(Dades!A952="","","Camp obligatori")),"Valor incorrecte")</f>
        <v/>
      </c>
      <c r="J952" s="7" t="str">
        <f>IFERROR(IF(Dades!J952&lt;&gt;"",
       IF(TYPE(Dades!J952)=1,IF(Dades!I952&lt;Dades!J952,"Import incorrecte",Dades!J952),"Format incorrecte"),
IF(Dades!A952="","","")),"Valor incorrecte")</f>
        <v/>
      </c>
      <c r="K952" s="7" t="str">
        <f>IFERROR(IF(Dades!K952&lt;&gt;"",
IF(TYPE(Dades!K952)=1,Dades!K952,"Format incorrecte"),
IF(Dades!A952="","","Camp obligatori")),"Valor incorrecte")</f>
        <v/>
      </c>
      <c r="L952" s="7" t="str">
        <f>IFERROR(IF(Dades!L952&lt;&gt;"",
       IF(TYPE(Dades!L952)=1,IF(Dades!K952&lt;Dades!L952,"Import incorrecte",Dades!L952),"Format incorrecte"),
IF(Dades!A952="","","Camp obligatori")),"Valor incorrecte")</f>
        <v/>
      </c>
      <c r="M952" s="7" t="str">
        <f>IFERROR(IF(Dades!M952&lt;&gt;"",
IF(TYPE(Dades!M952)=1,Dades!M952,"Format incorrecte"),
IF(Dades!A952="","","")),"Valor incorrecte")</f>
        <v/>
      </c>
      <c r="N952" t="str">
        <f>IF(Dades!N952="","",
IF(LEN(Dades!N952)&gt;255,"Longitud superada",Dades!N952))</f>
        <v/>
      </c>
      <c r="O952" t="str">
        <f>IF(Dades!O952="","",
IF(LEN(Dades!O952)&gt;1000,"Longitud superada",Dades!O952))</f>
        <v/>
      </c>
      <c r="P952" t="str">
        <f>IF(OR(Dades!P952&lt;&gt;"",Dades!Q952&lt;&gt;"",Dades!R952&lt;&gt;"",Dades!S952&lt;&gt;"",Dades!T952&lt;&gt;"",Dades!U952&lt;&gt;"",Dades!V952&lt;&gt;""),"Buidar col P i endavant","")</f>
        <v/>
      </c>
      <c r="Q952" t="str">
        <f>IF(Dades!B952="DESPESA PERSONAL",
IFERROR(IF(
       AND(
         LEN(Dades!C952)=8,
         AND(ISNUMBER(VALUE(LEFT(Dades!C952,2))),VALUE(LEFT(Dades!C952,2))&gt;=1,VALUE(LEFT(Dades!C952,2))&lt;13),
         OR(MID(Dades!C952,3,1)="N",MID(Dades!C952,3,1)="E"),
         MID(Dades!C952,4,1)="/",
         AND(ISNUMBER(VALUE(RIGHT(Dades!C952,4))),VALUE(RIGHT(Dades!C952,4))&gt;=2000,VALUE(RIGHT(Dades!C952,4))&lt;2100)
       )
=FALSE,"Valor incorrecte",""),"Valor incorrecte"),"")</f>
        <v/>
      </c>
    </row>
    <row r="953" spans="1:17" x14ac:dyDescent="0.3">
      <c r="A953" t="str">
        <f>IF(Dades!A953&lt;&gt;"",IF(AND(Dades!A952="",Dades!B952="",Dades!C952="",Dades!D952="",Dades!E952="",Dades!F952="",Dades!G952="",Dades!H952="",Dades!I952="",Dades!J952="",Dades!K952="",Dades!L952="",Dades!M952="",Dades!N952="",Dades!O952=""),
"No es carregarà",
    IF(OR(Dades!A953="DIRECTA",Dades!A953="INDIRECTA"),Dades!A953,"Valor incorrecte")),
IF(Dades!B953="","","Camp obligatori"))</f>
        <v/>
      </c>
      <c r="B953" t="str">
        <f>IF(Dades!B953&lt;&gt;"",
IF(OR(Dades!B953="SERVEI PROFESSIONAL",
           Dades!B953="DESPESA PERSONAL",
           Dades!B953="ASSEGURANÇA",
           Dades!B953="DIETA",
           Dades!B953="AMORTITZACIO",
           Dades!B953="SUBMINISTRAMENT",
           Dades!B953="SERVEI GENERAL",
           Dades!B953="ALTRES"),
Dades!B953,"Valor incorrecte"),
IF(Dades!A953="","","Camp obligatori"))</f>
        <v/>
      </c>
      <c r="C953" s="6" t="str">
        <f>IF(Dades!C953&lt;&gt;"",
       IF(Dades!B953="DESPESA PERSONAL",
             IF(Q953="",Dades!C953,"Valor incorrecte"),
             Dades!C953),
IF(AND(Dades!B953&lt;&gt;"DIETA",Dades!B953&lt;&gt;"ALTRES"),
     IF(Dades!A953="", "", "Camp obligatori"),
      ""))</f>
        <v/>
      </c>
      <c r="D953" s="2" t="str">
        <f ca="1">IFERROR(IF(Dades!D953&lt;&gt;"",
       IF(OR(CELL("formato",Dades!D953)="D1",CELL("formato",Dades!D953)="D4"),Dades!D953+0,"Format incorrecte"),
      IF(Dades!A953="","","Camp obligatori")),"Valor incorrecte")</f>
        <v/>
      </c>
      <c r="E953" s="2" t="str">
        <f ca="1">IFERROR(IF(Dades!E953&lt;&gt;"",
       IF(OR(CELL("formato",Dades!E953)="D1",CELL("formato",Dades!E953)="D4"),Dades!E953+0,"Format incorrecte"),
      IF(Dades!A953="","","Camp obligatori")),"Valor incorrecte")</f>
        <v/>
      </c>
      <c r="F953" t="str">
        <f>IF(Dades!F953="",IF(Dades!A953="","",IF(Dades!B953="DESPESA PERSONAL","Camp obligatori","")),
IF(LEN(Dades!F953)&gt;255,"Longitud superada",Dades!F953))</f>
        <v/>
      </c>
      <c r="G953" t="str">
        <f>IF(Dades!G953&lt;&gt;"",Dades!G953,
IF(Dades!A953="","","Camp obligatori"))</f>
        <v/>
      </c>
      <c r="H953" t="str">
        <f>IF(Dades!H953="",IF(Dades!A953="","","Camp obligatori"),
IF(LEN(Dades!H953)&gt;255,"Longitud superada",Dades!H953))</f>
        <v/>
      </c>
      <c r="I953" s="7" t="str">
        <f>IFERROR(IF(Dades!I953&lt;&gt;"",
IF(TYPE(Dades!I953)=1,Dades!I953,"Format incorrecte"),
IF(Dades!A953="","","Camp obligatori")),"Valor incorrecte")</f>
        <v/>
      </c>
      <c r="J953" s="7" t="str">
        <f>IFERROR(IF(Dades!J953&lt;&gt;"",
       IF(TYPE(Dades!J953)=1,IF(Dades!I953&lt;Dades!J953,"Import incorrecte",Dades!J953),"Format incorrecte"),
IF(Dades!A953="","","")),"Valor incorrecte")</f>
        <v/>
      </c>
      <c r="K953" s="7" t="str">
        <f>IFERROR(IF(Dades!K953&lt;&gt;"",
IF(TYPE(Dades!K953)=1,Dades!K953,"Format incorrecte"),
IF(Dades!A953="","","Camp obligatori")),"Valor incorrecte")</f>
        <v/>
      </c>
      <c r="L953" s="7" t="str">
        <f>IFERROR(IF(Dades!L953&lt;&gt;"",
       IF(TYPE(Dades!L953)=1,IF(Dades!K953&lt;Dades!L953,"Import incorrecte",Dades!L953),"Format incorrecte"),
IF(Dades!A953="","","Camp obligatori")),"Valor incorrecte")</f>
        <v/>
      </c>
      <c r="M953" s="7" t="str">
        <f>IFERROR(IF(Dades!M953&lt;&gt;"",
IF(TYPE(Dades!M953)=1,Dades!M953,"Format incorrecte"),
IF(Dades!A953="","","")),"Valor incorrecte")</f>
        <v/>
      </c>
      <c r="N953" t="str">
        <f>IF(Dades!N953="","",
IF(LEN(Dades!N953)&gt;255,"Longitud superada",Dades!N953))</f>
        <v/>
      </c>
      <c r="O953" t="str">
        <f>IF(Dades!O953="","",
IF(LEN(Dades!O953)&gt;1000,"Longitud superada",Dades!O953))</f>
        <v/>
      </c>
      <c r="P953" t="str">
        <f>IF(OR(Dades!P953&lt;&gt;"",Dades!Q953&lt;&gt;"",Dades!R953&lt;&gt;"",Dades!S953&lt;&gt;"",Dades!T953&lt;&gt;"",Dades!U953&lt;&gt;"",Dades!V953&lt;&gt;""),"Buidar col P i endavant","")</f>
        <v/>
      </c>
      <c r="Q953" t="str">
        <f>IF(Dades!B953="DESPESA PERSONAL",
IFERROR(IF(
       AND(
         LEN(Dades!C953)=8,
         AND(ISNUMBER(VALUE(LEFT(Dades!C953,2))),VALUE(LEFT(Dades!C953,2))&gt;=1,VALUE(LEFT(Dades!C953,2))&lt;13),
         OR(MID(Dades!C953,3,1)="N",MID(Dades!C953,3,1)="E"),
         MID(Dades!C953,4,1)="/",
         AND(ISNUMBER(VALUE(RIGHT(Dades!C953,4))),VALUE(RIGHT(Dades!C953,4))&gt;=2000,VALUE(RIGHT(Dades!C953,4))&lt;2100)
       )
=FALSE,"Valor incorrecte",""),"Valor incorrecte"),"")</f>
        <v/>
      </c>
    </row>
    <row r="954" spans="1:17" x14ac:dyDescent="0.3">
      <c r="A954" t="str">
        <f>IF(Dades!A954&lt;&gt;"",IF(AND(Dades!A953="",Dades!B953="",Dades!C953="",Dades!D953="",Dades!E953="",Dades!F953="",Dades!G953="",Dades!H953="",Dades!I953="",Dades!J953="",Dades!K953="",Dades!L953="",Dades!M953="",Dades!N953="",Dades!O953=""),
"No es carregarà",
    IF(OR(Dades!A954="DIRECTA",Dades!A954="INDIRECTA"),Dades!A954,"Valor incorrecte")),
IF(Dades!B954="","","Camp obligatori"))</f>
        <v/>
      </c>
      <c r="B954" t="str">
        <f>IF(Dades!B954&lt;&gt;"",
IF(OR(Dades!B954="SERVEI PROFESSIONAL",
           Dades!B954="DESPESA PERSONAL",
           Dades!B954="ASSEGURANÇA",
           Dades!B954="DIETA",
           Dades!B954="AMORTITZACIO",
           Dades!B954="SUBMINISTRAMENT",
           Dades!B954="SERVEI GENERAL",
           Dades!B954="ALTRES"),
Dades!B954,"Valor incorrecte"),
IF(Dades!A954="","","Camp obligatori"))</f>
        <v/>
      </c>
      <c r="C954" s="6" t="str">
        <f>IF(Dades!C954&lt;&gt;"",
       IF(Dades!B954="DESPESA PERSONAL",
             IF(Q954="",Dades!C954,"Valor incorrecte"),
             Dades!C954),
IF(AND(Dades!B954&lt;&gt;"DIETA",Dades!B954&lt;&gt;"ALTRES"),
     IF(Dades!A954="", "", "Camp obligatori"),
      ""))</f>
        <v/>
      </c>
      <c r="D954" s="2" t="str">
        <f ca="1">IFERROR(IF(Dades!D954&lt;&gt;"",
       IF(OR(CELL("formato",Dades!D954)="D1",CELL("formato",Dades!D954)="D4"),Dades!D954+0,"Format incorrecte"),
      IF(Dades!A954="","","Camp obligatori")),"Valor incorrecte")</f>
        <v/>
      </c>
      <c r="E954" s="2" t="str">
        <f ca="1">IFERROR(IF(Dades!E954&lt;&gt;"",
       IF(OR(CELL("formato",Dades!E954)="D1",CELL("formato",Dades!E954)="D4"),Dades!E954+0,"Format incorrecte"),
      IF(Dades!A954="","","Camp obligatori")),"Valor incorrecte")</f>
        <v/>
      </c>
      <c r="F954" t="str">
        <f>IF(Dades!F954="",IF(Dades!A954="","",IF(Dades!B954="DESPESA PERSONAL","Camp obligatori","")),
IF(LEN(Dades!F954)&gt;255,"Longitud superada",Dades!F954))</f>
        <v/>
      </c>
      <c r="G954" t="str">
        <f>IF(Dades!G954&lt;&gt;"",Dades!G954,
IF(Dades!A954="","","Camp obligatori"))</f>
        <v/>
      </c>
      <c r="H954" t="str">
        <f>IF(Dades!H954="",IF(Dades!A954="","","Camp obligatori"),
IF(LEN(Dades!H954)&gt;255,"Longitud superada",Dades!H954))</f>
        <v/>
      </c>
      <c r="I954" s="7" t="str">
        <f>IFERROR(IF(Dades!I954&lt;&gt;"",
IF(TYPE(Dades!I954)=1,Dades!I954,"Format incorrecte"),
IF(Dades!A954="","","Camp obligatori")),"Valor incorrecte")</f>
        <v/>
      </c>
      <c r="J954" s="7" t="str">
        <f>IFERROR(IF(Dades!J954&lt;&gt;"",
       IF(TYPE(Dades!J954)=1,IF(Dades!I954&lt;Dades!J954,"Import incorrecte",Dades!J954),"Format incorrecte"),
IF(Dades!A954="","","")),"Valor incorrecte")</f>
        <v/>
      </c>
      <c r="K954" s="7" t="str">
        <f>IFERROR(IF(Dades!K954&lt;&gt;"",
IF(TYPE(Dades!K954)=1,Dades!K954,"Format incorrecte"),
IF(Dades!A954="","","Camp obligatori")),"Valor incorrecte")</f>
        <v/>
      </c>
      <c r="L954" s="7" t="str">
        <f>IFERROR(IF(Dades!L954&lt;&gt;"",
       IF(TYPE(Dades!L954)=1,IF(Dades!K954&lt;Dades!L954,"Import incorrecte",Dades!L954),"Format incorrecte"),
IF(Dades!A954="","","Camp obligatori")),"Valor incorrecte")</f>
        <v/>
      </c>
      <c r="M954" s="7" t="str">
        <f>IFERROR(IF(Dades!M954&lt;&gt;"",
IF(TYPE(Dades!M954)=1,Dades!M954,"Format incorrecte"),
IF(Dades!A954="","","")),"Valor incorrecte")</f>
        <v/>
      </c>
      <c r="N954" t="str">
        <f>IF(Dades!N954="","",
IF(LEN(Dades!N954)&gt;255,"Longitud superada",Dades!N954))</f>
        <v/>
      </c>
      <c r="O954" t="str">
        <f>IF(Dades!O954="","",
IF(LEN(Dades!O954)&gt;1000,"Longitud superada",Dades!O954))</f>
        <v/>
      </c>
      <c r="P954" t="str">
        <f>IF(OR(Dades!P954&lt;&gt;"",Dades!Q954&lt;&gt;"",Dades!R954&lt;&gt;"",Dades!S954&lt;&gt;"",Dades!T954&lt;&gt;"",Dades!U954&lt;&gt;"",Dades!V954&lt;&gt;""),"Buidar col P i endavant","")</f>
        <v/>
      </c>
      <c r="Q954" t="str">
        <f>IF(Dades!B954="DESPESA PERSONAL",
IFERROR(IF(
       AND(
         LEN(Dades!C954)=8,
         AND(ISNUMBER(VALUE(LEFT(Dades!C954,2))),VALUE(LEFT(Dades!C954,2))&gt;=1,VALUE(LEFT(Dades!C954,2))&lt;13),
         OR(MID(Dades!C954,3,1)="N",MID(Dades!C954,3,1)="E"),
         MID(Dades!C954,4,1)="/",
         AND(ISNUMBER(VALUE(RIGHT(Dades!C954,4))),VALUE(RIGHT(Dades!C954,4))&gt;=2000,VALUE(RIGHT(Dades!C954,4))&lt;2100)
       )
=FALSE,"Valor incorrecte",""),"Valor incorrecte"),"")</f>
        <v/>
      </c>
    </row>
    <row r="955" spans="1:17" x14ac:dyDescent="0.3">
      <c r="A955" t="str">
        <f>IF(Dades!A955&lt;&gt;"",IF(AND(Dades!A954="",Dades!B954="",Dades!C954="",Dades!D954="",Dades!E954="",Dades!F954="",Dades!G954="",Dades!H954="",Dades!I954="",Dades!J954="",Dades!K954="",Dades!L954="",Dades!M954="",Dades!N954="",Dades!O954=""),
"No es carregarà",
    IF(OR(Dades!A955="DIRECTA",Dades!A955="INDIRECTA"),Dades!A955,"Valor incorrecte")),
IF(Dades!B955="","","Camp obligatori"))</f>
        <v/>
      </c>
      <c r="B955" t="str">
        <f>IF(Dades!B955&lt;&gt;"",
IF(OR(Dades!B955="SERVEI PROFESSIONAL",
           Dades!B955="DESPESA PERSONAL",
           Dades!B955="ASSEGURANÇA",
           Dades!B955="DIETA",
           Dades!B955="AMORTITZACIO",
           Dades!B955="SUBMINISTRAMENT",
           Dades!B955="SERVEI GENERAL",
           Dades!B955="ALTRES"),
Dades!B955,"Valor incorrecte"),
IF(Dades!A955="","","Camp obligatori"))</f>
        <v/>
      </c>
      <c r="C955" s="6" t="str">
        <f>IF(Dades!C955&lt;&gt;"",
       IF(Dades!B955="DESPESA PERSONAL",
             IF(Q955="",Dades!C955,"Valor incorrecte"),
             Dades!C955),
IF(AND(Dades!B955&lt;&gt;"DIETA",Dades!B955&lt;&gt;"ALTRES"),
     IF(Dades!A955="", "", "Camp obligatori"),
      ""))</f>
        <v/>
      </c>
      <c r="D955" s="2" t="str">
        <f ca="1">IFERROR(IF(Dades!D955&lt;&gt;"",
       IF(OR(CELL("formato",Dades!D955)="D1",CELL("formato",Dades!D955)="D4"),Dades!D955+0,"Format incorrecte"),
      IF(Dades!A955="","","Camp obligatori")),"Valor incorrecte")</f>
        <v/>
      </c>
      <c r="E955" s="2" t="str">
        <f ca="1">IFERROR(IF(Dades!E955&lt;&gt;"",
       IF(OR(CELL("formato",Dades!E955)="D1",CELL("formato",Dades!E955)="D4"),Dades!E955+0,"Format incorrecte"),
      IF(Dades!A955="","","Camp obligatori")),"Valor incorrecte")</f>
        <v/>
      </c>
      <c r="F955" t="str">
        <f>IF(Dades!F955="",IF(Dades!A955="","",IF(Dades!B955="DESPESA PERSONAL","Camp obligatori","")),
IF(LEN(Dades!F955)&gt;255,"Longitud superada",Dades!F955))</f>
        <v/>
      </c>
      <c r="G955" t="str">
        <f>IF(Dades!G955&lt;&gt;"",Dades!G955,
IF(Dades!A955="","","Camp obligatori"))</f>
        <v/>
      </c>
      <c r="H955" t="str">
        <f>IF(Dades!H955="",IF(Dades!A955="","","Camp obligatori"),
IF(LEN(Dades!H955)&gt;255,"Longitud superada",Dades!H955))</f>
        <v/>
      </c>
      <c r="I955" s="7" t="str">
        <f>IFERROR(IF(Dades!I955&lt;&gt;"",
IF(TYPE(Dades!I955)=1,Dades!I955,"Format incorrecte"),
IF(Dades!A955="","","Camp obligatori")),"Valor incorrecte")</f>
        <v/>
      </c>
      <c r="J955" s="7" t="str">
        <f>IFERROR(IF(Dades!J955&lt;&gt;"",
       IF(TYPE(Dades!J955)=1,IF(Dades!I955&lt;Dades!J955,"Import incorrecte",Dades!J955),"Format incorrecte"),
IF(Dades!A955="","","")),"Valor incorrecte")</f>
        <v/>
      </c>
      <c r="K955" s="7" t="str">
        <f>IFERROR(IF(Dades!K955&lt;&gt;"",
IF(TYPE(Dades!K955)=1,Dades!K955,"Format incorrecte"),
IF(Dades!A955="","","Camp obligatori")),"Valor incorrecte")</f>
        <v/>
      </c>
      <c r="L955" s="7" t="str">
        <f>IFERROR(IF(Dades!L955&lt;&gt;"",
       IF(TYPE(Dades!L955)=1,IF(Dades!K955&lt;Dades!L955,"Import incorrecte",Dades!L955),"Format incorrecte"),
IF(Dades!A955="","","Camp obligatori")),"Valor incorrecte")</f>
        <v/>
      </c>
      <c r="M955" s="7" t="str">
        <f>IFERROR(IF(Dades!M955&lt;&gt;"",
IF(TYPE(Dades!M955)=1,Dades!M955,"Format incorrecte"),
IF(Dades!A955="","","")),"Valor incorrecte")</f>
        <v/>
      </c>
      <c r="N955" t="str">
        <f>IF(Dades!N955="","",
IF(LEN(Dades!N955)&gt;255,"Longitud superada",Dades!N955))</f>
        <v/>
      </c>
      <c r="O955" t="str">
        <f>IF(Dades!O955="","",
IF(LEN(Dades!O955)&gt;1000,"Longitud superada",Dades!O955))</f>
        <v/>
      </c>
      <c r="P955" t="str">
        <f>IF(OR(Dades!P955&lt;&gt;"",Dades!Q955&lt;&gt;"",Dades!R955&lt;&gt;"",Dades!S955&lt;&gt;"",Dades!T955&lt;&gt;"",Dades!U955&lt;&gt;"",Dades!V955&lt;&gt;""),"Buidar col P i endavant","")</f>
        <v/>
      </c>
      <c r="Q955" t="str">
        <f>IF(Dades!B955="DESPESA PERSONAL",
IFERROR(IF(
       AND(
         LEN(Dades!C955)=8,
         AND(ISNUMBER(VALUE(LEFT(Dades!C955,2))),VALUE(LEFT(Dades!C955,2))&gt;=1,VALUE(LEFT(Dades!C955,2))&lt;13),
         OR(MID(Dades!C955,3,1)="N",MID(Dades!C955,3,1)="E"),
         MID(Dades!C955,4,1)="/",
         AND(ISNUMBER(VALUE(RIGHT(Dades!C955,4))),VALUE(RIGHT(Dades!C955,4))&gt;=2000,VALUE(RIGHT(Dades!C955,4))&lt;2100)
       )
=FALSE,"Valor incorrecte",""),"Valor incorrecte"),"")</f>
        <v/>
      </c>
    </row>
    <row r="956" spans="1:17" x14ac:dyDescent="0.3">
      <c r="A956" t="str">
        <f>IF(Dades!A956&lt;&gt;"",IF(AND(Dades!A955="",Dades!B955="",Dades!C955="",Dades!D955="",Dades!E955="",Dades!F955="",Dades!G955="",Dades!H955="",Dades!I955="",Dades!J955="",Dades!K955="",Dades!L955="",Dades!M955="",Dades!N955="",Dades!O955=""),
"No es carregarà",
    IF(OR(Dades!A956="DIRECTA",Dades!A956="INDIRECTA"),Dades!A956,"Valor incorrecte")),
IF(Dades!B956="","","Camp obligatori"))</f>
        <v/>
      </c>
      <c r="B956" t="str">
        <f>IF(Dades!B956&lt;&gt;"",
IF(OR(Dades!B956="SERVEI PROFESSIONAL",
           Dades!B956="DESPESA PERSONAL",
           Dades!B956="ASSEGURANÇA",
           Dades!B956="DIETA",
           Dades!B956="AMORTITZACIO",
           Dades!B956="SUBMINISTRAMENT",
           Dades!B956="SERVEI GENERAL",
           Dades!B956="ALTRES"),
Dades!B956,"Valor incorrecte"),
IF(Dades!A956="","","Camp obligatori"))</f>
        <v/>
      </c>
      <c r="C956" s="6" t="str">
        <f>IF(Dades!C956&lt;&gt;"",
       IF(Dades!B956="DESPESA PERSONAL",
             IF(Q956="",Dades!C956,"Valor incorrecte"),
             Dades!C956),
IF(AND(Dades!B956&lt;&gt;"DIETA",Dades!B956&lt;&gt;"ALTRES"),
     IF(Dades!A956="", "", "Camp obligatori"),
      ""))</f>
        <v/>
      </c>
      <c r="D956" s="2" t="str">
        <f ca="1">IFERROR(IF(Dades!D956&lt;&gt;"",
       IF(OR(CELL("formato",Dades!D956)="D1",CELL("formato",Dades!D956)="D4"),Dades!D956+0,"Format incorrecte"),
      IF(Dades!A956="","","Camp obligatori")),"Valor incorrecte")</f>
        <v/>
      </c>
      <c r="E956" s="2" t="str">
        <f ca="1">IFERROR(IF(Dades!E956&lt;&gt;"",
       IF(OR(CELL("formato",Dades!E956)="D1",CELL("formato",Dades!E956)="D4"),Dades!E956+0,"Format incorrecte"),
      IF(Dades!A956="","","Camp obligatori")),"Valor incorrecte")</f>
        <v/>
      </c>
      <c r="F956" t="str">
        <f>IF(Dades!F956="",IF(Dades!A956="","",IF(Dades!B956="DESPESA PERSONAL","Camp obligatori","")),
IF(LEN(Dades!F956)&gt;255,"Longitud superada",Dades!F956))</f>
        <v/>
      </c>
      <c r="G956" t="str">
        <f>IF(Dades!G956&lt;&gt;"",Dades!G956,
IF(Dades!A956="","","Camp obligatori"))</f>
        <v/>
      </c>
      <c r="H956" t="str">
        <f>IF(Dades!H956="",IF(Dades!A956="","","Camp obligatori"),
IF(LEN(Dades!H956)&gt;255,"Longitud superada",Dades!H956))</f>
        <v/>
      </c>
      <c r="I956" s="7" t="str">
        <f>IFERROR(IF(Dades!I956&lt;&gt;"",
IF(TYPE(Dades!I956)=1,Dades!I956,"Format incorrecte"),
IF(Dades!A956="","","Camp obligatori")),"Valor incorrecte")</f>
        <v/>
      </c>
      <c r="J956" s="7" t="str">
        <f>IFERROR(IF(Dades!J956&lt;&gt;"",
       IF(TYPE(Dades!J956)=1,IF(Dades!I956&lt;Dades!J956,"Import incorrecte",Dades!J956),"Format incorrecte"),
IF(Dades!A956="","","")),"Valor incorrecte")</f>
        <v/>
      </c>
      <c r="K956" s="7" t="str">
        <f>IFERROR(IF(Dades!K956&lt;&gt;"",
IF(TYPE(Dades!K956)=1,Dades!K956,"Format incorrecte"),
IF(Dades!A956="","","Camp obligatori")),"Valor incorrecte")</f>
        <v/>
      </c>
      <c r="L956" s="7" t="str">
        <f>IFERROR(IF(Dades!L956&lt;&gt;"",
       IF(TYPE(Dades!L956)=1,IF(Dades!K956&lt;Dades!L956,"Import incorrecte",Dades!L956),"Format incorrecte"),
IF(Dades!A956="","","Camp obligatori")),"Valor incorrecte")</f>
        <v/>
      </c>
      <c r="M956" s="7" t="str">
        <f>IFERROR(IF(Dades!M956&lt;&gt;"",
IF(TYPE(Dades!M956)=1,Dades!M956,"Format incorrecte"),
IF(Dades!A956="","","")),"Valor incorrecte")</f>
        <v/>
      </c>
      <c r="N956" t="str">
        <f>IF(Dades!N956="","",
IF(LEN(Dades!N956)&gt;255,"Longitud superada",Dades!N956))</f>
        <v/>
      </c>
      <c r="O956" t="str">
        <f>IF(Dades!O956="","",
IF(LEN(Dades!O956)&gt;1000,"Longitud superada",Dades!O956))</f>
        <v/>
      </c>
      <c r="P956" t="str">
        <f>IF(OR(Dades!P956&lt;&gt;"",Dades!Q956&lt;&gt;"",Dades!R956&lt;&gt;"",Dades!S956&lt;&gt;"",Dades!T956&lt;&gt;"",Dades!U956&lt;&gt;"",Dades!V956&lt;&gt;""),"Buidar col P i endavant","")</f>
        <v/>
      </c>
      <c r="Q956" t="str">
        <f>IF(Dades!B956="DESPESA PERSONAL",
IFERROR(IF(
       AND(
         LEN(Dades!C956)=8,
         AND(ISNUMBER(VALUE(LEFT(Dades!C956,2))),VALUE(LEFT(Dades!C956,2))&gt;=1,VALUE(LEFT(Dades!C956,2))&lt;13),
         OR(MID(Dades!C956,3,1)="N",MID(Dades!C956,3,1)="E"),
         MID(Dades!C956,4,1)="/",
         AND(ISNUMBER(VALUE(RIGHT(Dades!C956,4))),VALUE(RIGHT(Dades!C956,4))&gt;=2000,VALUE(RIGHT(Dades!C956,4))&lt;2100)
       )
=FALSE,"Valor incorrecte",""),"Valor incorrecte"),"")</f>
        <v/>
      </c>
    </row>
    <row r="957" spans="1:17" x14ac:dyDescent="0.3">
      <c r="A957" t="str">
        <f>IF(Dades!A957&lt;&gt;"",IF(AND(Dades!A956="",Dades!B956="",Dades!C956="",Dades!D956="",Dades!E956="",Dades!F956="",Dades!G956="",Dades!H956="",Dades!I956="",Dades!J956="",Dades!K956="",Dades!L956="",Dades!M956="",Dades!N956="",Dades!O956=""),
"No es carregarà",
    IF(OR(Dades!A957="DIRECTA",Dades!A957="INDIRECTA"),Dades!A957,"Valor incorrecte")),
IF(Dades!B957="","","Camp obligatori"))</f>
        <v/>
      </c>
      <c r="B957" t="str">
        <f>IF(Dades!B957&lt;&gt;"",
IF(OR(Dades!B957="SERVEI PROFESSIONAL",
           Dades!B957="DESPESA PERSONAL",
           Dades!B957="ASSEGURANÇA",
           Dades!B957="DIETA",
           Dades!B957="AMORTITZACIO",
           Dades!B957="SUBMINISTRAMENT",
           Dades!B957="SERVEI GENERAL",
           Dades!B957="ALTRES"),
Dades!B957,"Valor incorrecte"),
IF(Dades!A957="","","Camp obligatori"))</f>
        <v/>
      </c>
      <c r="C957" s="6" t="str">
        <f>IF(Dades!C957&lt;&gt;"",
       IF(Dades!B957="DESPESA PERSONAL",
             IF(Q957="",Dades!C957,"Valor incorrecte"),
             Dades!C957),
IF(AND(Dades!B957&lt;&gt;"DIETA",Dades!B957&lt;&gt;"ALTRES"),
     IF(Dades!A957="", "", "Camp obligatori"),
      ""))</f>
        <v/>
      </c>
      <c r="D957" s="2" t="str">
        <f ca="1">IFERROR(IF(Dades!D957&lt;&gt;"",
       IF(OR(CELL("formato",Dades!D957)="D1",CELL("formato",Dades!D957)="D4"),Dades!D957+0,"Format incorrecte"),
      IF(Dades!A957="","","Camp obligatori")),"Valor incorrecte")</f>
        <v/>
      </c>
      <c r="E957" s="2" t="str">
        <f ca="1">IFERROR(IF(Dades!E957&lt;&gt;"",
       IF(OR(CELL("formato",Dades!E957)="D1",CELL("formato",Dades!E957)="D4"),Dades!E957+0,"Format incorrecte"),
      IF(Dades!A957="","","Camp obligatori")),"Valor incorrecte")</f>
        <v/>
      </c>
      <c r="F957" t="str">
        <f>IF(Dades!F957="",IF(Dades!A957="","",IF(Dades!B957="DESPESA PERSONAL","Camp obligatori","")),
IF(LEN(Dades!F957)&gt;255,"Longitud superada",Dades!F957))</f>
        <v/>
      </c>
      <c r="G957" t="str">
        <f>IF(Dades!G957&lt;&gt;"",Dades!G957,
IF(Dades!A957="","","Camp obligatori"))</f>
        <v/>
      </c>
      <c r="H957" t="str">
        <f>IF(Dades!H957="",IF(Dades!A957="","","Camp obligatori"),
IF(LEN(Dades!H957)&gt;255,"Longitud superada",Dades!H957))</f>
        <v/>
      </c>
      <c r="I957" s="7" t="str">
        <f>IFERROR(IF(Dades!I957&lt;&gt;"",
IF(TYPE(Dades!I957)=1,Dades!I957,"Format incorrecte"),
IF(Dades!A957="","","Camp obligatori")),"Valor incorrecte")</f>
        <v/>
      </c>
      <c r="J957" s="7" t="str">
        <f>IFERROR(IF(Dades!J957&lt;&gt;"",
       IF(TYPE(Dades!J957)=1,IF(Dades!I957&lt;Dades!J957,"Import incorrecte",Dades!J957),"Format incorrecte"),
IF(Dades!A957="","","")),"Valor incorrecte")</f>
        <v/>
      </c>
      <c r="K957" s="7" t="str">
        <f>IFERROR(IF(Dades!K957&lt;&gt;"",
IF(TYPE(Dades!K957)=1,Dades!K957,"Format incorrecte"),
IF(Dades!A957="","","Camp obligatori")),"Valor incorrecte")</f>
        <v/>
      </c>
      <c r="L957" s="7" t="str">
        <f>IFERROR(IF(Dades!L957&lt;&gt;"",
       IF(TYPE(Dades!L957)=1,IF(Dades!K957&lt;Dades!L957,"Import incorrecte",Dades!L957),"Format incorrecte"),
IF(Dades!A957="","","Camp obligatori")),"Valor incorrecte")</f>
        <v/>
      </c>
      <c r="M957" s="7" t="str">
        <f>IFERROR(IF(Dades!M957&lt;&gt;"",
IF(TYPE(Dades!M957)=1,Dades!M957,"Format incorrecte"),
IF(Dades!A957="","","")),"Valor incorrecte")</f>
        <v/>
      </c>
      <c r="N957" t="str">
        <f>IF(Dades!N957="","",
IF(LEN(Dades!N957)&gt;255,"Longitud superada",Dades!N957))</f>
        <v/>
      </c>
      <c r="O957" t="str">
        <f>IF(Dades!O957="","",
IF(LEN(Dades!O957)&gt;1000,"Longitud superada",Dades!O957))</f>
        <v/>
      </c>
      <c r="P957" t="str">
        <f>IF(OR(Dades!P957&lt;&gt;"",Dades!Q957&lt;&gt;"",Dades!R957&lt;&gt;"",Dades!S957&lt;&gt;"",Dades!T957&lt;&gt;"",Dades!U957&lt;&gt;"",Dades!V957&lt;&gt;""),"Buidar col P i endavant","")</f>
        <v/>
      </c>
      <c r="Q957" t="str">
        <f>IF(Dades!B957="DESPESA PERSONAL",
IFERROR(IF(
       AND(
         LEN(Dades!C957)=8,
         AND(ISNUMBER(VALUE(LEFT(Dades!C957,2))),VALUE(LEFT(Dades!C957,2))&gt;=1,VALUE(LEFT(Dades!C957,2))&lt;13),
         OR(MID(Dades!C957,3,1)="N",MID(Dades!C957,3,1)="E"),
         MID(Dades!C957,4,1)="/",
         AND(ISNUMBER(VALUE(RIGHT(Dades!C957,4))),VALUE(RIGHT(Dades!C957,4))&gt;=2000,VALUE(RIGHT(Dades!C957,4))&lt;2100)
       )
=FALSE,"Valor incorrecte",""),"Valor incorrecte"),"")</f>
        <v/>
      </c>
    </row>
    <row r="958" spans="1:17" x14ac:dyDescent="0.3">
      <c r="A958" t="str">
        <f>IF(Dades!A958&lt;&gt;"",IF(AND(Dades!A957="",Dades!B957="",Dades!C957="",Dades!D957="",Dades!E957="",Dades!F957="",Dades!G957="",Dades!H957="",Dades!I957="",Dades!J957="",Dades!K957="",Dades!L957="",Dades!M957="",Dades!N957="",Dades!O957=""),
"No es carregarà",
    IF(OR(Dades!A958="DIRECTA",Dades!A958="INDIRECTA"),Dades!A958,"Valor incorrecte")),
IF(Dades!B958="","","Camp obligatori"))</f>
        <v/>
      </c>
      <c r="B958" t="str">
        <f>IF(Dades!B958&lt;&gt;"",
IF(OR(Dades!B958="SERVEI PROFESSIONAL",
           Dades!B958="DESPESA PERSONAL",
           Dades!B958="ASSEGURANÇA",
           Dades!B958="DIETA",
           Dades!B958="AMORTITZACIO",
           Dades!B958="SUBMINISTRAMENT",
           Dades!B958="SERVEI GENERAL",
           Dades!B958="ALTRES"),
Dades!B958,"Valor incorrecte"),
IF(Dades!A958="","","Camp obligatori"))</f>
        <v/>
      </c>
      <c r="C958" s="6" t="str">
        <f>IF(Dades!C958&lt;&gt;"",
       IF(Dades!B958="DESPESA PERSONAL",
             IF(Q958="",Dades!C958,"Valor incorrecte"),
             Dades!C958),
IF(AND(Dades!B958&lt;&gt;"DIETA",Dades!B958&lt;&gt;"ALTRES"),
     IF(Dades!A958="", "", "Camp obligatori"),
      ""))</f>
        <v/>
      </c>
      <c r="D958" s="2" t="str">
        <f ca="1">IFERROR(IF(Dades!D958&lt;&gt;"",
       IF(OR(CELL("formato",Dades!D958)="D1",CELL("formato",Dades!D958)="D4"),Dades!D958+0,"Format incorrecte"),
      IF(Dades!A958="","","Camp obligatori")),"Valor incorrecte")</f>
        <v/>
      </c>
      <c r="E958" s="2" t="str">
        <f ca="1">IFERROR(IF(Dades!E958&lt;&gt;"",
       IF(OR(CELL("formato",Dades!E958)="D1",CELL("formato",Dades!E958)="D4"),Dades!E958+0,"Format incorrecte"),
      IF(Dades!A958="","","Camp obligatori")),"Valor incorrecte")</f>
        <v/>
      </c>
      <c r="F958" t="str">
        <f>IF(Dades!F958="",IF(Dades!A958="","",IF(Dades!B958="DESPESA PERSONAL","Camp obligatori","")),
IF(LEN(Dades!F958)&gt;255,"Longitud superada",Dades!F958))</f>
        <v/>
      </c>
      <c r="G958" t="str">
        <f>IF(Dades!G958&lt;&gt;"",Dades!G958,
IF(Dades!A958="","","Camp obligatori"))</f>
        <v/>
      </c>
      <c r="H958" t="str">
        <f>IF(Dades!H958="",IF(Dades!A958="","","Camp obligatori"),
IF(LEN(Dades!H958)&gt;255,"Longitud superada",Dades!H958))</f>
        <v/>
      </c>
      <c r="I958" s="7" t="str">
        <f>IFERROR(IF(Dades!I958&lt;&gt;"",
IF(TYPE(Dades!I958)=1,Dades!I958,"Format incorrecte"),
IF(Dades!A958="","","Camp obligatori")),"Valor incorrecte")</f>
        <v/>
      </c>
      <c r="J958" s="7" t="str">
        <f>IFERROR(IF(Dades!J958&lt;&gt;"",
       IF(TYPE(Dades!J958)=1,IF(Dades!I958&lt;Dades!J958,"Import incorrecte",Dades!J958),"Format incorrecte"),
IF(Dades!A958="","","")),"Valor incorrecte")</f>
        <v/>
      </c>
      <c r="K958" s="7" t="str">
        <f>IFERROR(IF(Dades!K958&lt;&gt;"",
IF(TYPE(Dades!K958)=1,Dades!K958,"Format incorrecte"),
IF(Dades!A958="","","Camp obligatori")),"Valor incorrecte")</f>
        <v/>
      </c>
      <c r="L958" s="7" t="str">
        <f>IFERROR(IF(Dades!L958&lt;&gt;"",
       IF(TYPE(Dades!L958)=1,IF(Dades!K958&lt;Dades!L958,"Import incorrecte",Dades!L958),"Format incorrecte"),
IF(Dades!A958="","","Camp obligatori")),"Valor incorrecte")</f>
        <v/>
      </c>
      <c r="M958" s="7" t="str">
        <f>IFERROR(IF(Dades!M958&lt;&gt;"",
IF(TYPE(Dades!M958)=1,Dades!M958,"Format incorrecte"),
IF(Dades!A958="","","")),"Valor incorrecte")</f>
        <v/>
      </c>
      <c r="N958" t="str">
        <f>IF(Dades!N958="","",
IF(LEN(Dades!N958)&gt;255,"Longitud superada",Dades!N958))</f>
        <v/>
      </c>
      <c r="O958" t="str">
        <f>IF(Dades!O958="","",
IF(LEN(Dades!O958)&gt;1000,"Longitud superada",Dades!O958))</f>
        <v/>
      </c>
      <c r="P958" t="str">
        <f>IF(OR(Dades!P958&lt;&gt;"",Dades!Q958&lt;&gt;"",Dades!R958&lt;&gt;"",Dades!S958&lt;&gt;"",Dades!T958&lt;&gt;"",Dades!U958&lt;&gt;"",Dades!V958&lt;&gt;""),"Buidar col P i endavant","")</f>
        <v/>
      </c>
      <c r="Q958" t="str">
        <f>IF(Dades!B958="DESPESA PERSONAL",
IFERROR(IF(
       AND(
         LEN(Dades!C958)=8,
         AND(ISNUMBER(VALUE(LEFT(Dades!C958,2))),VALUE(LEFT(Dades!C958,2))&gt;=1,VALUE(LEFT(Dades!C958,2))&lt;13),
         OR(MID(Dades!C958,3,1)="N",MID(Dades!C958,3,1)="E"),
         MID(Dades!C958,4,1)="/",
         AND(ISNUMBER(VALUE(RIGHT(Dades!C958,4))),VALUE(RIGHT(Dades!C958,4))&gt;=2000,VALUE(RIGHT(Dades!C958,4))&lt;2100)
       )
=FALSE,"Valor incorrecte",""),"Valor incorrecte"),"")</f>
        <v/>
      </c>
    </row>
    <row r="959" spans="1:17" x14ac:dyDescent="0.3">
      <c r="A959" t="str">
        <f>IF(Dades!A959&lt;&gt;"",IF(AND(Dades!A958="",Dades!B958="",Dades!C958="",Dades!D958="",Dades!E958="",Dades!F958="",Dades!G958="",Dades!H958="",Dades!I958="",Dades!J958="",Dades!K958="",Dades!L958="",Dades!M958="",Dades!N958="",Dades!O958=""),
"No es carregarà",
    IF(OR(Dades!A959="DIRECTA",Dades!A959="INDIRECTA"),Dades!A959,"Valor incorrecte")),
IF(Dades!B959="","","Camp obligatori"))</f>
        <v/>
      </c>
      <c r="B959" t="str">
        <f>IF(Dades!B959&lt;&gt;"",
IF(OR(Dades!B959="SERVEI PROFESSIONAL",
           Dades!B959="DESPESA PERSONAL",
           Dades!B959="ASSEGURANÇA",
           Dades!B959="DIETA",
           Dades!B959="AMORTITZACIO",
           Dades!B959="SUBMINISTRAMENT",
           Dades!B959="SERVEI GENERAL",
           Dades!B959="ALTRES"),
Dades!B959,"Valor incorrecte"),
IF(Dades!A959="","","Camp obligatori"))</f>
        <v/>
      </c>
      <c r="C959" s="6" t="str">
        <f>IF(Dades!C959&lt;&gt;"",
       IF(Dades!B959="DESPESA PERSONAL",
             IF(Q959="",Dades!C959,"Valor incorrecte"),
             Dades!C959),
IF(AND(Dades!B959&lt;&gt;"DIETA",Dades!B959&lt;&gt;"ALTRES"),
     IF(Dades!A959="", "", "Camp obligatori"),
      ""))</f>
        <v/>
      </c>
      <c r="D959" s="2" t="str">
        <f ca="1">IFERROR(IF(Dades!D959&lt;&gt;"",
       IF(OR(CELL("formato",Dades!D959)="D1",CELL("formato",Dades!D959)="D4"),Dades!D959+0,"Format incorrecte"),
      IF(Dades!A959="","","Camp obligatori")),"Valor incorrecte")</f>
        <v/>
      </c>
      <c r="E959" s="2" t="str">
        <f ca="1">IFERROR(IF(Dades!E959&lt;&gt;"",
       IF(OR(CELL("formato",Dades!E959)="D1",CELL("formato",Dades!E959)="D4"),Dades!E959+0,"Format incorrecte"),
      IF(Dades!A959="","","Camp obligatori")),"Valor incorrecte")</f>
        <v/>
      </c>
      <c r="F959" t="str">
        <f>IF(Dades!F959="",IF(Dades!A959="","",IF(Dades!B959="DESPESA PERSONAL","Camp obligatori","")),
IF(LEN(Dades!F959)&gt;255,"Longitud superada",Dades!F959))</f>
        <v/>
      </c>
      <c r="G959" t="str">
        <f>IF(Dades!G959&lt;&gt;"",Dades!G959,
IF(Dades!A959="","","Camp obligatori"))</f>
        <v/>
      </c>
      <c r="H959" t="str">
        <f>IF(Dades!H959="",IF(Dades!A959="","","Camp obligatori"),
IF(LEN(Dades!H959)&gt;255,"Longitud superada",Dades!H959))</f>
        <v/>
      </c>
      <c r="I959" s="7" t="str">
        <f>IFERROR(IF(Dades!I959&lt;&gt;"",
IF(TYPE(Dades!I959)=1,Dades!I959,"Format incorrecte"),
IF(Dades!A959="","","Camp obligatori")),"Valor incorrecte")</f>
        <v/>
      </c>
      <c r="J959" s="7" t="str">
        <f>IFERROR(IF(Dades!J959&lt;&gt;"",
       IF(TYPE(Dades!J959)=1,IF(Dades!I959&lt;Dades!J959,"Import incorrecte",Dades!J959),"Format incorrecte"),
IF(Dades!A959="","","")),"Valor incorrecte")</f>
        <v/>
      </c>
      <c r="K959" s="7" t="str">
        <f>IFERROR(IF(Dades!K959&lt;&gt;"",
IF(TYPE(Dades!K959)=1,Dades!K959,"Format incorrecte"),
IF(Dades!A959="","","Camp obligatori")),"Valor incorrecte")</f>
        <v/>
      </c>
      <c r="L959" s="7" t="str">
        <f>IFERROR(IF(Dades!L959&lt;&gt;"",
       IF(TYPE(Dades!L959)=1,IF(Dades!K959&lt;Dades!L959,"Import incorrecte",Dades!L959),"Format incorrecte"),
IF(Dades!A959="","","Camp obligatori")),"Valor incorrecte")</f>
        <v/>
      </c>
      <c r="M959" s="7" t="str">
        <f>IFERROR(IF(Dades!M959&lt;&gt;"",
IF(TYPE(Dades!M959)=1,Dades!M959,"Format incorrecte"),
IF(Dades!A959="","","")),"Valor incorrecte")</f>
        <v/>
      </c>
      <c r="N959" t="str">
        <f>IF(Dades!N959="","",
IF(LEN(Dades!N959)&gt;255,"Longitud superada",Dades!N959))</f>
        <v/>
      </c>
      <c r="O959" t="str">
        <f>IF(Dades!O959="","",
IF(LEN(Dades!O959)&gt;1000,"Longitud superada",Dades!O959))</f>
        <v/>
      </c>
      <c r="P959" t="str">
        <f>IF(OR(Dades!P959&lt;&gt;"",Dades!Q959&lt;&gt;"",Dades!R959&lt;&gt;"",Dades!S959&lt;&gt;"",Dades!T959&lt;&gt;"",Dades!U959&lt;&gt;"",Dades!V959&lt;&gt;""),"Buidar col P i endavant","")</f>
        <v/>
      </c>
      <c r="Q959" t="str">
        <f>IF(Dades!B959="DESPESA PERSONAL",
IFERROR(IF(
       AND(
         LEN(Dades!C959)=8,
         AND(ISNUMBER(VALUE(LEFT(Dades!C959,2))),VALUE(LEFT(Dades!C959,2))&gt;=1,VALUE(LEFT(Dades!C959,2))&lt;13),
         OR(MID(Dades!C959,3,1)="N",MID(Dades!C959,3,1)="E"),
         MID(Dades!C959,4,1)="/",
         AND(ISNUMBER(VALUE(RIGHT(Dades!C959,4))),VALUE(RIGHT(Dades!C959,4))&gt;=2000,VALUE(RIGHT(Dades!C959,4))&lt;2100)
       )
=FALSE,"Valor incorrecte",""),"Valor incorrecte"),"")</f>
        <v/>
      </c>
    </row>
    <row r="960" spans="1:17" x14ac:dyDescent="0.3">
      <c r="A960" t="str">
        <f>IF(Dades!A960&lt;&gt;"",IF(AND(Dades!A959="",Dades!B959="",Dades!C959="",Dades!D959="",Dades!E959="",Dades!F959="",Dades!G959="",Dades!H959="",Dades!I959="",Dades!J959="",Dades!K959="",Dades!L959="",Dades!M959="",Dades!N959="",Dades!O959=""),
"No es carregarà",
    IF(OR(Dades!A960="DIRECTA",Dades!A960="INDIRECTA"),Dades!A960,"Valor incorrecte")),
IF(Dades!B960="","","Camp obligatori"))</f>
        <v/>
      </c>
      <c r="B960" t="str">
        <f>IF(Dades!B960&lt;&gt;"",
IF(OR(Dades!B960="SERVEI PROFESSIONAL",
           Dades!B960="DESPESA PERSONAL",
           Dades!B960="ASSEGURANÇA",
           Dades!B960="DIETA",
           Dades!B960="AMORTITZACIO",
           Dades!B960="SUBMINISTRAMENT",
           Dades!B960="SERVEI GENERAL",
           Dades!B960="ALTRES"),
Dades!B960,"Valor incorrecte"),
IF(Dades!A960="","","Camp obligatori"))</f>
        <v/>
      </c>
      <c r="C960" s="6" t="str">
        <f>IF(Dades!C960&lt;&gt;"",
       IF(Dades!B960="DESPESA PERSONAL",
             IF(Q960="",Dades!C960,"Valor incorrecte"),
             Dades!C960),
IF(AND(Dades!B960&lt;&gt;"DIETA",Dades!B960&lt;&gt;"ALTRES"),
     IF(Dades!A960="", "", "Camp obligatori"),
      ""))</f>
        <v/>
      </c>
      <c r="D960" s="2" t="str">
        <f ca="1">IFERROR(IF(Dades!D960&lt;&gt;"",
       IF(OR(CELL("formato",Dades!D960)="D1",CELL("formato",Dades!D960)="D4"),Dades!D960+0,"Format incorrecte"),
      IF(Dades!A960="","","Camp obligatori")),"Valor incorrecte")</f>
        <v/>
      </c>
      <c r="E960" s="2" t="str">
        <f ca="1">IFERROR(IF(Dades!E960&lt;&gt;"",
       IF(OR(CELL("formato",Dades!E960)="D1",CELL("formato",Dades!E960)="D4"),Dades!E960+0,"Format incorrecte"),
      IF(Dades!A960="","","Camp obligatori")),"Valor incorrecte")</f>
        <v/>
      </c>
      <c r="F960" t="str">
        <f>IF(Dades!F960="",IF(Dades!A960="","",IF(Dades!B960="DESPESA PERSONAL","Camp obligatori","")),
IF(LEN(Dades!F960)&gt;255,"Longitud superada",Dades!F960))</f>
        <v/>
      </c>
      <c r="G960" t="str">
        <f>IF(Dades!G960&lt;&gt;"",Dades!G960,
IF(Dades!A960="","","Camp obligatori"))</f>
        <v/>
      </c>
      <c r="H960" t="str">
        <f>IF(Dades!H960="",IF(Dades!A960="","","Camp obligatori"),
IF(LEN(Dades!H960)&gt;255,"Longitud superada",Dades!H960))</f>
        <v/>
      </c>
      <c r="I960" s="7" t="str">
        <f>IFERROR(IF(Dades!I960&lt;&gt;"",
IF(TYPE(Dades!I960)=1,Dades!I960,"Format incorrecte"),
IF(Dades!A960="","","Camp obligatori")),"Valor incorrecte")</f>
        <v/>
      </c>
      <c r="J960" s="7" t="str">
        <f>IFERROR(IF(Dades!J960&lt;&gt;"",
       IF(TYPE(Dades!J960)=1,IF(Dades!I960&lt;Dades!J960,"Import incorrecte",Dades!J960),"Format incorrecte"),
IF(Dades!A960="","","")),"Valor incorrecte")</f>
        <v/>
      </c>
      <c r="K960" s="7" t="str">
        <f>IFERROR(IF(Dades!K960&lt;&gt;"",
IF(TYPE(Dades!K960)=1,Dades!K960,"Format incorrecte"),
IF(Dades!A960="","","Camp obligatori")),"Valor incorrecte")</f>
        <v/>
      </c>
      <c r="L960" s="7" t="str">
        <f>IFERROR(IF(Dades!L960&lt;&gt;"",
       IF(TYPE(Dades!L960)=1,IF(Dades!K960&lt;Dades!L960,"Import incorrecte",Dades!L960),"Format incorrecte"),
IF(Dades!A960="","","Camp obligatori")),"Valor incorrecte")</f>
        <v/>
      </c>
      <c r="M960" s="7" t="str">
        <f>IFERROR(IF(Dades!M960&lt;&gt;"",
IF(TYPE(Dades!M960)=1,Dades!M960,"Format incorrecte"),
IF(Dades!A960="","","")),"Valor incorrecte")</f>
        <v/>
      </c>
      <c r="N960" t="str">
        <f>IF(Dades!N960="","",
IF(LEN(Dades!N960)&gt;255,"Longitud superada",Dades!N960))</f>
        <v/>
      </c>
      <c r="O960" t="str">
        <f>IF(Dades!O960="","",
IF(LEN(Dades!O960)&gt;1000,"Longitud superada",Dades!O960))</f>
        <v/>
      </c>
      <c r="P960" t="str">
        <f>IF(OR(Dades!P960&lt;&gt;"",Dades!Q960&lt;&gt;"",Dades!R960&lt;&gt;"",Dades!S960&lt;&gt;"",Dades!T960&lt;&gt;"",Dades!U960&lt;&gt;"",Dades!V960&lt;&gt;""),"Buidar col P i endavant","")</f>
        <v/>
      </c>
      <c r="Q960" t="str">
        <f>IF(Dades!B960="DESPESA PERSONAL",
IFERROR(IF(
       AND(
         LEN(Dades!C960)=8,
         AND(ISNUMBER(VALUE(LEFT(Dades!C960,2))),VALUE(LEFT(Dades!C960,2))&gt;=1,VALUE(LEFT(Dades!C960,2))&lt;13),
         OR(MID(Dades!C960,3,1)="N",MID(Dades!C960,3,1)="E"),
         MID(Dades!C960,4,1)="/",
         AND(ISNUMBER(VALUE(RIGHT(Dades!C960,4))),VALUE(RIGHT(Dades!C960,4))&gt;=2000,VALUE(RIGHT(Dades!C960,4))&lt;2100)
       )
=FALSE,"Valor incorrecte",""),"Valor incorrecte"),"")</f>
        <v/>
      </c>
    </row>
    <row r="961" spans="1:17" x14ac:dyDescent="0.3">
      <c r="A961" t="str">
        <f>IF(Dades!A961&lt;&gt;"",IF(AND(Dades!A960="",Dades!B960="",Dades!C960="",Dades!D960="",Dades!E960="",Dades!F960="",Dades!G960="",Dades!H960="",Dades!I960="",Dades!J960="",Dades!K960="",Dades!L960="",Dades!M960="",Dades!N960="",Dades!O960=""),
"No es carregarà",
    IF(OR(Dades!A961="DIRECTA",Dades!A961="INDIRECTA"),Dades!A961,"Valor incorrecte")),
IF(Dades!B961="","","Camp obligatori"))</f>
        <v/>
      </c>
      <c r="B961" t="str">
        <f>IF(Dades!B961&lt;&gt;"",
IF(OR(Dades!B961="SERVEI PROFESSIONAL",
           Dades!B961="DESPESA PERSONAL",
           Dades!B961="ASSEGURANÇA",
           Dades!B961="DIETA",
           Dades!B961="AMORTITZACIO",
           Dades!B961="SUBMINISTRAMENT",
           Dades!B961="SERVEI GENERAL",
           Dades!B961="ALTRES"),
Dades!B961,"Valor incorrecte"),
IF(Dades!A961="","","Camp obligatori"))</f>
        <v/>
      </c>
      <c r="C961" s="6" t="str">
        <f>IF(Dades!C961&lt;&gt;"",
       IF(Dades!B961="DESPESA PERSONAL",
             IF(Q961="",Dades!C961,"Valor incorrecte"),
             Dades!C961),
IF(AND(Dades!B961&lt;&gt;"DIETA",Dades!B961&lt;&gt;"ALTRES"),
     IF(Dades!A961="", "", "Camp obligatori"),
      ""))</f>
        <v/>
      </c>
      <c r="D961" s="2" t="str">
        <f ca="1">IFERROR(IF(Dades!D961&lt;&gt;"",
       IF(OR(CELL("formato",Dades!D961)="D1",CELL("formato",Dades!D961)="D4"),Dades!D961+0,"Format incorrecte"),
      IF(Dades!A961="","","Camp obligatori")),"Valor incorrecte")</f>
        <v/>
      </c>
      <c r="E961" s="2" t="str">
        <f ca="1">IFERROR(IF(Dades!E961&lt;&gt;"",
       IF(OR(CELL("formato",Dades!E961)="D1",CELL("formato",Dades!E961)="D4"),Dades!E961+0,"Format incorrecte"),
      IF(Dades!A961="","","Camp obligatori")),"Valor incorrecte")</f>
        <v/>
      </c>
      <c r="F961" t="str">
        <f>IF(Dades!F961="",IF(Dades!A961="","",IF(Dades!B961="DESPESA PERSONAL","Camp obligatori","")),
IF(LEN(Dades!F961)&gt;255,"Longitud superada",Dades!F961))</f>
        <v/>
      </c>
      <c r="G961" t="str">
        <f>IF(Dades!G961&lt;&gt;"",Dades!G961,
IF(Dades!A961="","","Camp obligatori"))</f>
        <v/>
      </c>
      <c r="H961" t="str">
        <f>IF(Dades!H961="",IF(Dades!A961="","","Camp obligatori"),
IF(LEN(Dades!H961)&gt;255,"Longitud superada",Dades!H961))</f>
        <v/>
      </c>
      <c r="I961" s="7" t="str">
        <f>IFERROR(IF(Dades!I961&lt;&gt;"",
IF(TYPE(Dades!I961)=1,Dades!I961,"Format incorrecte"),
IF(Dades!A961="","","Camp obligatori")),"Valor incorrecte")</f>
        <v/>
      </c>
      <c r="J961" s="7" t="str">
        <f>IFERROR(IF(Dades!J961&lt;&gt;"",
       IF(TYPE(Dades!J961)=1,IF(Dades!I961&lt;Dades!J961,"Import incorrecte",Dades!J961),"Format incorrecte"),
IF(Dades!A961="","","")),"Valor incorrecte")</f>
        <v/>
      </c>
      <c r="K961" s="7" t="str">
        <f>IFERROR(IF(Dades!K961&lt;&gt;"",
IF(TYPE(Dades!K961)=1,Dades!K961,"Format incorrecte"),
IF(Dades!A961="","","Camp obligatori")),"Valor incorrecte")</f>
        <v/>
      </c>
      <c r="L961" s="7" t="str">
        <f>IFERROR(IF(Dades!L961&lt;&gt;"",
       IF(TYPE(Dades!L961)=1,IF(Dades!K961&lt;Dades!L961,"Import incorrecte",Dades!L961),"Format incorrecte"),
IF(Dades!A961="","","Camp obligatori")),"Valor incorrecte")</f>
        <v/>
      </c>
      <c r="M961" s="7" t="str">
        <f>IFERROR(IF(Dades!M961&lt;&gt;"",
IF(TYPE(Dades!M961)=1,Dades!M961,"Format incorrecte"),
IF(Dades!A961="","","")),"Valor incorrecte")</f>
        <v/>
      </c>
      <c r="N961" t="str">
        <f>IF(Dades!N961="","",
IF(LEN(Dades!N961)&gt;255,"Longitud superada",Dades!N961))</f>
        <v/>
      </c>
      <c r="O961" t="str">
        <f>IF(Dades!O961="","",
IF(LEN(Dades!O961)&gt;1000,"Longitud superada",Dades!O961))</f>
        <v/>
      </c>
      <c r="P961" t="str">
        <f>IF(OR(Dades!P961&lt;&gt;"",Dades!Q961&lt;&gt;"",Dades!R961&lt;&gt;"",Dades!S961&lt;&gt;"",Dades!T961&lt;&gt;"",Dades!U961&lt;&gt;"",Dades!V961&lt;&gt;""),"Buidar col P i endavant","")</f>
        <v/>
      </c>
      <c r="Q961" t="str">
        <f>IF(Dades!B961="DESPESA PERSONAL",
IFERROR(IF(
       AND(
         LEN(Dades!C961)=8,
         AND(ISNUMBER(VALUE(LEFT(Dades!C961,2))),VALUE(LEFT(Dades!C961,2))&gt;=1,VALUE(LEFT(Dades!C961,2))&lt;13),
         OR(MID(Dades!C961,3,1)="N",MID(Dades!C961,3,1)="E"),
         MID(Dades!C961,4,1)="/",
         AND(ISNUMBER(VALUE(RIGHT(Dades!C961,4))),VALUE(RIGHT(Dades!C961,4))&gt;=2000,VALUE(RIGHT(Dades!C961,4))&lt;2100)
       )
=FALSE,"Valor incorrecte",""),"Valor incorrecte"),"")</f>
        <v/>
      </c>
    </row>
    <row r="962" spans="1:17" x14ac:dyDescent="0.3">
      <c r="A962" t="str">
        <f>IF(Dades!A962&lt;&gt;"",IF(AND(Dades!A961="",Dades!B961="",Dades!C961="",Dades!D961="",Dades!E961="",Dades!F961="",Dades!G961="",Dades!H961="",Dades!I961="",Dades!J961="",Dades!K961="",Dades!L961="",Dades!M961="",Dades!N961="",Dades!O961=""),
"No es carregarà",
    IF(OR(Dades!A962="DIRECTA",Dades!A962="INDIRECTA"),Dades!A962,"Valor incorrecte")),
IF(Dades!B962="","","Camp obligatori"))</f>
        <v/>
      </c>
      <c r="B962" t="str">
        <f>IF(Dades!B962&lt;&gt;"",
IF(OR(Dades!B962="SERVEI PROFESSIONAL",
           Dades!B962="DESPESA PERSONAL",
           Dades!B962="ASSEGURANÇA",
           Dades!B962="DIETA",
           Dades!B962="AMORTITZACIO",
           Dades!B962="SUBMINISTRAMENT",
           Dades!B962="SERVEI GENERAL",
           Dades!B962="ALTRES"),
Dades!B962,"Valor incorrecte"),
IF(Dades!A962="","","Camp obligatori"))</f>
        <v/>
      </c>
      <c r="C962" s="6" t="str">
        <f>IF(Dades!C962&lt;&gt;"",
       IF(Dades!B962="DESPESA PERSONAL",
             IF(Q962="",Dades!C962,"Valor incorrecte"),
             Dades!C962),
IF(AND(Dades!B962&lt;&gt;"DIETA",Dades!B962&lt;&gt;"ALTRES"),
     IF(Dades!A962="", "", "Camp obligatori"),
      ""))</f>
        <v/>
      </c>
      <c r="D962" s="2" t="str">
        <f ca="1">IFERROR(IF(Dades!D962&lt;&gt;"",
       IF(OR(CELL("formato",Dades!D962)="D1",CELL("formato",Dades!D962)="D4"),Dades!D962+0,"Format incorrecte"),
      IF(Dades!A962="","","Camp obligatori")),"Valor incorrecte")</f>
        <v/>
      </c>
      <c r="E962" s="2" t="str">
        <f ca="1">IFERROR(IF(Dades!E962&lt;&gt;"",
       IF(OR(CELL("formato",Dades!E962)="D1",CELL("formato",Dades!E962)="D4"),Dades!E962+0,"Format incorrecte"),
      IF(Dades!A962="","","Camp obligatori")),"Valor incorrecte")</f>
        <v/>
      </c>
      <c r="F962" t="str">
        <f>IF(Dades!F962="",IF(Dades!A962="","",IF(Dades!B962="DESPESA PERSONAL","Camp obligatori","")),
IF(LEN(Dades!F962)&gt;255,"Longitud superada",Dades!F962))</f>
        <v/>
      </c>
      <c r="G962" t="str">
        <f>IF(Dades!G962&lt;&gt;"",Dades!G962,
IF(Dades!A962="","","Camp obligatori"))</f>
        <v/>
      </c>
      <c r="H962" t="str">
        <f>IF(Dades!H962="",IF(Dades!A962="","","Camp obligatori"),
IF(LEN(Dades!H962)&gt;255,"Longitud superada",Dades!H962))</f>
        <v/>
      </c>
      <c r="I962" s="7" t="str">
        <f>IFERROR(IF(Dades!I962&lt;&gt;"",
IF(TYPE(Dades!I962)=1,Dades!I962,"Format incorrecte"),
IF(Dades!A962="","","Camp obligatori")),"Valor incorrecte")</f>
        <v/>
      </c>
      <c r="J962" s="7" t="str">
        <f>IFERROR(IF(Dades!J962&lt;&gt;"",
       IF(TYPE(Dades!J962)=1,IF(Dades!I962&lt;Dades!J962,"Import incorrecte",Dades!J962),"Format incorrecte"),
IF(Dades!A962="","","")),"Valor incorrecte")</f>
        <v/>
      </c>
      <c r="K962" s="7" t="str">
        <f>IFERROR(IF(Dades!K962&lt;&gt;"",
IF(TYPE(Dades!K962)=1,Dades!K962,"Format incorrecte"),
IF(Dades!A962="","","Camp obligatori")),"Valor incorrecte")</f>
        <v/>
      </c>
      <c r="L962" s="7" t="str">
        <f>IFERROR(IF(Dades!L962&lt;&gt;"",
       IF(TYPE(Dades!L962)=1,IF(Dades!K962&lt;Dades!L962,"Import incorrecte",Dades!L962),"Format incorrecte"),
IF(Dades!A962="","","Camp obligatori")),"Valor incorrecte")</f>
        <v/>
      </c>
      <c r="M962" s="7" t="str">
        <f>IFERROR(IF(Dades!M962&lt;&gt;"",
IF(TYPE(Dades!M962)=1,Dades!M962,"Format incorrecte"),
IF(Dades!A962="","","")),"Valor incorrecte")</f>
        <v/>
      </c>
      <c r="N962" t="str">
        <f>IF(Dades!N962="","",
IF(LEN(Dades!N962)&gt;255,"Longitud superada",Dades!N962))</f>
        <v/>
      </c>
      <c r="O962" t="str">
        <f>IF(Dades!O962="","",
IF(LEN(Dades!O962)&gt;1000,"Longitud superada",Dades!O962))</f>
        <v/>
      </c>
      <c r="P962" t="str">
        <f>IF(OR(Dades!P962&lt;&gt;"",Dades!Q962&lt;&gt;"",Dades!R962&lt;&gt;"",Dades!S962&lt;&gt;"",Dades!T962&lt;&gt;"",Dades!U962&lt;&gt;"",Dades!V962&lt;&gt;""),"Buidar col P i endavant","")</f>
        <v/>
      </c>
      <c r="Q962" t="str">
        <f>IF(Dades!B962="DESPESA PERSONAL",
IFERROR(IF(
       AND(
         LEN(Dades!C962)=8,
         AND(ISNUMBER(VALUE(LEFT(Dades!C962,2))),VALUE(LEFT(Dades!C962,2))&gt;=1,VALUE(LEFT(Dades!C962,2))&lt;13),
         OR(MID(Dades!C962,3,1)="N",MID(Dades!C962,3,1)="E"),
         MID(Dades!C962,4,1)="/",
         AND(ISNUMBER(VALUE(RIGHT(Dades!C962,4))),VALUE(RIGHT(Dades!C962,4))&gt;=2000,VALUE(RIGHT(Dades!C962,4))&lt;2100)
       )
=FALSE,"Valor incorrecte",""),"Valor incorrecte"),"")</f>
        <v/>
      </c>
    </row>
    <row r="963" spans="1:17" x14ac:dyDescent="0.3">
      <c r="A963" t="str">
        <f>IF(Dades!A963&lt;&gt;"",IF(AND(Dades!A962="",Dades!B962="",Dades!C962="",Dades!D962="",Dades!E962="",Dades!F962="",Dades!G962="",Dades!H962="",Dades!I962="",Dades!J962="",Dades!K962="",Dades!L962="",Dades!M962="",Dades!N962="",Dades!O962=""),
"No es carregarà",
    IF(OR(Dades!A963="DIRECTA",Dades!A963="INDIRECTA"),Dades!A963,"Valor incorrecte")),
IF(Dades!B963="","","Camp obligatori"))</f>
        <v/>
      </c>
      <c r="B963" t="str">
        <f>IF(Dades!B963&lt;&gt;"",
IF(OR(Dades!B963="SERVEI PROFESSIONAL",
           Dades!B963="DESPESA PERSONAL",
           Dades!B963="ASSEGURANÇA",
           Dades!B963="DIETA",
           Dades!B963="AMORTITZACIO",
           Dades!B963="SUBMINISTRAMENT",
           Dades!B963="SERVEI GENERAL",
           Dades!B963="ALTRES"),
Dades!B963,"Valor incorrecte"),
IF(Dades!A963="","","Camp obligatori"))</f>
        <v/>
      </c>
      <c r="C963" s="6" t="str">
        <f>IF(Dades!C963&lt;&gt;"",
       IF(Dades!B963="DESPESA PERSONAL",
             IF(Q963="",Dades!C963,"Valor incorrecte"),
             Dades!C963),
IF(AND(Dades!B963&lt;&gt;"DIETA",Dades!B963&lt;&gt;"ALTRES"),
     IF(Dades!A963="", "", "Camp obligatori"),
      ""))</f>
        <v/>
      </c>
      <c r="D963" s="2" t="str">
        <f ca="1">IFERROR(IF(Dades!D963&lt;&gt;"",
       IF(OR(CELL("formato",Dades!D963)="D1",CELL("formato",Dades!D963)="D4"),Dades!D963+0,"Format incorrecte"),
      IF(Dades!A963="","","Camp obligatori")),"Valor incorrecte")</f>
        <v/>
      </c>
      <c r="E963" s="2" t="str">
        <f ca="1">IFERROR(IF(Dades!E963&lt;&gt;"",
       IF(OR(CELL("formato",Dades!E963)="D1",CELL("formato",Dades!E963)="D4"),Dades!E963+0,"Format incorrecte"),
      IF(Dades!A963="","","Camp obligatori")),"Valor incorrecte")</f>
        <v/>
      </c>
      <c r="F963" t="str">
        <f>IF(Dades!F963="",IF(Dades!A963="","",IF(Dades!B963="DESPESA PERSONAL","Camp obligatori","")),
IF(LEN(Dades!F963)&gt;255,"Longitud superada",Dades!F963))</f>
        <v/>
      </c>
      <c r="G963" t="str">
        <f>IF(Dades!G963&lt;&gt;"",Dades!G963,
IF(Dades!A963="","","Camp obligatori"))</f>
        <v/>
      </c>
      <c r="H963" t="str">
        <f>IF(Dades!H963="",IF(Dades!A963="","","Camp obligatori"),
IF(LEN(Dades!H963)&gt;255,"Longitud superada",Dades!H963))</f>
        <v/>
      </c>
      <c r="I963" s="7" t="str">
        <f>IFERROR(IF(Dades!I963&lt;&gt;"",
IF(TYPE(Dades!I963)=1,Dades!I963,"Format incorrecte"),
IF(Dades!A963="","","Camp obligatori")),"Valor incorrecte")</f>
        <v/>
      </c>
      <c r="J963" s="7" t="str">
        <f>IFERROR(IF(Dades!J963&lt;&gt;"",
       IF(TYPE(Dades!J963)=1,IF(Dades!I963&lt;Dades!J963,"Import incorrecte",Dades!J963),"Format incorrecte"),
IF(Dades!A963="","","")),"Valor incorrecte")</f>
        <v/>
      </c>
      <c r="K963" s="7" t="str">
        <f>IFERROR(IF(Dades!K963&lt;&gt;"",
IF(TYPE(Dades!K963)=1,Dades!K963,"Format incorrecte"),
IF(Dades!A963="","","Camp obligatori")),"Valor incorrecte")</f>
        <v/>
      </c>
      <c r="L963" s="7" t="str">
        <f>IFERROR(IF(Dades!L963&lt;&gt;"",
       IF(TYPE(Dades!L963)=1,IF(Dades!K963&lt;Dades!L963,"Import incorrecte",Dades!L963),"Format incorrecte"),
IF(Dades!A963="","","Camp obligatori")),"Valor incorrecte")</f>
        <v/>
      </c>
      <c r="M963" s="7" t="str">
        <f>IFERROR(IF(Dades!M963&lt;&gt;"",
IF(TYPE(Dades!M963)=1,Dades!M963,"Format incorrecte"),
IF(Dades!A963="","","")),"Valor incorrecte")</f>
        <v/>
      </c>
      <c r="N963" t="str">
        <f>IF(Dades!N963="","",
IF(LEN(Dades!N963)&gt;255,"Longitud superada",Dades!N963))</f>
        <v/>
      </c>
      <c r="O963" t="str">
        <f>IF(Dades!O963="","",
IF(LEN(Dades!O963)&gt;1000,"Longitud superada",Dades!O963))</f>
        <v/>
      </c>
      <c r="P963" t="str">
        <f>IF(OR(Dades!P963&lt;&gt;"",Dades!Q963&lt;&gt;"",Dades!R963&lt;&gt;"",Dades!S963&lt;&gt;"",Dades!T963&lt;&gt;"",Dades!U963&lt;&gt;"",Dades!V963&lt;&gt;""),"Buidar col P i endavant","")</f>
        <v/>
      </c>
      <c r="Q963" t="str">
        <f>IF(Dades!B963="DESPESA PERSONAL",
IFERROR(IF(
       AND(
         LEN(Dades!C963)=8,
         AND(ISNUMBER(VALUE(LEFT(Dades!C963,2))),VALUE(LEFT(Dades!C963,2))&gt;=1,VALUE(LEFT(Dades!C963,2))&lt;13),
         OR(MID(Dades!C963,3,1)="N",MID(Dades!C963,3,1)="E"),
         MID(Dades!C963,4,1)="/",
         AND(ISNUMBER(VALUE(RIGHT(Dades!C963,4))),VALUE(RIGHT(Dades!C963,4))&gt;=2000,VALUE(RIGHT(Dades!C963,4))&lt;2100)
       )
=FALSE,"Valor incorrecte",""),"Valor incorrecte"),"")</f>
        <v/>
      </c>
    </row>
    <row r="964" spans="1:17" x14ac:dyDescent="0.3">
      <c r="A964" t="str">
        <f>IF(Dades!A964&lt;&gt;"",IF(AND(Dades!A963="",Dades!B963="",Dades!C963="",Dades!D963="",Dades!E963="",Dades!F963="",Dades!G963="",Dades!H963="",Dades!I963="",Dades!J963="",Dades!K963="",Dades!L963="",Dades!M963="",Dades!N963="",Dades!O963=""),
"No es carregarà",
    IF(OR(Dades!A964="DIRECTA",Dades!A964="INDIRECTA"),Dades!A964,"Valor incorrecte")),
IF(Dades!B964="","","Camp obligatori"))</f>
        <v/>
      </c>
      <c r="B964" t="str">
        <f>IF(Dades!B964&lt;&gt;"",
IF(OR(Dades!B964="SERVEI PROFESSIONAL",
           Dades!B964="DESPESA PERSONAL",
           Dades!B964="ASSEGURANÇA",
           Dades!B964="DIETA",
           Dades!B964="AMORTITZACIO",
           Dades!B964="SUBMINISTRAMENT",
           Dades!B964="SERVEI GENERAL",
           Dades!B964="ALTRES"),
Dades!B964,"Valor incorrecte"),
IF(Dades!A964="","","Camp obligatori"))</f>
        <v/>
      </c>
      <c r="C964" s="6" t="str">
        <f>IF(Dades!C964&lt;&gt;"",
       IF(Dades!B964="DESPESA PERSONAL",
             IF(Q964="",Dades!C964,"Valor incorrecte"),
             Dades!C964),
IF(AND(Dades!B964&lt;&gt;"DIETA",Dades!B964&lt;&gt;"ALTRES"),
     IF(Dades!A964="", "", "Camp obligatori"),
      ""))</f>
        <v/>
      </c>
      <c r="D964" s="2" t="str">
        <f ca="1">IFERROR(IF(Dades!D964&lt;&gt;"",
       IF(OR(CELL("formato",Dades!D964)="D1",CELL("formato",Dades!D964)="D4"),Dades!D964+0,"Format incorrecte"),
      IF(Dades!A964="","","Camp obligatori")),"Valor incorrecte")</f>
        <v/>
      </c>
      <c r="E964" s="2" t="str">
        <f ca="1">IFERROR(IF(Dades!E964&lt;&gt;"",
       IF(OR(CELL("formato",Dades!E964)="D1",CELL("formato",Dades!E964)="D4"),Dades!E964+0,"Format incorrecte"),
      IF(Dades!A964="","","Camp obligatori")),"Valor incorrecte")</f>
        <v/>
      </c>
      <c r="F964" t="str">
        <f>IF(Dades!F964="",IF(Dades!A964="","",IF(Dades!B964="DESPESA PERSONAL","Camp obligatori","")),
IF(LEN(Dades!F964)&gt;255,"Longitud superada",Dades!F964))</f>
        <v/>
      </c>
      <c r="G964" t="str">
        <f>IF(Dades!G964&lt;&gt;"",Dades!G964,
IF(Dades!A964="","","Camp obligatori"))</f>
        <v/>
      </c>
      <c r="H964" t="str">
        <f>IF(Dades!H964="",IF(Dades!A964="","","Camp obligatori"),
IF(LEN(Dades!H964)&gt;255,"Longitud superada",Dades!H964))</f>
        <v/>
      </c>
      <c r="I964" s="7" t="str">
        <f>IFERROR(IF(Dades!I964&lt;&gt;"",
IF(TYPE(Dades!I964)=1,Dades!I964,"Format incorrecte"),
IF(Dades!A964="","","Camp obligatori")),"Valor incorrecte")</f>
        <v/>
      </c>
      <c r="J964" s="7" t="str">
        <f>IFERROR(IF(Dades!J964&lt;&gt;"",
       IF(TYPE(Dades!J964)=1,IF(Dades!I964&lt;Dades!J964,"Import incorrecte",Dades!J964),"Format incorrecte"),
IF(Dades!A964="","","")),"Valor incorrecte")</f>
        <v/>
      </c>
      <c r="K964" s="7" t="str">
        <f>IFERROR(IF(Dades!K964&lt;&gt;"",
IF(TYPE(Dades!K964)=1,Dades!K964,"Format incorrecte"),
IF(Dades!A964="","","Camp obligatori")),"Valor incorrecte")</f>
        <v/>
      </c>
      <c r="L964" s="7" t="str">
        <f>IFERROR(IF(Dades!L964&lt;&gt;"",
       IF(TYPE(Dades!L964)=1,IF(Dades!K964&lt;Dades!L964,"Import incorrecte",Dades!L964),"Format incorrecte"),
IF(Dades!A964="","","Camp obligatori")),"Valor incorrecte")</f>
        <v/>
      </c>
      <c r="M964" s="7" t="str">
        <f>IFERROR(IF(Dades!M964&lt;&gt;"",
IF(TYPE(Dades!M964)=1,Dades!M964,"Format incorrecte"),
IF(Dades!A964="","","")),"Valor incorrecte")</f>
        <v/>
      </c>
      <c r="N964" t="str">
        <f>IF(Dades!N964="","",
IF(LEN(Dades!N964)&gt;255,"Longitud superada",Dades!N964))</f>
        <v/>
      </c>
      <c r="O964" t="str">
        <f>IF(Dades!O964="","",
IF(LEN(Dades!O964)&gt;1000,"Longitud superada",Dades!O964))</f>
        <v/>
      </c>
      <c r="P964" t="str">
        <f>IF(OR(Dades!P964&lt;&gt;"",Dades!Q964&lt;&gt;"",Dades!R964&lt;&gt;"",Dades!S964&lt;&gt;"",Dades!T964&lt;&gt;"",Dades!U964&lt;&gt;"",Dades!V964&lt;&gt;""),"Buidar col P i endavant","")</f>
        <v/>
      </c>
      <c r="Q964" t="str">
        <f>IF(Dades!B964="DESPESA PERSONAL",
IFERROR(IF(
       AND(
         LEN(Dades!C964)=8,
         AND(ISNUMBER(VALUE(LEFT(Dades!C964,2))),VALUE(LEFT(Dades!C964,2))&gt;=1,VALUE(LEFT(Dades!C964,2))&lt;13),
         OR(MID(Dades!C964,3,1)="N",MID(Dades!C964,3,1)="E"),
         MID(Dades!C964,4,1)="/",
         AND(ISNUMBER(VALUE(RIGHT(Dades!C964,4))),VALUE(RIGHT(Dades!C964,4))&gt;=2000,VALUE(RIGHT(Dades!C964,4))&lt;2100)
       )
=FALSE,"Valor incorrecte",""),"Valor incorrecte"),"")</f>
        <v/>
      </c>
    </row>
    <row r="965" spans="1:17" x14ac:dyDescent="0.3">
      <c r="A965" t="str">
        <f>IF(Dades!A965&lt;&gt;"",IF(AND(Dades!A964="",Dades!B964="",Dades!C964="",Dades!D964="",Dades!E964="",Dades!F964="",Dades!G964="",Dades!H964="",Dades!I964="",Dades!J964="",Dades!K964="",Dades!L964="",Dades!M964="",Dades!N964="",Dades!O964=""),
"No es carregarà",
    IF(OR(Dades!A965="DIRECTA",Dades!A965="INDIRECTA"),Dades!A965,"Valor incorrecte")),
IF(Dades!B965="","","Camp obligatori"))</f>
        <v/>
      </c>
      <c r="B965" t="str">
        <f>IF(Dades!B965&lt;&gt;"",
IF(OR(Dades!B965="SERVEI PROFESSIONAL",
           Dades!B965="DESPESA PERSONAL",
           Dades!B965="ASSEGURANÇA",
           Dades!B965="DIETA",
           Dades!B965="AMORTITZACIO",
           Dades!B965="SUBMINISTRAMENT",
           Dades!B965="SERVEI GENERAL",
           Dades!B965="ALTRES"),
Dades!B965,"Valor incorrecte"),
IF(Dades!A965="","","Camp obligatori"))</f>
        <v/>
      </c>
      <c r="C965" s="6" t="str">
        <f>IF(Dades!C965&lt;&gt;"",
       IF(Dades!B965="DESPESA PERSONAL",
             IF(Q965="",Dades!C965,"Valor incorrecte"),
             Dades!C965),
IF(AND(Dades!B965&lt;&gt;"DIETA",Dades!B965&lt;&gt;"ALTRES"),
     IF(Dades!A965="", "", "Camp obligatori"),
      ""))</f>
        <v/>
      </c>
      <c r="D965" s="2" t="str">
        <f ca="1">IFERROR(IF(Dades!D965&lt;&gt;"",
       IF(OR(CELL("formato",Dades!D965)="D1",CELL("formato",Dades!D965)="D4"),Dades!D965+0,"Format incorrecte"),
      IF(Dades!A965="","","Camp obligatori")),"Valor incorrecte")</f>
        <v/>
      </c>
      <c r="E965" s="2" t="str">
        <f ca="1">IFERROR(IF(Dades!E965&lt;&gt;"",
       IF(OR(CELL("formato",Dades!E965)="D1",CELL("formato",Dades!E965)="D4"),Dades!E965+0,"Format incorrecte"),
      IF(Dades!A965="","","Camp obligatori")),"Valor incorrecte")</f>
        <v/>
      </c>
      <c r="F965" t="str">
        <f>IF(Dades!F965="",IF(Dades!A965="","",IF(Dades!B965="DESPESA PERSONAL","Camp obligatori","")),
IF(LEN(Dades!F965)&gt;255,"Longitud superada",Dades!F965))</f>
        <v/>
      </c>
      <c r="G965" t="str">
        <f>IF(Dades!G965&lt;&gt;"",Dades!G965,
IF(Dades!A965="","","Camp obligatori"))</f>
        <v/>
      </c>
      <c r="H965" t="str">
        <f>IF(Dades!H965="",IF(Dades!A965="","","Camp obligatori"),
IF(LEN(Dades!H965)&gt;255,"Longitud superada",Dades!H965))</f>
        <v/>
      </c>
      <c r="I965" s="7" t="str">
        <f>IFERROR(IF(Dades!I965&lt;&gt;"",
IF(TYPE(Dades!I965)=1,Dades!I965,"Format incorrecte"),
IF(Dades!A965="","","Camp obligatori")),"Valor incorrecte")</f>
        <v/>
      </c>
      <c r="J965" s="7" t="str">
        <f>IFERROR(IF(Dades!J965&lt;&gt;"",
       IF(TYPE(Dades!J965)=1,IF(Dades!I965&lt;Dades!J965,"Import incorrecte",Dades!J965),"Format incorrecte"),
IF(Dades!A965="","","")),"Valor incorrecte")</f>
        <v/>
      </c>
      <c r="K965" s="7" t="str">
        <f>IFERROR(IF(Dades!K965&lt;&gt;"",
IF(TYPE(Dades!K965)=1,Dades!K965,"Format incorrecte"),
IF(Dades!A965="","","Camp obligatori")),"Valor incorrecte")</f>
        <v/>
      </c>
      <c r="L965" s="7" t="str">
        <f>IFERROR(IF(Dades!L965&lt;&gt;"",
       IF(TYPE(Dades!L965)=1,IF(Dades!K965&lt;Dades!L965,"Import incorrecte",Dades!L965),"Format incorrecte"),
IF(Dades!A965="","","Camp obligatori")),"Valor incorrecte")</f>
        <v/>
      </c>
      <c r="M965" s="7" t="str">
        <f>IFERROR(IF(Dades!M965&lt;&gt;"",
IF(TYPE(Dades!M965)=1,Dades!M965,"Format incorrecte"),
IF(Dades!A965="","","")),"Valor incorrecte")</f>
        <v/>
      </c>
      <c r="N965" t="str">
        <f>IF(Dades!N965="","",
IF(LEN(Dades!N965)&gt;255,"Longitud superada",Dades!N965))</f>
        <v/>
      </c>
      <c r="O965" t="str">
        <f>IF(Dades!O965="","",
IF(LEN(Dades!O965)&gt;1000,"Longitud superada",Dades!O965))</f>
        <v/>
      </c>
      <c r="P965" t="str">
        <f>IF(OR(Dades!P965&lt;&gt;"",Dades!Q965&lt;&gt;"",Dades!R965&lt;&gt;"",Dades!S965&lt;&gt;"",Dades!T965&lt;&gt;"",Dades!U965&lt;&gt;"",Dades!V965&lt;&gt;""),"Buidar col P i endavant","")</f>
        <v/>
      </c>
      <c r="Q965" t="str">
        <f>IF(Dades!B965="DESPESA PERSONAL",
IFERROR(IF(
       AND(
         LEN(Dades!C965)=8,
         AND(ISNUMBER(VALUE(LEFT(Dades!C965,2))),VALUE(LEFT(Dades!C965,2))&gt;=1,VALUE(LEFT(Dades!C965,2))&lt;13),
         OR(MID(Dades!C965,3,1)="N",MID(Dades!C965,3,1)="E"),
         MID(Dades!C965,4,1)="/",
         AND(ISNUMBER(VALUE(RIGHT(Dades!C965,4))),VALUE(RIGHT(Dades!C965,4))&gt;=2000,VALUE(RIGHT(Dades!C965,4))&lt;2100)
       )
=FALSE,"Valor incorrecte",""),"Valor incorrecte"),"")</f>
        <v/>
      </c>
    </row>
    <row r="966" spans="1:17" x14ac:dyDescent="0.3">
      <c r="A966" t="str">
        <f>IF(Dades!A966&lt;&gt;"",IF(AND(Dades!A965="",Dades!B965="",Dades!C965="",Dades!D965="",Dades!E965="",Dades!F965="",Dades!G965="",Dades!H965="",Dades!I965="",Dades!J965="",Dades!K965="",Dades!L965="",Dades!M965="",Dades!N965="",Dades!O965=""),
"No es carregarà",
    IF(OR(Dades!A966="DIRECTA",Dades!A966="INDIRECTA"),Dades!A966,"Valor incorrecte")),
IF(Dades!B966="","","Camp obligatori"))</f>
        <v/>
      </c>
      <c r="B966" t="str">
        <f>IF(Dades!B966&lt;&gt;"",
IF(OR(Dades!B966="SERVEI PROFESSIONAL",
           Dades!B966="DESPESA PERSONAL",
           Dades!B966="ASSEGURANÇA",
           Dades!B966="DIETA",
           Dades!B966="AMORTITZACIO",
           Dades!B966="SUBMINISTRAMENT",
           Dades!B966="SERVEI GENERAL",
           Dades!B966="ALTRES"),
Dades!B966,"Valor incorrecte"),
IF(Dades!A966="","","Camp obligatori"))</f>
        <v/>
      </c>
      <c r="C966" s="6" t="str">
        <f>IF(Dades!C966&lt;&gt;"",
       IF(Dades!B966="DESPESA PERSONAL",
             IF(Q966="",Dades!C966,"Valor incorrecte"),
             Dades!C966),
IF(AND(Dades!B966&lt;&gt;"DIETA",Dades!B966&lt;&gt;"ALTRES"),
     IF(Dades!A966="", "", "Camp obligatori"),
      ""))</f>
        <v/>
      </c>
      <c r="D966" s="2" t="str">
        <f ca="1">IFERROR(IF(Dades!D966&lt;&gt;"",
       IF(OR(CELL("formato",Dades!D966)="D1",CELL("formato",Dades!D966)="D4"),Dades!D966+0,"Format incorrecte"),
      IF(Dades!A966="","","Camp obligatori")),"Valor incorrecte")</f>
        <v/>
      </c>
      <c r="E966" s="2" t="str">
        <f ca="1">IFERROR(IF(Dades!E966&lt;&gt;"",
       IF(OR(CELL("formato",Dades!E966)="D1",CELL("formato",Dades!E966)="D4"),Dades!E966+0,"Format incorrecte"),
      IF(Dades!A966="","","Camp obligatori")),"Valor incorrecte")</f>
        <v/>
      </c>
      <c r="F966" t="str">
        <f>IF(Dades!F966="",IF(Dades!A966="","",IF(Dades!B966="DESPESA PERSONAL","Camp obligatori","")),
IF(LEN(Dades!F966)&gt;255,"Longitud superada",Dades!F966))</f>
        <v/>
      </c>
      <c r="G966" t="str">
        <f>IF(Dades!G966&lt;&gt;"",Dades!G966,
IF(Dades!A966="","","Camp obligatori"))</f>
        <v/>
      </c>
      <c r="H966" t="str">
        <f>IF(Dades!H966="",IF(Dades!A966="","","Camp obligatori"),
IF(LEN(Dades!H966)&gt;255,"Longitud superada",Dades!H966))</f>
        <v/>
      </c>
      <c r="I966" s="7" t="str">
        <f>IFERROR(IF(Dades!I966&lt;&gt;"",
IF(TYPE(Dades!I966)=1,Dades!I966,"Format incorrecte"),
IF(Dades!A966="","","Camp obligatori")),"Valor incorrecte")</f>
        <v/>
      </c>
      <c r="J966" s="7" t="str">
        <f>IFERROR(IF(Dades!J966&lt;&gt;"",
       IF(TYPE(Dades!J966)=1,IF(Dades!I966&lt;Dades!J966,"Import incorrecte",Dades!J966),"Format incorrecte"),
IF(Dades!A966="","","")),"Valor incorrecte")</f>
        <v/>
      </c>
      <c r="K966" s="7" t="str">
        <f>IFERROR(IF(Dades!K966&lt;&gt;"",
IF(TYPE(Dades!K966)=1,Dades!K966,"Format incorrecte"),
IF(Dades!A966="","","Camp obligatori")),"Valor incorrecte")</f>
        <v/>
      </c>
      <c r="L966" s="7" t="str">
        <f>IFERROR(IF(Dades!L966&lt;&gt;"",
       IF(TYPE(Dades!L966)=1,IF(Dades!K966&lt;Dades!L966,"Import incorrecte",Dades!L966),"Format incorrecte"),
IF(Dades!A966="","","Camp obligatori")),"Valor incorrecte")</f>
        <v/>
      </c>
      <c r="M966" s="7" t="str">
        <f>IFERROR(IF(Dades!M966&lt;&gt;"",
IF(TYPE(Dades!M966)=1,Dades!M966,"Format incorrecte"),
IF(Dades!A966="","","")),"Valor incorrecte")</f>
        <v/>
      </c>
      <c r="N966" t="str">
        <f>IF(Dades!N966="","",
IF(LEN(Dades!N966)&gt;255,"Longitud superada",Dades!N966))</f>
        <v/>
      </c>
      <c r="O966" t="str">
        <f>IF(Dades!O966="","",
IF(LEN(Dades!O966)&gt;1000,"Longitud superada",Dades!O966))</f>
        <v/>
      </c>
      <c r="P966" t="str">
        <f>IF(OR(Dades!P966&lt;&gt;"",Dades!Q966&lt;&gt;"",Dades!R966&lt;&gt;"",Dades!S966&lt;&gt;"",Dades!T966&lt;&gt;"",Dades!U966&lt;&gt;"",Dades!V966&lt;&gt;""),"Buidar col P i endavant","")</f>
        <v/>
      </c>
      <c r="Q966" t="str">
        <f>IF(Dades!B966="DESPESA PERSONAL",
IFERROR(IF(
       AND(
         LEN(Dades!C966)=8,
         AND(ISNUMBER(VALUE(LEFT(Dades!C966,2))),VALUE(LEFT(Dades!C966,2))&gt;=1,VALUE(LEFT(Dades!C966,2))&lt;13),
         OR(MID(Dades!C966,3,1)="N",MID(Dades!C966,3,1)="E"),
         MID(Dades!C966,4,1)="/",
         AND(ISNUMBER(VALUE(RIGHT(Dades!C966,4))),VALUE(RIGHT(Dades!C966,4))&gt;=2000,VALUE(RIGHT(Dades!C966,4))&lt;2100)
       )
=FALSE,"Valor incorrecte",""),"Valor incorrecte"),"")</f>
        <v/>
      </c>
    </row>
    <row r="967" spans="1:17" x14ac:dyDescent="0.3">
      <c r="A967" t="str">
        <f>IF(Dades!A967&lt;&gt;"",IF(AND(Dades!A966="",Dades!B966="",Dades!C966="",Dades!D966="",Dades!E966="",Dades!F966="",Dades!G966="",Dades!H966="",Dades!I966="",Dades!J966="",Dades!K966="",Dades!L966="",Dades!M966="",Dades!N966="",Dades!O966=""),
"No es carregarà",
    IF(OR(Dades!A967="DIRECTA",Dades!A967="INDIRECTA"),Dades!A967,"Valor incorrecte")),
IF(Dades!B967="","","Camp obligatori"))</f>
        <v/>
      </c>
      <c r="B967" t="str">
        <f>IF(Dades!B967&lt;&gt;"",
IF(OR(Dades!B967="SERVEI PROFESSIONAL",
           Dades!B967="DESPESA PERSONAL",
           Dades!B967="ASSEGURANÇA",
           Dades!B967="DIETA",
           Dades!B967="AMORTITZACIO",
           Dades!B967="SUBMINISTRAMENT",
           Dades!B967="SERVEI GENERAL",
           Dades!B967="ALTRES"),
Dades!B967,"Valor incorrecte"),
IF(Dades!A967="","","Camp obligatori"))</f>
        <v/>
      </c>
      <c r="C967" s="6" t="str">
        <f>IF(Dades!C967&lt;&gt;"",
       IF(Dades!B967="DESPESA PERSONAL",
             IF(Q967="",Dades!C967,"Valor incorrecte"),
             Dades!C967),
IF(AND(Dades!B967&lt;&gt;"DIETA",Dades!B967&lt;&gt;"ALTRES"),
     IF(Dades!A967="", "", "Camp obligatori"),
      ""))</f>
        <v/>
      </c>
      <c r="D967" s="2" t="str">
        <f ca="1">IFERROR(IF(Dades!D967&lt;&gt;"",
       IF(OR(CELL("formato",Dades!D967)="D1",CELL("formato",Dades!D967)="D4"),Dades!D967+0,"Format incorrecte"),
      IF(Dades!A967="","","Camp obligatori")),"Valor incorrecte")</f>
        <v/>
      </c>
      <c r="E967" s="2" t="str">
        <f ca="1">IFERROR(IF(Dades!E967&lt;&gt;"",
       IF(OR(CELL("formato",Dades!E967)="D1",CELL("formato",Dades!E967)="D4"),Dades!E967+0,"Format incorrecte"),
      IF(Dades!A967="","","Camp obligatori")),"Valor incorrecte")</f>
        <v/>
      </c>
      <c r="F967" t="str">
        <f>IF(Dades!F967="",IF(Dades!A967="","",IF(Dades!B967="DESPESA PERSONAL","Camp obligatori","")),
IF(LEN(Dades!F967)&gt;255,"Longitud superada",Dades!F967))</f>
        <v/>
      </c>
      <c r="G967" t="str">
        <f>IF(Dades!G967&lt;&gt;"",Dades!G967,
IF(Dades!A967="","","Camp obligatori"))</f>
        <v/>
      </c>
      <c r="H967" t="str">
        <f>IF(Dades!H967="",IF(Dades!A967="","","Camp obligatori"),
IF(LEN(Dades!H967)&gt;255,"Longitud superada",Dades!H967))</f>
        <v/>
      </c>
      <c r="I967" s="7" t="str">
        <f>IFERROR(IF(Dades!I967&lt;&gt;"",
IF(TYPE(Dades!I967)=1,Dades!I967,"Format incorrecte"),
IF(Dades!A967="","","Camp obligatori")),"Valor incorrecte")</f>
        <v/>
      </c>
      <c r="J967" s="7" t="str">
        <f>IFERROR(IF(Dades!J967&lt;&gt;"",
       IF(TYPE(Dades!J967)=1,IF(Dades!I967&lt;Dades!J967,"Import incorrecte",Dades!J967),"Format incorrecte"),
IF(Dades!A967="","","")),"Valor incorrecte")</f>
        <v/>
      </c>
      <c r="K967" s="7" t="str">
        <f>IFERROR(IF(Dades!K967&lt;&gt;"",
IF(TYPE(Dades!K967)=1,Dades!K967,"Format incorrecte"),
IF(Dades!A967="","","Camp obligatori")),"Valor incorrecte")</f>
        <v/>
      </c>
      <c r="L967" s="7" t="str">
        <f>IFERROR(IF(Dades!L967&lt;&gt;"",
       IF(TYPE(Dades!L967)=1,IF(Dades!K967&lt;Dades!L967,"Import incorrecte",Dades!L967),"Format incorrecte"),
IF(Dades!A967="","","Camp obligatori")),"Valor incorrecte")</f>
        <v/>
      </c>
      <c r="M967" s="7" t="str">
        <f>IFERROR(IF(Dades!M967&lt;&gt;"",
IF(TYPE(Dades!M967)=1,Dades!M967,"Format incorrecte"),
IF(Dades!A967="","","")),"Valor incorrecte")</f>
        <v/>
      </c>
      <c r="N967" t="str">
        <f>IF(Dades!N967="","",
IF(LEN(Dades!N967)&gt;255,"Longitud superada",Dades!N967))</f>
        <v/>
      </c>
      <c r="O967" t="str">
        <f>IF(Dades!O967="","",
IF(LEN(Dades!O967)&gt;1000,"Longitud superada",Dades!O967))</f>
        <v/>
      </c>
      <c r="P967" t="str">
        <f>IF(OR(Dades!P967&lt;&gt;"",Dades!Q967&lt;&gt;"",Dades!R967&lt;&gt;"",Dades!S967&lt;&gt;"",Dades!T967&lt;&gt;"",Dades!U967&lt;&gt;"",Dades!V967&lt;&gt;""),"Buidar col P i endavant","")</f>
        <v/>
      </c>
      <c r="Q967" t="str">
        <f>IF(Dades!B967="DESPESA PERSONAL",
IFERROR(IF(
       AND(
         LEN(Dades!C967)=8,
         AND(ISNUMBER(VALUE(LEFT(Dades!C967,2))),VALUE(LEFT(Dades!C967,2))&gt;=1,VALUE(LEFT(Dades!C967,2))&lt;13),
         OR(MID(Dades!C967,3,1)="N",MID(Dades!C967,3,1)="E"),
         MID(Dades!C967,4,1)="/",
         AND(ISNUMBER(VALUE(RIGHT(Dades!C967,4))),VALUE(RIGHT(Dades!C967,4))&gt;=2000,VALUE(RIGHT(Dades!C967,4))&lt;2100)
       )
=FALSE,"Valor incorrecte",""),"Valor incorrecte"),"")</f>
        <v/>
      </c>
    </row>
    <row r="968" spans="1:17" x14ac:dyDescent="0.3">
      <c r="A968" t="str">
        <f>IF(Dades!A968&lt;&gt;"",IF(AND(Dades!A967="",Dades!B967="",Dades!C967="",Dades!D967="",Dades!E967="",Dades!F967="",Dades!G967="",Dades!H967="",Dades!I967="",Dades!J967="",Dades!K967="",Dades!L967="",Dades!M967="",Dades!N967="",Dades!O967=""),
"No es carregarà",
    IF(OR(Dades!A968="DIRECTA",Dades!A968="INDIRECTA"),Dades!A968,"Valor incorrecte")),
IF(Dades!B968="","","Camp obligatori"))</f>
        <v/>
      </c>
      <c r="B968" t="str">
        <f>IF(Dades!B968&lt;&gt;"",
IF(OR(Dades!B968="SERVEI PROFESSIONAL",
           Dades!B968="DESPESA PERSONAL",
           Dades!B968="ASSEGURANÇA",
           Dades!B968="DIETA",
           Dades!B968="AMORTITZACIO",
           Dades!B968="SUBMINISTRAMENT",
           Dades!B968="SERVEI GENERAL",
           Dades!B968="ALTRES"),
Dades!B968,"Valor incorrecte"),
IF(Dades!A968="","","Camp obligatori"))</f>
        <v/>
      </c>
      <c r="C968" s="6" t="str">
        <f>IF(Dades!C968&lt;&gt;"",
       IF(Dades!B968="DESPESA PERSONAL",
             IF(Q968="",Dades!C968,"Valor incorrecte"),
             Dades!C968),
IF(AND(Dades!B968&lt;&gt;"DIETA",Dades!B968&lt;&gt;"ALTRES"),
     IF(Dades!A968="", "", "Camp obligatori"),
      ""))</f>
        <v/>
      </c>
      <c r="D968" s="2" t="str">
        <f ca="1">IFERROR(IF(Dades!D968&lt;&gt;"",
       IF(OR(CELL("formato",Dades!D968)="D1",CELL("formato",Dades!D968)="D4"),Dades!D968+0,"Format incorrecte"),
      IF(Dades!A968="","","Camp obligatori")),"Valor incorrecte")</f>
        <v/>
      </c>
      <c r="E968" s="2" t="str">
        <f ca="1">IFERROR(IF(Dades!E968&lt;&gt;"",
       IF(OR(CELL("formato",Dades!E968)="D1",CELL("formato",Dades!E968)="D4"),Dades!E968+0,"Format incorrecte"),
      IF(Dades!A968="","","Camp obligatori")),"Valor incorrecte")</f>
        <v/>
      </c>
      <c r="F968" t="str">
        <f>IF(Dades!F968="",IF(Dades!A968="","",IF(Dades!B968="DESPESA PERSONAL","Camp obligatori","")),
IF(LEN(Dades!F968)&gt;255,"Longitud superada",Dades!F968))</f>
        <v/>
      </c>
      <c r="G968" t="str">
        <f>IF(Dades!G968&lt;&gt;"",Dades!G968,
IF(Dades!A968="","","Camp obligatori"))</f>
        <v/>
      </c>
      <c r="H968" t="str">
        <f>IF(Dades!H968="",IF(Dades!A968="","","Camp obligatori"),
IF(LEN(Dades!H968)&gt;255,"Longitud superada",Dades!H968))</f>
        <v/>
      </c>
      <c r="I968" s="7" t="str">
        <f>IFERROR(IF(Dades!I968&lt;&gt;"",
IF(TYPE(Dades!I968)=1,Dades!I968,"Format incorrecte"),
IF(Dades!A968="","","Camp obligatori")),"Valor incorrecte")</f>
        <v/>
      </c>
      <c r="J968" s="7" t="str">
        <f>IFERROR(IF(Dades!J968&lt;&gt;"",
       IF(TYPE(Dades!J968)=1,IF(Dades!I968&lt;Dades!J968,"Import incorrecte",Dades!J968),"Format incorrecte"),
IF(Dades!A968="","","")),"Valor incorrecte")</f>
        <v/>
      </c>
      <c r="K968" s="7" t="str">
        <f>IFERROR(IF(Dades!K968&lt;&gt;"",
IF(TYPE(Dades!K968)=1,Dades!K968,"Format incorrecte"),
IF(Dades!A968="","","Camp obligatori")),"Valor incorrecte")</f>
        <v/>
      </c>
      <c r="L968" s="7" t="str">
        <f>IFERROR(IF(Dades!L968&lt;&gt;"",
       IF(TYPE(Dades!L968)=1,IF(Dades!K968&lt;Dades!L968,"Import incorrecte",Dades!L968),"Format incorrecte"),
IF(Dades!A968="","","Camp obligatori")),"Valor incorrecte")</f>
        <v/>
      </c>
      <c r="M968" s="7" t="str">
        <f>IFERROR(IF(Dades!M968&lt;&gt;"",
IF(TYPE(Dades!M968)=1,Dades!M968,"Format incorrecte"),
IF(Dades!A968="","","")),"Valor incorrecte")</f>
        <v/>
      </c>
      <c r="N968" t="str">
        <f>IF(Dades!N968="","",
IF(LEN(Dades!N968)&gt;255,"Longitud superada",Dades!N968))</f>
        <v/>
      </c>
      <c r="O968" t="str">
        <f>IF(Dades!O968="","",
IF(LEN(Dades!O968)&gt;1000,"Longitud superada",Dades!O968))</f>
        <v/>
      </c>
      <c r="P968" t="str">
        <f>IF(OR(Dades!P968&lt;&gt;"",Dades!Q968&lt;&gt;"",Dades!R968&lt;&gt;"",Dades!S968&lt;&gt;"",Dades!T968&lt;&gt;"",Dades!U968&lt;&gt;"",Dades!V968&lt;&gt;""),"Buidar col P i endavant","")</f>
        <v/>
      </c>
      <c r="Q968" t="str">
        <f>IF(Dades!B968="DESPESA PERSONAL",
IFERROR(IF(
       AND(
         LEN(Dades!C968)=8,
         AND(ISNUMBER(VALUE(LEFT(Dades!C968,2))),VALUE(LEFT(Dades!C968,2))&gt;=1,VALUE(LEFT(Dades!C968,2))&lt;13),
         OR(MID(Dades!C968,3,1)="N",MID(Dades!C968,3,1)="E"),
         MID(Dades!C968,4,1)="/",
         AND(ISNUMBER(VALUE(RIGHT(Dades!C968,4))),VALUE(RIGHT(Dades!C968,4))&gt;=2000,VALUE(RIGHT(Dades!C968,4))&lt;2100)
       )
=FALSE,"Valor incorrecte",""),"Valor incorrecte"),"")</f>
        <v/>
      </c>
    </row>
    <row r="969" spans="1:17" x14ac:dyDescent="0.3">
      <c r="A969" t="str">
        <f>IF(Dades!A969&lt;&gt;"",IF(AND(Dades!A968="",Dades!B968="",Dades!C968="",Dades!D968="",Dades!E968="",Dades!F968="",Dades!G968="",Dades!H968="",Dades!I968="",Dades!J968="",Dades!K968="",Dades!L968="",Dades!M968="",Dades!N968="",Dades!O968=""),
"No es carregarà",
    IF(OR(Dades!A969="DIRECTA",Dades!A969="INDIRECTA"),Dades!A969,"Valor incorrecte")),
IF(Dades!B969="","","Camp obligatori"))</f>
        <v/>
      </c>
      <c r="B969" t="str">
        <f>IF(Dades!B969&lt;&gt;"",
IF(OR(Dades!B969="SERVEI PROFESSIONAL",
           Dades!B969="DESPESA PERSONAL",
           Dades!B969="ASSEGURANÇA",
           Dades!B969="DIETA",
           Dades!B969="AMORTITZACIO",
           Dades!B969="SUBMINISTRAMENT",
           Dades!B969="SERVEI GENERAL",
           Dades!B969="ALTRES"),
Dades!B969,"Valor incorrecte"),
IF(Dades!A969="","","Camp obligatori"))</f>
        <v/>
      </c>
      <c r="C969" s="6" t="str">
        <f>IF(Dades!C969&lt;&gt;"",
       IF(Dades!B969="DESPESA PERSONAL",
             IF(Q969="",Dades!C969,"Valor incorrecte"),
             Dades!C969),
IF(AND(Dades!B969&lt;&gt;"DIETA",Dades!B969&lt;&gt;"ALTRES"),
     IF(Dades!A969="", "", "Camp obligatori"),
      ""))</f>
        <v/>
      </c>
      <c r="D969" s="2" t="str">
        <f ca="1">IFERROR(IF(Dades!D969&lt;&gt;"",
       IF(OR(CELL("formato",Dades!D969)="D1",CELL("formato",Dades!D969)="D4"),Dades!D969+0,"Format incorrecte"),
      IF(Dades!A969="","","Camp obligatori")),"Valor incorrecte")</f>
        <v/>
      </c>
      <c r="E969" s="2" t="str">
        <f ca="1">IFERROR(IF(Dades!E969&lt;&gt;"",
       IF(OR(CELL("formato",Dades!E969)="D1",CELL("formato",Dades!E969)="D4"),Dades!E969+0,"Format incorrecte"),
      IF(Dades!A969="","","Camp obligatori")),"Valor incorrecte")</f>
        <v/>
      </c>
      <c r="F969" t="str">
        <f>IF(Dades!F969="",IF(Dades!A969="","",IF(Dades!B969="DESPESA PERSONAL","Camp obligatori","")),
IF(LEN(Dades!F969)&gt;255,"Longitud superada",Dades!F969))</f>
        <v/>
      </c>
      <c r="G969" t="str">
        <f>IF(Dades!G969&lt;&gt;"",Dades!G969,
IF(Dades!A969="","","Camp obligatori"))</f>
        <v/>
      </c>
      <c r="H969" t="str">
        <f>IF(Dades!H969="",IF(Dades!A969="","","Camp obligatori"),
IF(LEN(Dades!H969)&gt;255,"Longitud superada",Dades!H969))</f>
        <v/>
      </c>
      <c r="I969" s="7" t="str">
        <f>IFERROR(IF(Dades!I969&lt;&gt;"",
IF(TYPE(Dades!I969)=1,Dades!I969,"Format incorrecte"),
IF(Dades!A969="","","Camp obligatori")),"Valor incorrecte")</f>
        <v/>
      </c>
      <c r="J969" s="7" t="str">
        <f>IFERROR(IF(Dades!J969&lt;&gt;"",
       IF(TYPE(Dades!J969)=1,IF(Dades!I969&lt;Dades!J969,"Import incorrecte",Dades!J969),"Format incorrecte"),
IF(Dades!A969="","","")),"Valor incorrecte")</f>
        <v/>
      </c>
      <c r="K969" s="7" t="str">
        <f>IFERROR(IF(Dades!K969&lt;&gt;"",
IF(TYPE(Dades!K969)=1,Dades!K969,"Format incorrecte"),
IF(Dades!A969="","","Camp obligatori")),"Valor incorrecte")</f>
        <v/>
      </c>
      <c r="L969" s="7" t="str">
        <f>IFERROR(IF(Dades!L969&lt;&gt;"",
       IF(TYPE(Dades!L969)=1,IF(Dades!K969&lt;Dades!L969,"Import incorrecte",Dades!L969),"Format incorrecte"),
IF(Dades!A969="","","Camp obligatori")),"Valor incorrecte")</f>
        <v/>
      </c>
      <c r="M969" s="7" t="str">
        <f>IFERROR(IF(Dades!M969&lt;&gt;"",
IF(TYPE(Dades!M969)=1,Dades!M969,"Format incorrecte"),
IF(Dades!A969="","","")),"Valor incorrecte")</f>
        <v/>
      </c>
      <c r="N969" t="str">
        <f>IF(Dades!N969="","",
IF(LEN(Dades!N969)&gt;255,"Longitud superada",Dades!N969))</f>
        <v/>
      </c>
      <c r="O969" t="str">
        <f>IF(Dades!O969="","",
IF(LEN(Dades!O969)&gt;1000,"Longitud superada",Dades!O969))</f>
        <v/>
      </c>
      <c r="P969" t="str">
        <f>IF(OR(Dades!P969&lt;&gt;"",Dades!Q969&lt;&gt;"",Dades!R969&lt;&gt;"",Dades!S969&lt;&gt;"",Dades!T969&lt;&gt;"",Dades!U969&lt;&gt;"",Dades!V969&lt;&gt;""),"Buidar col P i endavant","")</f>
        <v/>
      </c>
      <c r="Q969" t="str">
        <f>IF(Dades!B969="DESPESA PERSONAL",
IFERROR(IF(
       AND(
         LEN(Dades!C969)=8,
         AND(ISNUMBER(VALUE(LEFT(Dades!C969,2))),VALUE(LEFT(Dades!C969,2))&gt;=1,VALUE(LEFT(Dades!C969,2))&lt;13),
         OR(MID(Dades!C969,3,1)="N",MID(Dades!C969,3,1)="E"),
         MID(Dades!C969,4,1)="/",
         AND(ISNUMBER(VALUE(RIGHT(Dades!C969,4))),VALUE(RIGHT(Dades!C969,4))&gt;=2000,VALUE(RIGHT(Dades!C969,4))&lt;2100)
       )
=FALSE,"Valor incorrecte",""),"Valor incorrecte"),"")</f>
        <v/>
      </c>
    </row>
    <row r="970" spans="1:17" x14ac:dyDescent="0.3">
      <c r="A970" t="str">
        <f>IF(Dades!A970&lt;&gt;"",IF(AND(Dades!A969="",Dades!B969="",Dades!C969="",Dades!D969="",Dades!E969="",Dades!F969="",Dades!G969="",Dades!H969="",Dades!I969="",Dades!J969="",Dades!K969="",Dades!L969="",Dades!M969="",Dades!N969="",Dades!O969=""),
"No es carregarà",
    IF(OR(Dades!A970="DIRECTA",Dades!A970="INDIRECTA"),Dades!A970,"Valor incorrecte")),
IF(Dades!B970="","","Camp obligatori"))</f>
        <v/>
      </c>
      <c r="B970" t="str">
        <f>IF(Dades!B970&lt;&gt;"",
IF(OR(Dades!B970="SERVEI PROFESSIONAL",
           Dades!B970="DESPESA PERSONAL",
           Dades!B970="ASSEGURANÇA",
           Dades!B970="DIETA",
           Dades!B970="AMORTITZACIO",
           Dades!B970="SUBMINISTRAMENT",
           Dades!B970="SERVEI GENERAL",
           Dades!B970="ALTRES"),
Dades!B970,"Valor incorrecte"),
IF(Dades!A970="","","Camp obligatori"))</f>
        <v/>
      </c>
      <c r="C970" s="6" t="str">
        <f>IF(Dades!C970&lt;&gt;"",
       IF(Dades!B970="DESPESA PERSONAL",
             IF(Q970="",Dades!C970,"Valor incorrecte"),
             Dades!C970),
IF(AND(Dades!B970&lt;&gt;"DIETA",Dades!B970&lt;&gt;"ALTRES"),
     IF(Dades!A970="", "", "Camp obligatori"),
      ""))</f>
        <v/>
      </c>
      <c r="D970" s="2" t="str">
        <f ca="1">IFERROR(IF(Dades!D970&lt;&gt;"",
       IF(OR(CELL("formato",Dades!D970)="D1",CELL("formato",Dades!D970)="D4"),Dades!D970+0,"Format incorrecte"),
      IF(Dades!A970="","","Camp obligatori")),"Valor incorrecte")</f>
        <v/>
      </c>
      <c r="E970" s="2" t="str">
        <f ca="1">IFERROR(IF(Dades!E970&lt;&gt;"",
       IF(OR(CELL("formato",Dades!E970)="D1",CELL("formato",Dades!E970)="D4"),Dades!E970+0,"Format incorrecte"),
      IF(Dades!A970="","","Camp obligatori")),"Valor incorrecte")</f>
        <v/>
      </c>
      <c r="F970" t="str">
        <f>IF(Dades!F970="",IF(Dades!A970="","",IF(Dades!B970="DESPESA PERSONAL","Camp obligatori","")),
IF(LEN(Dades!F970)&gt;255,"Longitud superada",Dades!F970))</f>
        <v/>
      </c>
      <c r="G970" t="str">
        <f>IF(Dades!G970&lt;&gt;"",Dades!G970,
IF(Dades!A970="","","Camp obligatori"))</f>
        <v/>
      </c>
      <c r="H970" t="str">
        <f>IF(Dades!H970="",IF(Dades!A970="","","Camp obligatori"),
IF(LEN(Dades!H970)&gt;255,"Longitud superada",Dades!H970))</f>
        <v/>
      </c>
      <c r="I970" s="7" t="str">
        <f>IFERROR(IF(Dades!I970&lt;&gt;"",
IF(TYPE(Dades!I970)=1,Dades!I970,"Format incorrecte"),
IF(Dades!A970="","","Camp obligatori")),"Valor incorrecte")</f>
        <v/>
      </c>
      <c r="J970" s="7" t="str">
        <f>IFERROR(IF(Dades!J970&lt;&gt;"",
       IF(TYPE(Dades!J970)=1,IF(Dades!I970&lt;Dades!J970,"Import incorrecte",Dades!J970),"Format incorrecte"),
IF(Dades!A970="","","")),"Valor incorrecte")</f>
        <v/>
      </c>
      <c r="K970" s="7" t="str">
        <f>IFERROR(IF(Dades!K970&lt;&gt;"",
IF(TYPE(Dades!K970)=1,Dades!K970,"Format incorrecte"),
IF(Dades!A970="","","Camp obligatori")),"Valor incorrecte")</f>
        <v/>
      </c>
      <c r="L970" s="7" t="str">
        <f>IFERROR(IF(Dades!L970&lt;&gt;"",
       IF(TYPE(Dades!L970)=1,IF(Dades!K970&lt;Dades!L970,"Import incorrecte",Dades!L970),"Format incorrecte"),
IF(Dades!A970="","","Camp obligatori")),"Valor incorrecte")</f>
        <v/>
      </c>
      <c r="M970" s="7" t="str">
        <f>IFERROR(IF(Dades!M970&lt;&gt;"",
IF(TYPE(Dades!M970)=1,Dades!M970,"Format incorrecte"),
IF(Dades!A970="","","")),"Valor incorrecte")</f>
        <v/>
      </c>
      <c r="N970" t="str">
        <f>IF(Dades!N970="","",
IF(LEN(Dades!N970)&gt;255,"Longitud superada",Dades!N970))</f>
        <v/>
      </c>
      <c r="O970" t="str">
        <f>IF(Dades!O970="","",
IF(LEN(Dades!O970)&gt;1000,"Longitud superada",Dades!O970))</f>
        <v/>
      </c>
      <c r="P970" t="str">
        <f>IF(OR(Dades!P970&lt;&gt;"",Dades!Q970&lt;&gt;"",Dades!R970&lt;&gt;"",Dades!S970&lt;&gt;"",Dades!T970&lt;&gt;"",Dades!U970&lt;&gt;"",Dades!V970&lt;&gt;""),"Buidar col P i endavant","")</f>
        <v/>
      </c>
      <c r="Q970" t="str">
        <f>IF(Dades!B970="DESPESA PERSONAL",
IFERROR(IF(
       AND(
         LEN(Dades!C970)=8,
         AND(ISNUMBER(VALUE(LEFT(Dades!C970,2))),VALUE(LEFT(Dades!C970,2))&gt;=1,VALUE(LEFT(Dades!C970,2))&lt;13),
         OR(MID(Dades!C970,3,1)="N",MID(Dades!C970,3,1)="E"),
         MID(Dades!C970,4,1)="/",
         AND(ISNUMBER(VALUE(RIGHT(Dades!C970,4))),VALUE(RIGHT(Dades!C970,4))&gt;=2000,VALUE(RIGHT(Dades!C970,4))&lt;2100)
       )
=FALSE,"Valor incorrecte",""),"Valor incorrecte"),"")</f>
        <v/>
      </c>
    </row>
    <row r="971" spans="1:17" x14ac:dyDescent="0.3">
      <c r="A971" t="str">
        <f>IF(Dades!A971&lt;&gt;"",IF(AND(Dades!A970="",Dades!B970="",Dades!C970="",Dades!D970="",Dades!E970="",Dades!F970="",Dades!G970="",Dades!H970="",Dades!I970="",Dades!J970="",Dades!K970="",Dades!L970="",Dades!M970="",Dades!N970="",Dades!O970=""),
"No es carregarà",
    IF(OR(Dades!A971="DIRECTA",Dades!A971="INDIRECTA"),Dades!A971,"Valor incorrecte")),
IF(Dades!B971="","","Camp obligatori"))</f>
        <v/>
      </c>
      <c r="B971" t="str">
        <f>IF(Dades!B971&lt;&gt;"",
IF(OR(Dades!B971="SERVEI PROFESSIONAL",
           Dades!B971="DESPESA PERSONAL",
           Dades!B971="ASSEGURANÇA",
           Dades!B971="DIETA",
           Dades!B971="AMORTITZACIO",
           Dades!B971="SUBMINISTRAMENT",
           Dades!B971="SERVEI GENERAL",
           Dades!B971="ALTRES"),
Dades!B971,"Valor incorrecte"),
IF(Dades!A971="","","Camp obligatori"))</f>
        <v/>
      </c>
      <c r="C971" s="6" t="str">
        <f>IF(Dades!C971&lt;&gt;"",
       IF(Dades!B971="DESPESA PERSONAL",
             IF(Q971="",Dades!C971,"Valor incorrecte"),
             Dades!C971),
IF(AND(Dades!B971&lt;&gt;"DIETA",Dades!B971&lt;&gt;"ALTRES"),
     IF(Dades!A971="", "", "Camp obligatori"),
      ""))</f>
        <v/>
      </c>
      <c r="D971" s="2" t="str">
        <f ca="1">IFERROR(IF(Dades!D971&lt;&gt;"",
       IF(OR(CELL("formato",Dades!D971)="D1",CELL("formato",Dades!D971)="D4"),Dades!D971+0,"Format incorrecte"),
      IF(Dades!A971="","","Camp obligatori")),"Valor incorrecte")</f>
        <v/>
      </c>
      <c r="E971" s="2" t="str">
        <f ca="1">IFERROR(IF(Dades!E971&lt;&gt;"",
       IF(OR(CELL("formato",Dades!E971)="D1",CELL("formato",Dades!E971)="D4"),Dades!E971+0,"Format incorrecte"),
      IF(Dades!A971="","","Camp obligatori")),"Valor incorrecte")</f>
        <v/>
      </c>
      <c r="F971" t="str">
        <f>IF(Dades!F971="",IF(Dades!A971="","",IF(Dades!B971="DESPESA PERSONAL","Camp obligatori","")),
IF(LEN(Dades!F971)&gt;255,"Longitud superada",Dades!F971))</f>
        <v/>
      </c>
      <c r="G971" t="str">
        <f>IF(Dades!G971&lt;&gt;"",Dades!G971,
IF(Dades!A971="","","Camp obligatori"))</f>
        <v/>
      </c>
      <c r="H971" t="str">
        <f>IF(Dades!H971="",IF(Dades!A971="","","Camp obligatori"),
IF(LEN(Dades!H971)&gt;255,"Longitud superada",Dades!H971))</f>
        <v/>
      </c>
      <c r="I971" s="7" t="str">
        <f>IFERROR(IF(Dades!I971&lt;&gt;"",
IF(TYPE(Dades!I971)=1,Dades!I971,"Format incorrecte"),
IF(Dades!A971="","","Camp obligatori")),"Valor incorrecte")</f>
        <v/>
      </c>
      <c r="J971" s="7" t="str">
        <f>IFERROR(IF(Dades!J971&lt;&gt;"",
       IF(TYPE(Dades!J971)=1,IF(Dades!I971&lt;Dades!J971,"Import incorrecte",Dades!J971),"Format incorrecte"),
IF(Dades!A971="","","")),"Valor incorrecte")</f>
        <v/>
      </c>
      <c r="K971" s="7" t="str">
        <f>IFERROR(IF(Dades!K971&lt;&gt;"",
IF(TYPE(Dades!K971)=1,Dades!K971,"Format incorrecte"),
IF(Dades!A971="","","Camp obligatori")),"Valor incorrecte")</f>
        <v/>
      </c>
      <c r="L971" s="7" t="str">
        <f>IFERROR(IF(Dades!L971&lt;&gt;"",
       IF(TYPE(Dades!L971)=1,IF(Dades!K971&lt;Dades!L971,"Import incorrecte",Dades!L971),"Format incorrecte"),
IF(Dades!A971="","","Camp obligatori")),"Valor incorrecte")</f>
        <v/>
      </c>
      <c r="M971" s="7" t="str">
        <f>IFERROR(IF(Dades!M971&lt;&gt;"",
IF(TYPE(Dades!M971)=1,Dades!M971,"Format incorrecte"),
IF(Dades!A971="","","")),"Valor incorrecte")</f>
        <v/>
      </c>
      <c r="N971" t="str">
        <f>IF(Dades!N971="","",
IF(LEN(Dades!N971)&gt;255,"Longitud superada",Dades!N971))</f>
        <v/>
      </c>
      <c r="O971" t="str">
        <f>IF(Dades!O971="","",
IF(LEN(Dades!O971)&gt;1000,"Longitud superada",Dades!O971))</f>
        <v/>
      </c>
      <c r="P971" t="str">
        <f>IF(OR(Dades!P971&lt;&gt;"",Dades!Q971&lt;&gt;"",Dades!R971&lt;&gt;"",Dades!S971&lt;&gt;"",Dades!T971&lt;&gt;"",Dades!U971&lt;&gt;"",Dades!V971&lt;&gt;""),"Buidar col P i endavant","")</f>
        <v/>
      </c>
      <c r="Q971" t="str">
        <f>IF(Dades!B971="DESPESA PERSONAL",
IFERROR(IF(
       AND(
         LEN(Dades!C971)=8,
         AND(ISNUMBER(VALUE(LEFT(Dades!C971,2))),VALUE(LEFT(Dades!C971,2))&gt;=1,VALUE(LEFT(Dades!C971,2))&lt;13),
         OR(MID(Dades!C971,3,1)="N",MID(Dades!C971,3,1)="E"),
         MID(Dades!C971,4,1)="/",
         AND(ISNUMBER(VALUE(RIGHT(Dades!C971,4))),VALUE(RIGHT(Dades!C971,4))&gt;=2000,VALUE(RIGHT(Dades!C971,4))&lt;2100)
       )
=FALSE,"Valor incorrecte",""),"Valor incorrecte"),"")</f>
        <v/>
      </c>
    </row>
    <row r="972" spans="1:17" x14ac:dyDescent="0.3">
      <c r="A972" t="str">
        <f>IF(Dades!A972&lt;&gt;"",IF(AND(Dades!A971="",Dades!B971="",Dades!C971="",Dades!D971="",Dades!E971="",Dades!F971="",Dades!G971="",Dades!H971="",Dades!I971="",Dades!J971="",Dades!K971="",Dades!L971="",Dades!M971="",Dades!N971="",Dades!O971=""),
"No es carregarà",
    IF(OR(Dades!A972="DIRECTA",Dades!A972="INDIRECTA"),Dades!A972,"Valor incorrecte")),
IF(Dades!B972="","","Camp obligatori"))</f>
        <v/>
      </c>
      <c r="B972" t="str">
        <f>IF(Dades!B972&lt;&gt;"",
IF(OR(Dades!B972="SERVEI PROFESSIONAL",
           Dades!B972="DESPESA PERSONAL",
           Dades!B972="ASSEGURANÇA",
           Dades!B972="DIETA",
           Dades!B972="AMORTITZACIO",
           Dades!B972="SUBMINISTRAMENT",
           Dades!B972="SERVEI GENERAL",
           Dades!B972="ALTRES"),
Dades!B972,"Valor incorrecte"),
IF(Dades!A972="","","Camp obligatori"))</f>
        <v/>
      </c>
      <c r="C972" s="6" t="str">
        <f>IF(Dades!C972&lt;&gt;"",
       IF(Dades!B972="DESPESA PERSONAL",
             IF(Q972="",Dades!C972,"Valor incorrecte"),
             Dades!C972),
IF(AND(Dades!B972&lt;&gt;"DIETA",Dades!B972&lt;&gt;"ALTRES"),
     IF(Dades!A972="", "", "Camp obligatori"),
      ""))</f>
        <v/>
      </c>
      <c r="D972" s="2" t="str">
        <f ca="1">IFERROR(IF(Dades!D972&lt;&gt;"",
       IF(OR(CELL("formato",Dades!D972)="D1",CELL("formato",Dades!D972)="D4"),Dades!D972+0,"Format incorrecte"),
      IF(Dades!A972="","","Camp obligatori")),"Valor incorrecte")</f>
        <v/>
      </c>
      <c r="E972" s="2" t="str">
        <f ca="1">IFERROR(IF(Dades!E972&lt;&gt;"",
       IF(OR(CELL("formato",Dades!E972)="D1",CELL("formato",Dades!E972)="D4"),Dades!E972+0,"Format incorrecte"),
      IF(Dades!A972="","","Camp obligatori")),"Valor incorrecte")</f>
        <v/>
      </c>
      <c r="F972" t="str">
        <f>IF(Dades!F972="",IF(Dades!A972="","",IF(Dades!B972="DESPESA PERSONAL","Camp obligatori","")),
IF(LEN(Dades!F972)&gt;255,"Longitud superada",Dades!F972))</f>
        <v/>
      </c>
      <c r="G972" t="str">
        <f>IF(Dades!G972&lt;&gt;"",Dades!G972,
IF(Dades!A972="","","Camp obligatori"))</f>
        <v/>
      </c>
      <c r="H972" t="str">
        <f>IF(Dades!H972="",IF(Dades!A972="","","Camp obligatori"),
IF(LEN(Dades!H972)&gt;255,"Longitud superada",Dades!H972))</f>
        <v/>
      </c>
      <c r="I972" s="7" t="str">
        <f>IFERROR(IF(Dades!I972&lt;&gt;"",
IF(TYPE(Dades!I972)=1,Dades!I972,"Format incorrecte"),
IF(Dades!A972="","","Camp obligatori")),"Valor incorrecte")</f>
        <v/>
      </c>
      <c r="J972" s="7" t="str">
        <f>IFERROR(IF(Dades!J972&lt;&gt;"",
       IF(TYPE(Dades!J972)=1,IF(Dades!I972&lt;Dades!J972,"Import incorrecte",Dades!J972),"Format incorrecte"),
IF(Dades!A972="","","")),"Valor incorrecte")</f>
        <v/>
      </c>
      <c r="K972" s="7" t="str">
        <f>IFERROR(IF(Dades!K972&lt;&gt;"",
IF(TYPE(Dades!K972)=1,Dades!K972,"Format incorrecte"),
IF(Dades!A972="","","Camp obligatori")),"Valor incorrecte")</f>
        <v/>
      </c>
      <c r="L972" s="7" t="str">
        <f>IFERROR(IF(Dades!L972&lt;&gt;"",
       IF(TYPE(Dades!L972)=1,IF(Dades!K972&lt;Dades!L972,"Import incorrecte",Dades!L972),"Format incorrecte"),
IF(Dades!A972="","","Camp obligatori")),"Valor incorrecte")</f>
        <v/>
      </c>
      <c r="M972" s="7" t="str">
        <f>IFERROR(IF(Dades!M972&lt;&gt;"",
IF(TYPE(Dades!M972)=1,Dades!M972,"Format incorrecte"),
IF(Dades!A972="","","")),"Valor incorrecte")</f>
        <v/>
      </c>
      <c r="N972" t="str">
        <f>IF(Dades!N972="","",
IF(LEN(Dades!N972)&gt;255,"Longitud superada",Dades!N972))</f>
        <v/>
      </c>
      <c r="O972" t="str">
        <f>IF(Dades!O972="","",
IF(LEN(Dades!O972)&gt;1000,"Longitud superada",Dades!O972))</f>
        <v/>
      </c>
      <c r="P972" t="str">
        <f>IF(OR(Dades!P972&lt;&gt;"",Dades!Q972&lt;&gt;"",Dades!R972&lt;&gt;"",Dades!S972&lt;&gt;"",Dades!T972&lt;&gt;"",Dades!U972&lt;&gt;"",Dades!V972&lt;&gt;""),"Buidar col P i endavant","")</f>
        <v/>
      </c>
      <c r="Q972" t="str">
        <f>IF(Dades!B972="DESPESA PERSONAL",
IFERROR(IF(
       AND(
         LEN(Dades!C972)=8,
         AND(ISNUMBER(VALUE(LEFT(Dades!C972,2))),VALUE(LEFT(Dades!C972,2))&gt;=1,VALUE(LEFT(Dades!C972,2))&lt;13),
         OR(MID(Dades!C972,3,1)="N",MID(Dades!C972,3,1)="E"),
         MID(Dades!C972,4,1)="/",
         AND(ISNUMBER(VALUE(RIGHT(Dades!C972,4))),VALUE(RIGHT(Dades!C972,4))&gt;=2000,VALUE(RIGHT(Dades!C972,4))&lt;2100)
       )
=FALSE,"Valor incorrecte",""),"Valor incorrecte"),"")</f>
        <v/>
      </c>
    </row>
    <row r="973" spans="1:17" x14ac:dyDescent="0.3">
      <c r="A973" t="str">
        <f>IF(Dades!A973&lt;&gt;"",IF(AND(Dades!A972="",Dades!B972="",Dades!C972="",Dades!D972="",Dades!E972="",Dades!F972="",Dades!G972="",Dades!H972="",Dades!I972="",Dades!J972="",Dades!K972="",Dades!L972="",Dades!M972="",Dades!N972="",Dades!O972=""),
"No es carregarà",
    IF(OR(Dades!A973="DIRECTA",Dades!A973="INDIRECTA"),Dades!A973,"Valor incorrecte")),
IF(Dades!B973="","","Camp obligatori"))</f>
        <v/>
      </c>
      <c r="B973" t="str">
        <f>IF(Dades!B973&lt;&gt;"",
IF(OR(Dades!B973="SERVEI PROFESSIONAL",
           Dades!B973="DESPESA PERSONAL",
           Dades!B973="ASSEGURANÇA",
           Dades!B973="DIETA",
           Dades!B973="AMORTITZACIO",
           Dades!B973="SUBMINISTRAMENT",
           Dades!B973="SERVEI GENERAL",
           Dades!B973="ALTRES"),
Dades!B973,"Valor incorrecte"),
IF(Dades!A973="","","Camp obligatori"))</f>
        <v/>
      </c>
      <c r="C973" s="6" t="str">
        <f>IF(Dades!C973&lt;&gt;"",
       IF(Dades!B973="DESPESA PERSONAL",
             IF(Q973="",Dades!C973,"Valor incorrecte"),
             Dades!C973),
IF(AND(Dades!B973&lt;&gt;"DIETA",Dades!B973&lt;&gt;"ALTRES"),
     IF(Dades!A973="", "", "Camp obligatori"),
      ""))</f>
        <v/>
      </c>
      <c r="D973" s="2" t="str">
        <f ca="1">IFERROR(IF(Dades!D973&lt;&gt;"",
       IF(OR(CELL("formato",Dades!D973)="D1",CELL("formato",Dades!D973)="D4"),Dades!D973+0,"Format incorrecte"),
      IF(Dades!A973="","","Camp obligatori")),"Valor incorrecte")</f>
        <v/>
      </c>
      <c r="E973" s="2" t="str">
        <f ca="1">IFERROR(IF(Dades!E973&lt;&gt;"",
       IF(OR(CELL("formato",Dades!E973)="D1",CELL("formato",Dades!E973)="D4"),Dades!E973+0,"Format incorrecte"),
      IF(Dades!A973="","","Camp obligatori")),"Valor incorrecte")</f>
        <v/>
      </c>
      <c r="F973" t="str">
        <f>IF(Dades!F973="",IF(Dades!A973="","",IF(Dades!B973="DESPESA PERSONAL","Camp obligatori","")),
IF(LEN(Dades!F973)&gt;255,"Longitud superada",Dades!F973))</f>
        <v/>
      </c>
      <c r="G973" t="str">
        <f>IF(Dades!G973&lt;&gt;"",Dades!G973,
IF(Dades!A973="","","Camp obligatori"))</f>
        <v/>
      </c>
      <c r="H973" t="str">
        <f>IF(Dades!H973="",IF(Dades!A973="","","Camp obligatori"),
IF(LEN(Dades!H973)&gt;255,"Longitud superada",Dades!H973))</f>
        <v/>
      </c>
      <c r="I973" s="7" t="str">
        <f>IFERROR(IF(Dades!I973&lt;&gt;"",
IF(TYPE(Dades!I973)=1,Dades!I973,"Format incorrecte"),
IF(Dades!A973="","","Camp obligatori")),"Valor incorrecte")</f>
        <v/>
      </c>
      <c r="J973" s="7" t="str">
        <f>IFERROR(IF(Dades!J973&lt;&gt;"",
       IF(TYPE(Dades!J973)=1,IF(Dades!I973&lt;Dades!J973,"Import incorrecte",Dades!J973),"Format incorrecte"),
IF(Dades!A973="","","")),"Valor incorrecte")</f>
        <v/>
      </c>
      <c r="K973" s="7" t="str">
        <f>IFERROR(IF(Dades!K973&lt;&gt;"",
IF(TYPE(Dades!K973)=1,Dades!K973,"Format incorrecte"),
IF(Dades!A973="","","Camp obligatori")),"Valor incorrecte")</f>
        <v/>
      </c>
      <c r="L973" s="7" t="str">
        <f>IFERROR(IF(Dades!L973&lt;&gt;"",
       IF(TYPE(Dades!L973)=1,IF(Dades!K973&lt;Dades!L973,"Import incorrecte",Dades!L973),"Format incorrecte"),
IF(Dades!A973="","","Camp obligatori")),"Valor incorrecte")</f>
        <v/>
      </c>
      <c r="M973" s="7" t="str">
        <f>IFERROR(IF(Dades!M973&lt;&gt;"",
IF(TYPE(Dades!M973)=1,Dades!M973,"Format incorrecte"),
IF(Dades!A973="","","")),"Valor incorrecte")</f>
        <v/>
      </c>
      <c r="N973" t="str">
        <f>IF(Dades!N973="","",
IF(LEN(Dades!N973)&gt;255,"Longitud superada",Dades!N973))</f>
        <v/>
      </c>
      <c r="O973" t="str">
        <f>IF(Dades!O973="","",
IF(LEN(Dades!O973)&gt;1000,"Longitud superada",Dades!O973))</f>
        <v/>
      </c>
      <c r="P973" t="str">
        <f>IF(OR(Dades!P973&lt;&gt;"",Dades!Q973&lt;&gt;"",Dades!R973&lt;&gt;"",Dades!S973&lt;&gt;"",Dades!T973&lt;&gt;"",Dades!U973&lt;&gt;"",Dades!V973&lt;&gt;""),"Buidar col P i endavant","")</f>
        <v/>
      </c>
      <c r="Q973" t="str">
        <f>IF(Dades!B973="DESPESA PERSONAL",
IFERROR(IF(
       AND(
         LEN(Dades!C973)=8,
         AND(ISNUMBER(VALUE(LEFT(Dades!C973,2))),VALUE(LEFT(Dades!C973,2))&gt;=1,VALUE(LEFT(Dades!C973,2))&lt;13),
         OR(MID(Dades!C973,3,1)="N",MID(Dades!C973,3,1)="E"),
         MID(Dades!C973,4,1)="/",
         AND(ISNUMBER(VALUE(RIGHT(Dades!C973,4))),VALUE(RIGHT(Dades!C973,4))&gt;=2000,VALUE(RIGHT(Dades!C973,4))&lt;2100)
       )
=FALSE,"Valor incorrecte",""),"Valor incorrecte"),"")</f>
        <v/>
      </c>
    </row>
    <row r="974" spans="1:17" x14ac:dyDescent="0.3">
      <c r="A974" t="str">
        <f>IF(Dades!A974&lt;&gt;"",IF(AND(Dades!A973="",Dades!B973="",Dades!C973="",Dades!D973="",Dades!E973="",Dades!F973="",Dades!G973="",Dades!H973="",Dades!I973="",Dades!J973="",Dades!K973="",Dades!L973="",Dades!M973="",Dades!N973="",Dades!O973=""),
"No es carregarà",
    IF(OR(Dades!A974="DIRECTA",Dades!A974="INDIRECTA"),Dades!A974,"Valor incorrecte")),
IF(Dades!B974="","","Camp obligatori"))</f>
        <v/>
      </c>
      <c r="B974" t="str">
        <f>IF(Dades!B974&lt;&gt;"",
IF(OR(Dades!B974="SERVEI PROFESSIONAL",
           Dades!B974="DESPESA PERSONAL",
           Dades!B974="ASSEGURANÇA",
           Dades!B974="DIETA",
           Dades!B974="AMORTITZACIO",
           Dades!B974="SUBMINISTRAMENT",
           Dades!B974="SERVEI GENERAL",
           Dades!B974="ALTRES"),
Dades!B974,"Valor incorrecte"),
IF(Dades!A974="","","Camp obligatori"))</f>
        <v/>
      </c>
      <c r="C974" s="6" t="str">
        <f>IF(Dades!C974&lt;&gt;"",
       IF(Dades!B974="DESPESA PERSONAL",
             IF(Q974="",Dades!C974,"Valor incorrecte"),
             Dades!C974),
IF(AND(Dades!B974&lt;&gt;"DIETA",Dades!B974&lt;&gt;"ALTRES"),
     IF(Dades!A974="", "", "Camp obligatori"),
      ""))</f>
        <v/>
      </c>
      <c r="D974" s="2" t="str">
        <f ca="1">IFERROR(IF(Dades!D974&lt;&gt;"",
       IF(OR(CELL("formato",Dades!D974)="D1",CELL("formato",Dades!D974)="D4"),Dades!D974+0,"Format incorrecte"),
      IF(Dades!A974="","","Camp obligatori")),"Valor incorrecte")</f>
        <v/>
      </c>
      <c r="E974" s="2" t="str">
        <f ca="1">IFERROR(IF(Dades!E974&lt;&gt;"",
       IF(OR(CELL("formato",Dades!E974)="D1",CELL("formato",Dades!E974)="D4"),Dades!E974+0,"Format incorrecte"),
      IF(Dades!A974="","","Camp obligatori")),"Valor incorrecte")</f>
        <v/>
      </c>
      <c r="F974" t="str">
        <f>IF(Dades!F974="",IF(Dades!A974="","",IF(Dades!B974="DESPESA PERSONAL","Camp obligatori","")),
IF(LEN(Dades!F974)&gt;255,"Longitud superada",Dades!F974))</f>
        <v/>
      </c>
      <c r="G974" t="str">
        <f>IF(Dades!G974&lt;&gt;"",Dades!G974,
IF(Dades!A974="","","Camp obligatori"))</f>
        <v/>
      </c>
      <c r="H974" t="str">
        <f>IF(Dades!H974="",IF(Dades!A974="","","Camp obligatori"),
IF(LEN(Dades!H974)&gt;255,"Longitud superada",Dades!H974))</f>
        <v/>
      </c>
      <c r="I974" s="7" t="str">
        <f>IFERROR(IF(Dades!I974&lt;&gt;"",
IF(TYPE(Dades!I974)=1,Dades!I974,"Format incorrecte"),
IF(Dades!A974="","","Camp obligatori")),"Valor incorrecte")</f>
        <v/>
      </c>
      <c r="J974" s="7" t="str">
        <f>IFERROR(IF(Dades!J974&lt;&gt;"",
       IF(TYPE(Dades!J974)=1,IF(Dades!I974&lt;Dades!J974,"Import incorrecte",Dades!J974),"Format incorrecte"),
IF(Dades!A974="","","")),"Valor incorrecte")</f>
        <v/>
      </c>
      <c r="K974" s="7" t="str">
        <f>IFERROR(IF(Dades!K974&lt;&gt;"",
IF(TYPE(Dades!K974)=1,Dades!K974,"Format incorrecte"),
IF(Dades!A974="","","Camp obligatori")),"Valor incorrecte")</f>
        <v/>
      </c>
      <c r="L974" s="7" t="str">
        <f>IFERROR(IF(Dades!L974&lt;&gt;"",
       IF(TYPE(Dades!L974)=1,IF(Dades!K974&lt;Dades!L974,"Import incorrecte",Dades!L974),"Format incorrecte"),
IF(Dades!A974="","","Camp obligatori")),"Valor incorrecte")</f>
        <v/>
      </c>
      <c r="M974" s="7" t="str">
        <f>IFERROR(IF(Dades!M974&lt;&gt;"",
IF(TYPE(Dades!M974)=1,Dades!M974,"Format incorrecte"),
IF(Dades!A974="","","")),"Valor incorrecte")</f>
        <v/>
      </c>
      <c r="N974" t="str">
        <f>IF(Dades!N974="","",
IF(LEN(Dades!N974)&gt;255,"Longitud superada",Dades!N974))</f>
        <v/>
      </c>
      <c r="O974" t="str">
        <f>IF(Dades!O974="","",
IF(LEN(Dades!O974)&gt;1000,"Longitud superada",Dades!O974))</f>
        <v/>
      </c>
      <c r="P974" t="str">
        <f>IF(OR(Dades!P974&lt;&gt;"",Dades!Q974&lt;&gt;"",Dades!R974&lt;&gt;"",Dades!S974&lt;&gt;"",Dades!T974&lt;&gt;"",Dades!U974&lt;&gt;"",Dades!V974&lt;&gt;""),"Buidar col P i endavant","")</f>
        <v/>
      </c>
      <c r="Q974" t="str">
        <f>IF(Dades!B974="DESPESA PERSONAL",
IFERROR(IF(
       AND(
         LEN(Dades!C974)=8,
         AND(ISNUMBER(VALUE(LEFT(Dades!C974,2))),VALUE(LEFT(Dades!C974,2))&gt;=1,VALUE(LEFT(Dades!C974,2))&lt;13),
         OR(MID(Dades!C974,3,1)="N",MID(Dades!C974,3,1)="E"),
         MID(Dades!C974,4,1)="/",
         AND(ISNUMBER(VALUE(RIGHT(Dades!C974,4))),VALUE(RIGHT(Dades!C974,4))&gt;=2000,VALUE(RIGHT(Dades!C974,4))&lt;2100)
       )
=FALSE,"Valor incorrecte",""),"Valor incorrecte"),"")</f>
        <v/>
      </c>
    </row>
    <row r="975" spans="1:17" x14ac:dyDescent="0.3">
      <c r="A975" t="str">
        <f>IF(Dades!A975&lt;&gt;"",IF(AND(Dades!A974="",Dades!B974="",Dades!C974="",Dades!D974="",Dades!E974="",Dades!F974="",Dades!G974="",Dades!H974="",Dades!I974="",Dades!J974="",Dades!K974="",Dades!L974="",Dades!M974="",Dades!N974="",Dades!O974=""),
"No es carregarà",
    IF(OR(Dades!A975="DIRECTA",Dades!A975="INDIRECTA"),Dades!A975,"Valor incorrecte")),
IF(Dades!B975="","","Camp obligatori"))</f>
        <v/>
      </c>
      <c r="B975" t="str">
        <f>IF(Dades!B975&lt;&gt;"",
IF(OR(Dades!B975="SERVEI PROFESSIONAL",
           Dades!B975="DESPESA PERSONAL",
           Dades!B975="ASSEGURANÇA",
           Dades!B975="DIETA",
           Dades!B975="AMORTITZACIO",
           Dades!B975="SUBMINISTRAMENT",
           Dades!B975="SERVEI GENERAL",
           Dades!B975="ALTRES"),
Dades!B975,"Valor incorrecte"),
IF(Dades!A975="","","Camp obligatori"))</f>
        <v/>
      </c>
      <c r="C975" s="6" t="str">
        <f>IF(Dades!C975&lt;&gt;"",
       IF(Dades!B975="DESPESA PERSONAL",
             IF(Q975="",Dades!C975,"Valor incorrecte"),
             Dades!C975),
IF(AND(Dades!B975&lt;&gt;"DIETA",Dades!B975&lt;&gt;"ALTRES"),
     IF(Dades!A975="", "", "Camp obligatori"),
      ""))</f>
        <v/>
      </c>
      <c r="D975" s="2" t="str">
        <f ca="1">IFERROR(IF(Dades!D975&lt;&gt;"",
       IF(OR(CELL("formato",Dades!D975)="D1",CELL("formato",Dades!D975)="D4"),Dades!D975+0,"Format incorrecte"),
      IF(Dades!A975="","","Camp obligatori")),"Valor incorrecte")</f>
        <v/>
      </c>
      <c r="E975" s="2" t="str">
        <f ca="1">IFERROR(IF(Dades!E975&lt;&gt;"",
       IF(OR(CELL("formato",Dades!E975)="D1",CELL("formato",Dades!E975)="D4"),Dades!E975+0,"Format incorrecte"),
      IF(Dades!A975="","","Camp obligatori")),"Valor incorrecte")</f>
        <v/>
      </c>
      <c r="F975" t="str">
        <f>IF(Dades!F975="",IF(Dades!A975="","",IF(Dades!B975="DESPESA PERSONAL","Camp obligatori","")),
IF(LEN(Dades!F975)&gt;255,"Longitud superada",Dades!F975))</f>
        <v/>
      </c>
      <c r="G975" t="str">
        <f>IF(Dades!G975&lt;&gt;"",Dades!G975,
IF(Dades!A975="","","Camp obligatori"))</f>
        <v/>
      </c>
      <c r="H975" t="str">
        <f>IF(Dades!H975="",IF(Dades!A975="","","Camp obligatori"),
IF(LEN(Dades!H975)&gt;255,"Longitud superada",Dades!H975))</f>
        <v/>
      </c>
      <c r="I975" s="7" t="str">
        <f>IFERROR(IF(Dades!I975&lt;&gt;"",
IF(TYPE(Dades!I975)=1,Dades!I975,"Format incorrecte"),
IF(Dades!A975="","","Camp obligatori")),"Valor incorrecte")</f>
        <v/>
      </c>
      <c r="J975" s="7" t="str">
        <f>IFERROR(IF(Dades!J975&lt;&gt;"",
       IF(TYPE(Dades!J975)=1,IF(Dades!I975&lt;Dades!J975,"Import incorrecte",Dades!J975),"Format incorrecte"),
IF(Dades!A975="","","")),"Valor incorrecte")</f>
        <v/>
      </c>
      <c r="K975" s="7" t="str">
        <f>IFERROR(IF(Dades!K975&lt;&gt;"",
IF(TYPE(Dades!K975)=1,Dades!K975,"Format incorrecte"),
IF(Dades!A975="","","Camp obligatori")),"Valor incorrecte")</f>
        <v/>
      </c>
      <c r="L975" s="7" t="str">
        <f>IFERROR(IF(Dades!L975&lt;&gt;"",
       IF(TYPE(Dades!L975)=1,IF(Dades!K975&lt;Dades!L975,"Import incorrecte",Dades!L975),"Format incorrecte"),
IF(Dades!A975="","","Camp obligatori")),"Valor incorrecte")</f>
        <v/>
      </c>
      <c r="M975" s="7" t="str">
        <f>IFERROR(IF(Dades!M975&lt;&gt;"",
IF(TYPE(Dades!M975)=1,Dades!M975,"Format incorrecte"),
IF(Dades!A975="","","")),"Valor incorrecte")</f>
        <v/>
      </c>
      <c r="N975" t="str">
        <f>IF(Dades!N975="","",
IF(LEN(Dades!N975)&gt;255,"Longitud superada",Dades!N975))</f>
        <v/>
      </c>
      <c r="O975" t="str">
        <f>IF(Dades!O975="","",
IF(LEN(Dades!O975)&gt;1000,"Longitud superada",Dades!O975))</f>
        <v/>
      </c>
      <c r="P975" t="str">
        <f>IF(OR(Dades!P975&lt;&gt;"",Dades!Q975&lt;&gt;"",Dades!R975&lt;&gt;"",Dades!S975&lt;&gt;"",Dades!T975&lt;&gt;"",Dades!U975&lt;&gt;"",Dades!V975&lt;&gt;""),"Buidar col P i endavant","")</f>
        <v/>
      </c>
      <c r="Q975" t="str">
        <f>IF(Dades!B975="DESPESA PERSONAL",
IFERROR(IF(
       AND(
         LEN(Dades!C975)=8,
         AND(ISNUMBER(VALUE(LEFT(Dades!C975,2))),VALUE(LEFT(Dades!C975,2))&gt;=1,VALUE(LEFT(Dades!C975,2))&lt;13),
         OR(MID(Dades!C975,3,1)="N",MID(Dades!C975,3,1)="E"),
         MID(Dades!C975,4,1)="/",
         AND(ISNUMBER(VALUE(RIGHT(Dades!C975,4))),VALUE(RIGHT(Dades!C975,4))&gt;=2000,VALUE(RIGHT(Dades!C975,4))&lt;2100)
       )
=FALSE,"Valor incorrecte",""),"Valor incorrecte"),"")</f>
        <v/>
      </c>
    </row>
    <row r="976" spans="1:17" x14ac:dyDescent="0.3">
      <c r="A976" t="str">
        <f>IF(Dades!A976&lt;&gt;"",IF(AND(Dades!A975="",Dades!B975="",Dades!C975="",Dades!D975="",Dades!E975="",Dades!F975="",Dades!G975="",Dades!H975="",Dades!I975="",Dades!J975="",Dades!K975="",Dades!L975="",Dades!M975="",Dades!N975="",Dades!O975=""),
"No es carregarà",
    IF(OR(Dades!A976="DIRECTA",Dades!A976="INDIRECTA"),Dades!A976,"Valor incorrecte")),
IF(Dades!B976="","","Camp obligatori"))</f>
        <v/>
      </c>
      <c r="B976" t="str">
        <f>IF(Dades!B976&lt;&gt;"",
IF(OR(Dades!B976="SERVEI PROFESSIONAL",
           Dades!B976="DESPESA PERSONAL",
           Dades!B976="ASSEGURANÇA",
           Dades!B976="DIETA",
           Dades!B976="AMORTITZACIO",
           Dades!B976="SUBMINISTRAMENT",
           Dades!B976="SERVEI GENERAL",
           Dades!B976="ALTRES"),
Dades!B976,"Valor incorrecte"),
IF(Dades!A976="","","Camp obligatori"))</f>
        <v/>
      </c>
      <c r="C976" s="6" t="str">
        <f>IF(Dades!C976&lt;&gt;"",
       IF(Dades!B976="DESPESA PERSONAL",
             IF(Q976="",Dades!C976,"Valor incorrecte"),
             Dades!C976),
IF(AND(Dades!B976&lt;&gt;"DIETA",Dades!B976&lt;&gt;"ALTRES"),
     IF(Dades!A976="", "", "Camp obligatori"),
      ""))</f>
        <v/>
      </c>
      <c r="D976" s="2" t="str">
        <f ca="1">IFERROR(IF(Dades!D976&lt;&gt;"",
       IF(OR(CELL("formato",Dades!D976)="D1",CELL("formato",Dades!D976)="D4"),Dades!D976+0,"Format incorrecte"),
      IF(Dades!A976="","","Camp obligatori")),"Valor incorrecte")</f>
        <v/>
      </c>
      <c r="E976" s="2" t="str">
        <f ca="1">IFERROR(IF(Dades!E976&lt;&gt;"",
       IF(OR(CELL("formato",Dades!E976)="D1",CELL("formato",Dades!E976)="D4"),Dades!E976+0,"Format incorrecte"),
      IF(Dades!A976="","","Camp obligatori")),"Valor incorrecte")</f>
        <v/>
      </c>
      <c r="F976" t="str">
        <f>IF(Dades!F976="",IF(Dades!A976="","",IF(Dades!B976="DESPESA PERSONAL","Camp obligatori","")),
IF(LEN(Dades!F976)&gt;255,"Longitud superada",Dades!F976))</f>
        <v/>
      </c>
      <c r="G976" t="str">
        <f>IF(Dades!G976&lt;&gt;"",Dades!G976,
IF(Dades!A976="","","Camp obligatori"))</f>
        <v/>
      </c>
      <c r="H976" t="str">
        <f>IF(Dades!H976="",IF(Dades!A976="","","Camp obligatori"),
IF(LEN(Dades!H976)&gt;255,"Longitud superada",Dades!H976))</f>
        <v/>
      </c>
      <c r="I976" s="7" t="str">
        <f>IFERROR(IF(Dades!I976&lt;&gt;"",
IF(TYPE(Dades!I976)=1,Dades!I976,"Format incorrecte"),
IF(Dades!A976="","","Camp obligatori")),"Valor incorrecte")</f>
        <v/>
      </c>
      <c r="J976" s="7" t="str">
        <f>IFERROR(IF(Dades!J976&lt;&gt;"",
       IF(TYPE(Dades!J976)=1,IF(Dades!I976&lt;Dades!J976,"Import incorrecte",Dades!J976),"Format incorrecte"),
IF(Dades!A976="","","")),"Valor incorrecte")</f>
        <v/>
      </c>
      <c r="K976" s="7" t="str">
        <f>IFERROR(IF(Dades!K976&lt;&gt;"",
IF(TYPE(Dades!K976)=1,Dades!K976,"Format incorrecte"),
IF(Dades!A976="","","Camp obligatori")),"Valor incorrecte")</f>
        <v/>
      </c>
      <c r="L976" s="7" t="str">
        <f>IFERROR(IF(Dades!L976&lt;&gt;"",
       IF(TYPE(Dades!L976)=1,IF(Dades!K976&lt;Dades!L976,"Import incorrecte",Dades!L976),"Format incorrecte"),
IF(Dades!A976="","","Camp obligatori")),"Valor incorrecte")</f>
        <v/>
      </c>
      <c r="M976" s="7" t="str">
        <f>IFERROR(IF(Dades!M976&lt;&gt;"",
IF(TYPE(Dades!M976)=1,Dades!M976,"Format incorrecte"),
IF(Dades!A976="","","")),"Valor incorrecte")</f>
        <v/>
      </c>
      <c r="N976" t="str">
        <f>IF(Dades!N976="","",
IF(LEN(Dades!N976)&gt;255,"Longitud superada",Dades!N976))</f>
        <v/>
      </c>
      <c r="O976" t="str">
        <f>IF(Dades!O976="","",
IF(LEN(Dades!O976)&gt;1000,"Longitud superada",Dades!O976))</f>
        <v/>
      </c>
      <c r="P976" t="str">
        <f>IF(OR(Dades!P976&lt;&gt;"",Dades!Q976&lt;&gt;"",Dades!R976&lt;&gt;"",Dades!S976&lt;&gt;"",Dades!T976&lt;&gt;"",Dades!U976&lt;&gt;"",Dades!V976&lt;&gt;""),"Buidar col P i endavant","")</f>
        <v/>
      </c>
      <c r="Q976" t="str">
        <f>IF(Dades!B976="DESPESA PERSONAL",
IFERROR(IF(
       AND(
         LEN(Dades!C976)=8,
         AND(ISNUMBER(VALUE(LEFT(Dades!C976,2))),VALUE(LEFT(Dades!C976,2))&gt;=1,VALUE(LEFT(Dades!C976,2))&lt;13),
         OR(MID(Dades!C976,3,1)="N",MID(Dades!C976,3,1)="E"),
         MID(Dades!C976,4,1)="/",
         AND(ISNUMBER(VALUE(RIGHT(Dades!C976,4))),VALUE(RIGHT(Dades!C976,4))&gt;=2000,VALUE(RIGHT(Dades!C976,4))&lt;2100)
       )
=FALSE,"Valor incorrecte",""),"Valor incorrecte"),"")</f>
        <v/>
      </c>
    </row>
    <row r="977" spans="1:17" x14ac:dyDescent="0.3">
      <c r="A977" t="str">
        <f>IF(Dades!A977&lt;&gt;"",IF(AND(Dades!A976="",Dades!B976="",Dades!C976="",Dades!D976="",Dades!E976="",Dades!F976="",Dades!G976="",Dades!H976="",Dades!I976="",Dades!J976="",Dades!K976="",Dades!L976="",Dades!M976="",Dades!N976="",Dades!O976=""),
"No es carregarà",
    IF(OR(Dades!A977="DIRECTA",Dades!A977="INDIRECTA"),Dades!A977,"Valor incorrecte")),
IF(Dades!B977="","","Camp obligatori"))</f>
        <v/>
      </c>
      <c r="B977" t="str">
        <f>IF(Dades!B977&lt;&gt;"",
IF(OR(Dades!B977="SERVEI PROFESSIONAL",
           Dades!B977="DESPESA PERSONAL",
           Dades!B977="ASSEGURANÇA",
           Dades!B977="DIETA",
           Dades!B977="AMORTITZACIO",
           Dades!B977="SUBMINISTRAMENT",
           Dades!B977="SERVEI GENERAL",
           Dades!B977="ALTRES"),
Dades!B977,"Valor incorrecte"),
IF(Dades!A977="","","Camp obligatori"))</f>
        <v/>
      </c>
      <c r="C977" s="6" t="str">
        <f>IF(Dades!C977&lt;&gt;"",
       IF(Dades!B977="DESPESA PERSONAL",
             IF(Q977="",Dades!C977,"Valor incorrecte"),
             Dades!C977),
IF(AND(Dades!B977&lt;&gt;"DIETA",Dades!B977&lt;&gt;"ALTRES"),
     IF(Dades!A977="", "", "Camp obligatori"),
      ""))</f>
        <v/>
      </c>
      <c r="D977" s="2" t="str">
        <f ca="1">IFERROR(IF(Dades!D977&lt;&gt;"",
       IF(OR(CELL("formato",Dades!D977)="D1",CELL("formato",Dades!D977)="D4"),Dades!D977+0,"Format incorrecte"),
      IF(Dades!A977="","","Camp obligatori")),"Valor incorrecte")</f>
        <v/>
      </c>
      <c r="E977" s="2" t="str">
        <f ca="1">IFERROR(IF(Dades!E977&lt;&gt;"",
       IF(OR(CELL("formato",Dades!E977)="D1",CELL("formato",Dades!E977)="D4"),Dades!E977+0,"Format incorrecte"),
      IF(Dades!A977="","","Camp obligatori")),"Valor incorrecte")</f>
        <v/>
      </c>
      <c r="F977" t="str">
        <f>IF(Dades!F977="",IF(Dades!A977="","",IF(Dades!B977="DESPESA PERSONAL","Camp obligatori","")),
IF(LEN(Dades!F977)&gt;255,"Longitud superada",Dades!F977))</f>
        <v/>
      </c>
      <c r="G977" t="str">
        <f>IF(Dades!G977&lt;&gt;"",Dades!G977,
IF(Dades!A977="","","Camp obligatori"))</f>
        <v/>
      </c>
      <c r="H977" t="str">
        <f>IF(Dades!H977="",IF(Dades!A977="","","Camp obligatori"),
IF(LEN(Dades!H977)&gt;255,"Longitud superada",Dades!H977))</f>
        <v/>
      </c>
      <c r="I977" s="7" t="str">
        <f>IFERROR(IF(Dades!I977&lt;&gt;"",
IF(TYPE(Dades!I977)=1,Dades!I977,"Format incorrecte"),
IF(Dades!A977="","","Camp obligatori")),"Valor incorrecte")</f>
        <v/>
      </c>
      <c r="J977" s="7" t="str">
        <f>IFERROR(IF(Dades!J977&lt;&gt;"",
       IF(TYPE(Dades!J977)=1,IF(Dades!I977&lt;Dades!J977,"Import incorrecte",Dades!J977),"Format incorrecte"),
IF(Dades!A977="","","")),"Valor incorrecte")</f>
        <v/>
      </c>
      <c r="K977" s="7" t="str">
        <f>IFERROR(IF(Dades!K977&lt;&gt;"",
IF(TYPE(Dades!K977)=1,Dades!K977,"Format incorrecte"),
IF(Dades!A977="","","Camp obligatori")),"Valor incorrecte")</f>
        <v/>
      </c>
      <c r="L977" s="7" t="str">
        <f>IFERROR(IF(Dades!L977&lt;&gt;"",
       IF(TYPE(Dades!L977)=1,IF(Dades!K977&lt;Dades!L977,"Import incorrecte",Dades!L977),"Format incorrecte"),
IF(Dades!A977="","","Camp obligatori")),"Valor incorrecte")</f>
        <v/>
      </c>
      <c r="M977" s="7" t="str">
        <f>IFERROR(IF(Dades!M977&lt;&gt;"",
IF(TYPE(Dades!M977)=1,Dades!M977,"Format incorrecte"),
IF(Dades!A977="","","")),"Valor incorrecte")</f>
        <v/>
      </c>
      <c r="N977" t="str">
        <f>IF(Dades!N977="","",
IF(LEN(Dades!N977)&gt;255,"Longitud superada",Dades!N977))</f>
        <v/>
      </c>
      <c r="O977" t="str">
        <f>IF(Dades!O977="","",
IF(LEN(Dades!O977)&gt;1000,"Longitud superada",Dades!O977))</f>
        <v/>
      </c>
      <c r="P977" t="str">
        <f>IF(OR(Dades!P977&lt;&gt;"",Dades!Q977&lt;&gt;"",Dades!R977&lt;&gt;"",Dades!S977&lt;&gt;"",Dades!T977&lt;&gt;"",Dades!U977&lt;&gt;"",Dades!V977&lt;&gt;""),"Buidar col P i endavant","")</f>
        <v/>
      </c>
      <c r="Q977" t="str">
        <f>IF(Dades!B977="DESPESA PERSONAL",
IFERROR(IF(
       AND(
         LEN(Dades!C977)=8,
         AND(ISNUMBER(VALUE(LEFT(Dades!C977,2))),VALUE(LEFT(Dades!C977,2))&gt;=1,VALUE(LEFT(Dades!C977,2))&lt;13),
         OR(MID(Dades!C977,3,1)="N",MID(Dades!C977,3,1)="E"),
         MID(Dades!C977,4,1)="/",
         AND(ISNUMBER(VALUE(RIGHT(Dades!C977,4))),VALUE(RIGHT(Dades!C977,4))&gt;=2000,VALUE(RIGHT(Dades!C977,4))&lt;2100)
       )
=FALSE,"Valor incorrecte",""),"Valor incorrecte"),"")</f>
        <v/>
      </c>
    </row>
    <row r="978" spans="1:17" x14ac:dyDescent="0.3">
      <c r="A978" t="str">
        <f>IF(Dades!A978&lt;&gt;"",IF(AND(Dades!A977="",Dades!B977="",Dades!C977="",Dades!D977="",Dades!E977="",Dades!F977="",Dades!G977="",Dades!H977="",Dades!I977="",Dades!J977="",Dades!K977="",Dades!L977="",Dades!M977="",Dades!N977="",Dades!O977=""),
"No es carregarà",
    IF(OR(Dades!A978="DIRECTA",Dades!A978="INDIRECTA"),Dades!A978,"Valor incorrecte")),
IF(Dades!B978="","","Camp obligatori"))</f>
        <v/>
      </c>
      <c r="B978" t="str">
        <f>IF(Dades!B978&lt;&gt;"",
IF(OR(Dades!B978="SERVEI PROFESSIONAL",
           Dades!B978="DESPESA PERSONAL",
           Dades!B978="ASSEGURANÇA",
           Dades!B978="DIETA",
           Dades!B978="AMORTITZACIO",
           Dades!B978="SUBMINISTRAMENT",
           Dades!B978="SERVEI GENERAL",
           Dades!B978="ALTRES"),
Dades!B978,"Valor incorrecte"),
IF(Dades!A978="","","Camp obligatori"))</f>
        <v/>
      </c>
      <c r="C978" s="6" t="str">
        <f>IF(Dades!C978&lt;&gt;"",
       IF(Dades!B978="DESPESA PERSONAL",
             IF(Q978="",Dades!C978,"Valor incorrecte"),
             Dades!C978),
IF(AND(Dades!B978&lt;&gt;"DIETA",Dades!B978&lt;&gt;"ALTRES"),
     IF(Dades!A978="", "", "Camp obligatori"),
      ""))</f>
        <v/>
      </c>
      <c r="D978" s="2" t="str">
        <f ca="1">IFERROR(IF(Dades!D978&lt;&gt;"",
       IF(OR(CELL("formato",Dades!D978)="D1",CELL("formato",Dades!D978)="D4"),Dades!D978+0,"Format incorrecte"),
      IF(Dades!A978="","","Camp obligatori")),"Valor incorrecte")</f>
        <v/>
      </c>
      <c r="E978" s="2" t="str">
        <f ca="1">IFERROR(IF(Dades!E978&lt;&gt;"",
       IF(OR(CELL("formato",Dades!E978)="D1",CELL("formato",Dades!E978)="D4"),Dades!E978+0,"Format incorrecte"),
      IF(Dades!A978="","","Camp obligatori")),"Valor incorrecte")</f>
        <v/>
      </c>
      <c r="F978" t="str">
        <f>IF(Dades!F978="",IF(Dades!A978="","",IF(Dades!B978="DESPESA PERSONAL","Camp obligatori","")),
IF(LEN(Dades!F978)&gt;255,"Longitud superada",Dades!F978))</f>
        <v/>
      </c>
      <c r="G978" t="str">
        <f>IF(Dades!G978&lt;&gt;"",Dades!G978,
IF(Dades!A978="","","Camp obligatori"))</f>
        <v/>
      </c>
      <c r="H978" t="str">
        <f>IF(Dades!H978="",IF(Dades!A978="","","Camp obligatori"),
IF(LEN(Dades!H978)&gt;255,"Longitud superada",Dades!H978))</f>
        <v/>
      </c>
      <c r="I978" s="7" t="str">
        <f>IFERROR(IF(Dades!I978&lt;&gt;"",
IF(TYPE(Dades!I978)=1,Dades!I978,"Format incorrecte"),
IF(Dades!A978="","","Camp obligatori")),"Valor incorrecte")</f>
        <v/>
      </c>
      <c r="J978" s="7" t="str">
        <f>IFERROR(IF(Dades!J978&lt;&gt;"",
       IF(TYPE(Dades!J978)=1,IF(Dades!I978&lt;Dades!J978,"Import incorrecte",Dades!J978),"Format incorrecte"),
IF(Dades!A978="","","")),"Valor incorrecte")</f>
        <v/>
      </c>
      <c r="K978" s="7" t="str">
        <f>IFERROR(IF(Dades!K978&lt;&gt;"",
IF(TYPE(Dades!K978)=1,Dades!K978,"Format incorrecte"),
IF(Dades!A978="","","Camp obligatori")),"Valor incorrecte")</f>
        <v/>
      </c>
      <c r="L978" s="7" t="str">
        <f>IFERROR(IF(Dades!L978&lt;&gt;"",
       IF(TYPE(Dades!L978)=1,IF(Dades!K978&lt;Dades!L978,"Import incorrecte",Dades!L978),"Format incorrecte"),
IF(Dades!A978="","","Camp obligatori")),"Valor incorrecte")</f>
        <v/>
      </c>
      <c r="M978" s="7" t="str">
        <f>IFERROR(IF(Dades!M978&lt;&gt;"",
IF(TYPE(Dades!M978)=1,Dades!M978,"Format incorrecte"),
IF(Dades!A978="","","")),"Valor incorrecte")</f>
        <v/>
      </c>
      <c r="N978" t="str">
        <f>IF(Dades!N978="","",
IF(LEN(Dades!N978)&gt;255,"Longitud superada",Dades!N978))</f>
        <v/>
      </c>
      <c r="O978" t="str">
        <f>IF(Dades!O978="","",
IF(LEN(Dades!O978)&gt;1000,"Longitud superada",Dades!O978))</f>
        <v/>
      </c>
      <c r="P978" t="str">
        <f>IF(OR(Dades!P978&lt;&gt;"",Dades!Q978&lt;&gt;"",Dades!R978&lt;&gt;"",Dades!S978&lt;&gt;"",Dades!T978&lt;&gt;"",Dades!U978&lt;&gt;"",Dades!V978&lt;&gt;""),"Buidar col P i endavant","")</f>
        <v/>
      </c>
      <c r="Q978" t="str">
        <f>IF(Dades!B978="DESPESA PERSONAL",
IFERROR(IF(
       AND(
         LEN(Dades!C978)=8,
         AND(ISNUMBER(VALUE(LEFT(Dades!C978,2))),VALUE(LEFT(Dades!C978,2))&gt;=1,VALUE(LEFT(Dades!C978,2))&lt;13),
         OR(MID(Dades!C978,3,1)="N",MID(Dades!C978,3,1)="E"),
         MID(Dades!C978,4,1)="/",
         AND(ISNUMBER(VALUE(RIGHT(Dades!C978,4))),VALUE(RIGHT(Dades!C978,4))&gt;=2000,VALUE(RIGHT(Dades!C978,4))&lt;2100)
       )
=FALSE,"Valor incorrecte",""),"Valor incorrecte"),"")</f>
        <v/>
      </c>
    </row>
    <row r="979" spans="1:17" x14ac:dyDescent="0.3">
      <c r="A979" t="str">
        <f>IF(Dades!A979&lt;&gt;"",IF(AND(Dades!A978="",Dades!B978="",Dades!C978="",Dades!D978="",Dades!E978="",Dades!F978="",Dades!G978="",Dades!H978="",Dades!I978="",Dades!J978="",Dades!K978="",Dades!L978="",Dades!M978="",Dades!N978="",Dades!O978=""),
"No es carregarà",
    IF(OR(Dades!A979="DIRECTA",Dades!A979="INDIRECTA"),Dades!A979,"Valor incorrecte")),
IF(Dades!B979="","","Camp obligatori"))</f>
        <v/>
      </c>
      <c r="B979" t="str">
        <f>IF(Dades!B979&lt;&gt;"",
IF(OR(Dades!B979="SERVEI PROFESSIONAL",
           Dades!B979="DESPESA PERSONAL",
           Dades!B979="ASSEGURANÇA",
           Dades!B979="DIETA",
           Dades!B979="AMORTITZACIO",
           Dades!B979="SUBMINISTRAMENT",
           Dades!B979="SERVEI GENERAL",
           Dades!B979="ALTRES"),
Dades!B979,"Valor incorrecte"),
IF(Dades!A979="","","Camp obligatori"))</f>
        <v/>
      </c>
      <c r="C979" s="6" t="str">
        <f>IF(Dades!C979&lt;&gt;"",
       IF(Dades!B979="DESPESA PERSONAL",
             IF(Q979="",Dades!C979,"Valor incorrecte"),
             Dades!C979),
IF(AND(Dades!B979&lt;&gt;"DIETA",Dades!B979&lt;&gt;"ALTRES"),
     IF(Dades!A979="", "", "Camp obligatori"),
      ""))</f>
        <v/>
      </c>
      <c r="D979" s="2" t="str">
        <f ca="1">IFERROR(IF(Dades!D979&lt;&gt;"",
       IF(OR(CELL("formato",Dades!D979)="D1",CELL("formato",Dades!D979)="D4"),Dades!D979+0,"Format incorrecte"),
      IF(Dades!A979="","","Camp obligatori")),"Valor incorrecte")</f>
        <v/>
      </c>
      <c r="E979" s="2" t="str">
        <f ca="1">IFERROR(IF(Dades!E979&lt;&gt;"",
       IF(OR(CELL("formato",Dades!E979)="D1",CELL("formato",Dades!E979)="D4"),Dades!E979+0,"Format incorrecte"),
      IF(Dades!A979="","","Camp obligatori")),"Valor incorrecte")</f>
        <v/>
      </c>
      <c r="F979" t="str">
        <f>IF(Dades!F979="",IF(Dades!A979="","",IF(Dades!B979="DESPESA PERSONAL","Camp obligatori","")),
IF(LEN(Dades!F979)&gt;255,"Longitud superada",Dades!F979))</f>
        <v/>
      </c>
      <c r="G979" t="str">
        <f>IF(Dades!G979&lt;&gt;"",Dades!G979,
IF(Dades!A979="","","Camp obligatori"))</f>
        <v/>
      </c>
      <c r="H979" t="str">
        <f>IF(Dades!H979="",IF(Dades!A979="","","Camp obligatori"),
IF(LEN(Dades!H979)&gt;255,"Longitud superada",Dades!H979))</f>
        <v/>
      </c>
      <c r="I979" s="7" t="str">
        <f>IFERROR(IF(Dades!I979&lt;&gt;"",
IF(TYPE(Dades!I979)=1,Dades!I979,"Format incorrecte"),
IF(Dades!A979="","","Camp obligatori")),"Valor incorrecte")</f>
        <v/>
      </c>
      <c r="J979" s="7" t="str">
        <f>IFERROR(IF(Dades!J979&lt;&gt;"",
       IF(TYPE(Dades!J979)=1,IF(Dades!I979&lt;Dades!J979,"Import incorrecte",Dades!J979),"Format incorrecte"),
IF(Dades!A979="","","")),"Valor incorrecte")</f>
        <v/>
      </c>
      <c r="K979" s="7" t="str">
        <f>IFERROR(IF(Dades!K979&lt;&gt;"",
IF(TYPE(Dades!K979)=1,Dades!K979,"Format incorrecte"),
IF(Dades!A979="","","Camp obligatori")),"Valor incorrecte")</f>
        <v/>
      </c>
      <c r="L979" s="7" t="str">
        <f>IFERROR(IF(Dades!L979&lt;&gt;"",
       IF(TYPE(Dades!L979)=1,IF(Dades!K979&lt;Dades!L979,"Import incorrecte",Dades!L979),"Format incorrecte"),
IF(Dades!A979="","","Camp obligatori")),"Valor incorrecte")</f>
        <v/>
      </c>
      <c r="M979" s="7" t="str">
        <f>IFERROR(IF(Dades!M979&lt;&gt;"",
IF(TYPE(Dades!M979)=1,Dades!M979,"Format incorrecte"),
IF(Dades!A979="","","")),"Valor incorrecte")</f>
        <v/>
      </c>
      <c r="N979" t="str">
        <f>IF(Dades!N979="","",
IF(LEN(Dades!N979)&gt;255,"Longitud superada",Dades!N979))</f>
        <v/>
      </c>
      <c r="O979" t="str">
        <f>IF(Dades!O979="","",
IF(LEN(Dades!O979)&gt;1000,"Longitud superada",Dades!O979))</f>
        <v/>
      </c>
      <c r="P979" t="str">
        <f>IF(OR(Dades!P979&lt;&gt;"",Dades!Q979&lt;&gt;"",Dades!R979&lt;&gt;"",Dades!S979&lt;&gt;"",Dades!T979&lt;&gt;"",Dades!U979&lt;&gt;"",Dades!V979&lt;&gt;""),"Buidar col P i endavant","")</f>
        <v/>
      </c>
      <c r="Q979" t="str">
        <f>IF(Dades!B979="DESPESA PERSONAL",
IFERROR(IF(
       AND(
         LEN(Dades!C979)=8,
         AND(ISNUMBER(VALUE(LEFT(Dades!C979,2))),VALUE(LEFT(Dades!C979,2))&gt;=1,VALUE(LEFT(Dades!C979,2))&lt;13),
         OR(MID(Dades!C979,3,1)="N",MID(Dades!C979,3,1)="E"),
         MID(Dades!C979,4,1)="/",
         AND(ISNUMBER(VALUE(RIGHT(Dades!C979,4))),VALUE(RIGHT(Dades!C979,4))&gt;=2000,VALUE(RIGHT(Dades!C979,4))&lt;2100)
       )
=FALSE,"Valor incorrecte",""),"Valor incorrecte"),"")</f>
        <v/>
      </c>
    </row>
    <row r="980" spans="1:17" x14ac:dyDescent="0.3">
      <c r="A980" t="str">
        <f>IF(Dades!A980&lt;&gt;"",IF(AND(Dades!A979="",Dades!B979="",Dades!C979="",Dades!D979="",Dades!E979="",Dades!F979="",Dades!G979="",Dades!H979="",Dades!I979="",Dades!J979="",Dades!K979="",Dades!L979="",Dades!M979="",Dades!N979="",Dades!O979=""),
"No es carregarà",
    IF(OR(Dades!A980="DIRECTA",Dades!A980="INDIRECTA"),Dades!A980,"Valor incorrecte")),
IF(Dades!B980="","","Camp obligatori"))</f>
        <v/>
      </c>
      <c r="B980" t="str">
        <f>IF(Dades!B980&lt;&gt;"",
IF(OR(Dades!B980="SERVEI PROFESSIONAL",
           Dades!B980="DESPESA PERSONAL",
           Dades!B980="ASSEGURANÇA",
           Dades!B980="DIETA",
           Dades!B980="AMORTITZACIO",
           Dades!B980="SUBMINISTRAMENT",
           Dades!B980="SERVEI GENERAL",
           Dades!B980="ALTRES"),
Dades!B980,"Valor incorrecte"),
IF(Dades!A980="","","Camp obligatori"))</f>
        <v/>
      </c>
      <c r="C980" s="6" t="str">
        <f>IF(Dades!C980&lt;&gt;"",
       IF(Dades!B980="DESPESA PERSONAL",
             IF(Q980="",Dades!C980,"Valor incorrecte"),
             Dades!C980),
IF(AND(Dades!B980&lt;&gt;"DIETA",Dades!B980&lt;&gt;"ALTRES"),
     IF(Dades!A980="", "", "Camp obligatori"),
      ""))</f>
        <v/>
      </c>
      <c r="D980" s="2" t="str">
        <f ca="1">IFERROR(IF(Dades!D980&lt;&gt;"",
       IF(OR(CELL("formato",Dades!D980)="D1",CELL("formato",Dades!D980)="D4"),Dades!D980+0,"Format incorrecte"),
      IF(Dades!A980="","","Camp obligatori")),"Valor incorrecte")</f>
        <v/>
      </c>
      <c r="E980" s="2" t="str">
        <f ca="1">IFERROR(IF(Dades!E980&lt;&gt;"",
       IF(OR(CELL("formato",Dades!E980)="D1",CELL("formato",Dades!E980)="D4"),Dades!E980+0,"Format incorrecte"),
      IF(Dades!A980="","","Camp obligatori")),"Valor incorrecte")</f>
        <v/>
      </c>
      <c r="F980" t="str">
        <f>IF(Dades!F980="",IF(Dades!A980="","",IF(Dades!B980="DESPESA PERSONAL","Camp obligatori","")),
IF(LEN(Dades!F980)&gt;255,"Longitud superada",Dades!F980))</f>
        <v/>
      </c>
      <c r="G980" t="str">
        <f>IF(Dades!G980&lt;&gt;"",Dades!G980,
IF(Dades!A980="","","Camp obligatori"))</f>
        <v/>
      </c>
      <c r="H980" t="str">
        <f>IF(Dades!H980="",IF(Dades!A980="","","Camp obligatori"),
IF(LEN(Dades!H980)&gt;255,"Longitud superada",Dades!H980))</f>
        <v/>
      </c>
      <c r="I980" s="7" t="str">
        <f>IFERROR(IF(Dades!I980&lt;&gt;"",
IF(TYPE(Dades!I980)=1,Dades!I980,"Format incorrecte"),
IF(Dades!A980="","","Camp obligatori")),"Valor incorrecte")</f>
        <v/>
      </c>
      <c r="J980" s="7" t="str">
        <f>IFERROR(IF(Dades!J980&lt;&gt;"",
       IF(TYPE(Dades!J980)=1,IF(Dades!I980&lt;Dades!J980,"Import incorrecte",Dades!J980),"Format incorrecte"),
IF(Dades!A980="","","")),"Valor incorrecte")</f>
        <v/>
      </c>
      <c r="K980" s="7" t="str">
        <f>IFERROR(IF(Dades!K980&lt;&gt;"",
IF(TYPE(Dades!K980)=1,Dades!K980,"Format incorrecte"),
IF(Dades!A980="","","Camp obligatori")),"Valor incorrecte")</f>
        <v/>
      </c>
      <c r="L980" s="7" t="str">
        <f>IFERROR(IF(Dades!L980&lt;&gt;"",
       IF(TYPE(Dades!L980)=1,IF(Dades!K980&lt;Dades!L980,"Import incorrecte",Dades!L980),"Format incorrecte"),
IF(Dades!A980="","","Camp obligatori")),"Valor incorrecte")</f>
        <v/>
      </c>
      <c r="M980" s="7" t="str">
        <f>IFERROR(IF(Dades!M980&lt;&gt;"",
IF(TYPE(Dades!M980)=1,Dades!M980,"Format incorrecte"),
IF(Dades!A980="","","")),"Valor incorrecte")</f>
        <v/>
      </c>
      <c r="N980" t="str">
        <f>IF(Dades!N980="","",
IF(LEN(Dades!N980)&gt;255,"Longitud superada",Dades!N980))</f>
        <v/>
      </c>
      <c r="O980" t="str">
        <f>IF(Dades!O980="","",
IF(LEN(Dades!O980)&gt;1000,"Longitud superada",Dades!O980))</f>
        <v/>
      </c>
      <c r="P980" t="str">
        <f>IF(OR(Dades!P980&lt;&gt;"",Dades!Q980&lt;&gt;"",Dades!R980&lt;&gt;"",Dades!S980&lt;&gt;"",Dades!T980&lt;&gt;"",Dades!U980&lt;&gt;"",Dades!V980&lt;&gt;""),"Buidar col P i endavant","")</f>
        <v/>
      </c>
      <c r="Q980" t="str">
        <f>IF(Dades!B980="DESPESA PERSONAL",
IFERROR(IF(
       AND(
         LEN(Dades!C980)=8,
         AND(ISNUMBER(VALUE(LEFT(Dades!C980,2))),VALUE(LEFT(Dades!C980,2))&gt;=1,VALUE(LEFT(Dades!C980,2))&lt;13),
         OR(MID(Dades!C980,3,1)="N",MID(Dades!C980,3,1)="E"),
         MID(Dades!C980,4,1)="/",
         AND(ISNUMBER(VALUE(RIGHT(Dades!C980,4))),VALUE(RIGHT(Dades!C980,4))&gt;=2000,VALUE(RIGHT(Dades!C980,4))&lt;2100)
       )
=FALSE,"Valor incorrecte",""),"Valor incorrecte"),"")</f>
        <v/>
      </c>
    </row>
    <row r="981" spans="1:17" x14ac:dyDescent="0.3">
      <c r="A981" t="str">
        <f>IF(Dades!A981&lt;&gt;"",IF(AND(Dades!A980="",Dades!B980="",Dades!C980="",Dades!D980="",Dades!E980="",Dades!F980="",Dades!G980="",Dades!H980="",Dades!I980="",Dades!J980="",Dades!K980="",Dades!L980="",Dades!M980="",Dades!N980="",Dades!O980=""),
"No es carregarà",
    IF(OR(Dades!A981="DIRECTA",Dades!A981="INDIRECTA"),Dades!A981,"Valor incorrecte")),
IF(Dades!B981="","","Camp obligatori"))</f>
        <v/>
      </c>
      <c r="B981" t="str">
        <f>IF(Dades!B981&lt;&gt;"",
IF(OR(Dades!B981="SERVEI PROFESSIONAL",
           Dades!B981="DESPESA PERSONAL",
           Dades!B981="ASSEGURANÇA",
           Dades!B981="DIETA",
           Dades!B981="AMORTITZACIO",
           Dades!B981="SUBMINISTRAMENT",
           Dades!B981="SERVEI GENERAL",
           Dades!B981="ALTRES"),
Dades!B981,"Valor incorrecte"),
IF(Dades!A981="","","Camp obligatori"))</f>
        <v/>
      </c>
      <c r="C981" s="6" t="str">
        <f>IF(Dades!C981&lt;&gt;"",
       IF(Dades!B981="DESPESA PERSONAL",
             IF(Q981="",Dades!C981,"Valor incorrecte"),
             Dades!C981),
IF(AND(Dades!B981&lt;&gt;"DIETA",Dades!B981&lt;&gt;"ALTRES"),
     IF(Dades!A981="", "", "Camp obligatori"),
      ""))</f>
        <v/>
      </c>
      <c r="D981" s="2" t="str">
        <f ca="1">IFERROR(IF(Dades!D981&lt;&gt;"",
       IF(OR(CELL("formato",Dades!D981)="D1",CELL("formato",Dades!D981)="D4"),Dades!D981+0,"Format incorrecte"),
      IF(Dades!A981="","","Camp obligatori")),"Valor incorrecte")</f>
        <v/>
      </c>
      <c r="E981" s="2" t="str">
        <f ca="1">IFERROR(IF(Dades!E981&lt;&gt;"",
       IF(OR(CELL("formato",Dades!E981)="D1",CELL("formato",Dades!E981)="D4"),Dades!E981+0,"Format incorrecte"),
      IF(Dades!A981="","","Camp obligatori")),"Valor incorrecte")</f>
        <v/>
      </c>
      <c r="F981" t="str">
        <f>IF(Dades!F981="",IF(Dades!A981="","",IF(Dades!B981="DESPESA PERSONAL","Camp obligatori","")),
IF(LEN(Dades!F981)&gt;255,"Longitud superada",Dades!F981))</f>
        <v/>
      </c>
      <c r="G981" t="str">
        <f>IF(Dades!G981&lt;&gt;"",Dades!G981,
IF(Dades!A981="","","Camp obligatori"))</f>
        <v/>
      </c>
      <c r="H981" t="str">
        <f>IF(Dades!H981="",IF(Dades!A981="","","Camp obligatori"),
IF(LEN(Dades!H981)&gt;255,"Longitud superada",Dades!H981))</f>
        <v/>
      </c>
      <c r="I981" s="7" t="str">
        <f>IFERROR(IF(Dades!I981&lt;&gt;"",
IF(TYPE(Dades!I981)=1,Dades!I981,"Format incorrecte"),
IF(Dades!A981="","","Camp obligatori")),"Valor incorrecte")</f>
        <v/>
      </c>
      <c r="J981" s="7" t="str">
        <f>IFERROR(IF(Dades!J981&lt;&gt;"",
       IF(TYPE(Dades!J981)=1,IF(Dades!I981&lt;Dades!J981,"Import incorrecte",Dades!J981),"Format incorrecte"),
IF(Dades!A981="","","")),"Valor incorrecte")</f>
        <v/>
      </c>
      <c r="K981" s="7" t="str">
        <f>IFERROR(IF(Dades!K981&lt;&gt;"",
IF(TYPE(Dades!K981)=1,Dades!K981,"Format incorrecte"),
IF(Dades!A981="","","Camp obligatori")),"Valor incorrecte")</f>
        <v/>
      </c>
      <c r="L981" s="7" t="str">
        <f>IFERROR(IF(Dades!L981&lt;&gt;"",
       IF(TYPE(Dades!L981)=1,IF(Dades!K981&lt;Dades!L981,"Import incorrecte",Dades!L981),"Format incorrecte"),
IF(Dades!A981="","","Camp obligatori")),"Valor incorrecte")</f>
        <v/>
      </c>
      <c r="M981" s="7" t="str">
        <f>IFERROR(IF(Dades!M981&lt;&gt;"",
IF(TYPE(Dades!M981)=1,Dades!M981,"Format incorrecte"),
IF(Dades!A981="","","")),"Valor incorrecte")</f>
        <v/>
      </c>
      <c r="N981" t="str">
        <f>IF(Dades!N981="","",
IF(LEN(Dades!N981)&gt;255,"Longitud superada",Dades!N981))</f>
        <v/>
      </c>
      <c r="O981" t="str">
        <f>IF(Dades!O981="","",
IF(LEN(Dades!O981)&gt;1000,"Longitud superada",Dades!O981))</f>
        <v/>
      </c>
      <c r="P981" t="str">
        <f>IF(OR(Dades!P981&lt;&gt;"",Dades!Q981&lt;&gt;"",Dades!R981&lt;&gt;"",Dades!S981&lt;&gt;"",Dades!T981&lt;&gt;"",Dades!U981&lt;&gt;"",Dades!V981&lt;&gt;""),"Buidar col P i endavant","")</f>
        <v/>
      </c>
      <c r="Q981" t="str">
        <f>IF(Dades!B981="DESPESA PERSONAL",
IFERROR(IF(
       AND(
         LEN(Dades!C981)=8,
         AND(ISNUMBER(VALUE(LEFT(Dades!C981,2))),VALUE(LEFT(Dades!C981,2))&gt;=1,VALUE(LEFT(Dades!C981,2))&lt;13),
         OR(MID(Dades!C981,3,1)="N",MID(Dades!C981,3,1)="E"),
         MID(Dades!C981,4,1)="/",
         AND(ISNUMBER(VALUE(RIGHT(Dades!C981,4))),VALUE(RIGHT(Dades!C981,4))&gt;=2000,VALUE(RIGHT(Dades!C981,4))&lt;2100)
       )
=FALSE,"Valor incorrecte",""),"Valor incorrecte"),"")</f>
        <v/>
      </c>
    </row>
    <row r="982" spans="1:17" x14ac:dyDescent="0.3">
      <c r="A982" t="str">
        <f>IF(Dades!A982&lt;&gt;"",IF(AND(Dades!A981="",Dades!B981="",Dades!C981="",Dades!D981="",Dades!E981="",Dades!F981="",Dades!G981="",Dades!H981="",Dades!I981="",Dades!J981="",Dades!K981="",Dades!L981="",Dades!M981="",Dades!N981="",Dades!O981=""),
"No es carregarà",
    IF(OR(Dades!A982="DIRECTA",Dades!A982="INDIRECTA"),Dades!A982,"Valor incorrecte")),
IF(Dades!B982="","","Camp obligatori"))</f>
        <v/>
      </c>
      <c r="B982" t="str">
        <f>IF(Dades!B982&lt;&gt;"",
IF(OR(Dades!B982="SERVEI PROFESSIONAL",
           Dades!B982="DESPESA PERSONAL",
           Dades!B982="ASSEGURANÇA",
           Dades!B982="DIETA",
           Dades!B982="AMORTITZACIO",
           Dades!B982="SUBMINISTRAMENT",
           Dades!B982="SERVEI GENERAL",
           Dades!B982="ALTRES"),
Dades!B982,"Valor incorrecte"),
IF(Dades!A982="","","Camp obligatori"))</f>
        <v/>
      </c>
      <c r="C982" s="6" t="str">
        <f>IF(Dades!C982&lt;&gt;"",
       IF(Dades!B982="DESPESA PERSONAL",
             IF(Q982="",Dades!C982,"Valor incorrecte"),
             Dades!C982),
IF(AND(Dades!B982&lt;&gt;"DIETA",Dades!B982&lt;&gt;"ALTRES"),
     IF(Dades!A982="", "", "Camp obligatori"),
      ""))</f>
        <v/>
      </c>
      <c r="D982" s="2" t="str">
        <f ca="1">IFERROR(IF(Dades!D982&lt;&gt;"",
       IF(OR(CELL("formato",Dades!D982)="D1",CELL("formato",Dades!D982)="D4"),Dades!D982+0,"Format incorrecte"),
      IF(Dades!A982="","","Camp obligatori")),"Valor incorrecte")</f>
        <v/>
      </c>
      <c r="E982" s="2" t="str">
        <f ca="1">IFERROR(IF(Dades!E982&lt;&gt;"",
       IF(OR(CELL("formato",Dades!E982)="D1",CELL("formato",Dades!E982)="D4"),Dades!E982+0,"Format incorrecte"),
      IF(Dades!A982="","","Camp obligatori")),"Valor incorrecte")</f>
        <v/>
      </c>
      <c r="F982" t="str">
        <f>IF(Dades!F982="",IF(Dades!A982="","",IF(Dades!B982="DESPESA PERSONAL","Camp obligatori","")),
IF(LEN(Dades!F982)&gt;255,"Longitud superada",Dades!F982))</f>
        <v/>
      </c>
      <c r="G982" t="str">
        <f>IF(Dades!G982&lt;&gt;"",Dades!G982,
IF(Dades!A982="","","Camp obligatori"))</f>
        <v/>
      </c>
      <c r="H982" t="str">
        <f>IF(Dades!H982="",IF(Dades!A982="","","Camp obligatori"),
IF(LEN(Dades!H982)&gt;255,"Longitud superada",Dades!H982))</f>
        <v/>
      </c>
      <c r="I982" s="7" t="str">
        <f>IFERROR(IF(Dades!I982&lt;&gt;"",
IF(TYPE(Dades!I982)=1,Dades!I982,"Format incorrecte"),
IF(Dades!A982="","","Camp obligatori")),"Valor incorrecte")</f>
        <v/>
      </c>
      <c r="J982" s="7" t="str">
        <f>IFERROR(IF(Dades!J982&lt;&gt;"",
       IF(TYPE(Dades!J982)=1,IF(Dades!I982&lt;Dades!J982,"Import incorrecte",Dades!J982),"Format incorrecte"),
IF(Dades!A982="","","")),"Valor incorrecte")</f>
        <v/>
      </c>
      <c r="K982" s="7" t="str">
        <f>IFERROR(IF(Dades!K982&lt;&gt;"",
IF(TYPE(Dades!K982)=1,Dades!K982,"Format incorrecte"),
IF(Dades!A982="","","Camp obligatori")),"Valor incorrecte")</f>
        <v/>
      </c>
      <c r="L982" s="7" t="str">
        <f>IFERROR(IF(Dades!L982&lt;&gt;"",
       IF(TYPE(Dades!L982)=1,IF(Dades!K982&lt;Dades!L982,"Import incorrecte",Dades!L982),"Format incorrecte"),
IF(Dades!A982="","","Camp obligatori")),"Valor incorrecte")</f>
        <v/>
      </c>
      <c r="M982" s="7" t="str">
        <f>IFERROR(IF(Dades!M982&lt;&gt;"",
IF(TYPE(Dades!M982)=1,Dades!M982,"Format incorrecte"),
IF(Dades!A982="","","")),"Valor incorrecte")</f>
        <v/>
      </c>
      <c r="N982" t="str">
        <f>IF(Dades!N982="","",
IF(LEN(Dades!N982)&gt;255,"Longitud superada",Dades!N982))</f>
        <v/>
      </c>
      <c r="O982" t="str">
        <f>IF(Dades!O982="","",
IF(LEN(Dades!O982)&gt;1000,"Longitud superada",Dades!O982))</f>
        <v/>
      </c>
      <c r="P982" t="str">
        <f>IF(OR(Dades!P982&lt;&gt;"",Dades!Q982&lt;&gt;"",Dades!R982&lt;&gt;"",Dades!S982&lt;&gt;"",Dades!T982&lt;&gt;"",Dades!U982&lt;&gt;"",Dades!V982&lt;&gt;""),"Buidar col P i endavant","")</f>
        <v/>
      </c>
      <c r="Q982" t="str">
        <f>IF(Dades!B982="DESPESA PERSONAL",
IFERROR(IF(
       AND(
         LEN(Dades!C982)=8,
         AND(ISNUMBER(VALUE(LEFT(Dades!C982,2))),VALUE(LEFT(Dades!C982,2))&gt;=1,VALUE(LEFT(Dades!C982,2))&lt;13),
         OR(MID(Dades!C982,3,1)="N",MID(Dades!C982,3,1)="E"),
         MID(Dades!C982,4,1)="/",
         AND(ISNUMBER(VALUE(RIGHT(Dades!C982,4))),VALUE(RIGHT(Dades!C982,4))&gt;=2000,VALUE(RIGHT(Dades!C982,4))&lt;2100)
       )
=FALSE,"Valor incorrecte",""),"Valor incorrecte"),"")</f>
        <v/>
      </c>
    </row>
    <row r="983" spans="1:17" x14ac:dyDescent="0.3">
      <c r="A983" t="str">
        <f>IF(Dades!A983&lt;&gt;"",IF(AND(Dades!A982="",Dades!B982="",Dades!C982="",Dades!D982="",Dades!E982="",Dades!F982="",Dades!G982="",Dades!H982="",Dades!I982="",Dades!J982="",Dades!K982="",Dades!L982="",Dades!M982="",Dades!N982="",Dades!O982=""),
"No es carregarà",
    IF(OR(Dades!A983="DIRECTA",Dades!A983="INDIRECTA"),Dades!A983,"Valor incorrecte")),
IF(Dades!B983="","","Camp obligatori"))</f>
        <v/>
      </c>
      <c r="B983" t="str">
        <f>IF(Dades!B983&lt;&gt;"",
IF(OR(Dades!B983="SERVEI PROFESSIONAL",
           Dades!B983="DESPESA PERSONAL",
           Dades!B983="ASSEGURANÇA",
           Dades!B983="DIETA",
           Dades!B983="AMORTITZACIO",
           Dades!B983="SUBMINISTRAMENT",
           Dades!B983="SERVEI GENERAL",
           Dades!B983="ALTRES"),
Dades!B983,"Valor incorrecte"),
IF(Dades!A983="","","Camp obligatori"))</f>
        <v/>
      </c>
      <c r="C983" s="6" t="str">
        <f>IF(Dades!C983&lt;&gt;"",
       IF(Dades!B983="DESPESA PERSONAL",
             IF(Q983="",Dades!C983,"Valor incorrecte"),
             Dades!C983),
IF(AND(Dades!B983&lt;&gt;"DIETA",Dades!B983&lt;&gt;"ALTRES"),
     IF(Dades!A983="", "", "Camp obligatori"),
      ""))</f>
        <v/>
      </c>
      <c r="D983" s="2" t="str">
        <f ca="1">IFERROR(IF(Dades!D983&lt;&gt;"",
       IF(OR(CELL("formato",Dades!D983)="D1",CELL("formato",Dades!D983)="D4"),Dades!D983+0,"Format incorrecte"),
      IF(Dades!A983="","","Camp obligatori")),"Valor incorrecte")</f>
        <v/>
      </c>
      <c r="E983" s="2" t="str">
        <f ca="1">IFERROR(IF(Dades!E983&lt;&gt;"",
       IF(OR(CELL("formato",Dades!E983)="D1",CELL("formato",Dades!E983)="D4"),Dades!E983+0,"Format incorrecte"),
      IF(Dades!A983="","","Camp obligatori")),"Valor incorrecte")</f>
        <v/>
      </c>
      <c r="F983" t="str">
        <f>IF(Dades!F983="",IF(Dades!A983="","",IF(Dades!B983="DESPESA PERSONAL","Camp obligatori","")),
IF(LEN(Dades!F983)&gt;255,"Longitud superada",Dades!F983))</f>
        <v/>
      </c>
      <c r="G983" t="str">
        <f>IF(Dades!G983&lt;&gt;"",Dades!G983,
IF(Dades!A983="","","Camp obligatori"))</f>
        <v/>
      </c>
      <c r="H983" t="str">
        <f>IF(Dades!H983="",IF(Dades!A983="","","Camp obligatori"),
IF(LEN(Dades!H983)&gt;255,"Longitud superada",Dades!H983))</f>
        <v/>
      </c>
      <c r="I983" s="7" t="str">
        <f>IFERROR(IF(Dades!I983&lt;&gt;"",
IF(TYPE(Dades!I983)=1,Dades!I983,"Format incorrecte"),
IF(Dades!A983="","","Camp obligatori")),"Valor incorrecte")</f>
        <v/>
      </c>
      <c r="J983" s="7" t="str">
        <f>IFERROR(IF(Dades!J983&lt;&gt;"",
       IF(TYPE(Dades!J983)=1,IF(Dades!I983&lt;Dades!J983,"Import incorrecte",Dades!J983),"Format incorrecte"),
IF(Dades!A983="","","")),"Valor incorrecte")</f>
        <v/>
      </c>
      <c r="K983" s="7" t="str">
        <f>IFERROR(IF(Dades!K983&lt;&gt;"",
IF(TYPE(Dades!K983)=1,Dades!K983,"Format incorrecte"),
IF(Dades!A983="","","Camp obligatori")),"Valor incorrecte")</f>
        <v/>
      </c>
      <c r="L983" s="7" t="str">
        <f>IFERROR(IF(Dades!L983&lt;&gt;"",
       IF(TYPE(Dades!L983)=1,IF(Dades!K983&lt;Dades!L983,"Import incorrecte",Dades!L983),"Format incorrecte"),
IF(Dades!A983="","","Camp obligatori")),"Valor incorrecte")</f>
        <v/>
      </c>
      <c r="M983" s="7" t="str">
        <f>IFERROR(IF(Dades!M983&lt;&gt;"",
IF(TYPE(Dades!M983)=1,Dades!M983,"Format incorrecte"),
IF(Dades!A983="","","")),"Valor incorrecte")</f>
        <v/>
      </c>
      <c r="N983" t="str">
        <f>IF(Dades!N983="","",
IF(LEN(Dades!N983)&gt;255,"Longitud superada",Dades!N983))</f>
        <v/>
      </c>
      <c r="O983" t="str">
        <f>IF(Dades!O983="","",
IF(LEN(Dades!O983)&gt;1000,"Longitud superada",Dades!O983))</f>
        <v/>
      </c>
      <c r="P983" t="str">
        <f>IF(OR(Dades!P983&lt;&gt;"",Dades!Q983&lt;&gt;"",Dades!R983&lt;&gt;"",Dades!S983&lt;&gt;"",Dades!T983&lt;&gt;"",Dades!U983&lt;&gt;"",Dades!V983&lt;&gt;""),"Buidar col P i endavant","")</f>
        <v/>
      </c>
      <c r="Q983" t="str">
        <f>IF(Dades!B983="DESPESA PERSONAL",
IFERROR(IF(
       AND(
         LEN(Dades!C983)=8,
         AND(ISNUMBER(VALUE(LEFT(Dades!C983,2))),VALUE(LEFT(Dades!C983,2))&gt;=1,VALUE(LEFT(Dades!C983,2))&lt;13),
         OR(MID(Dades!C983,3,1)="N",MID(Dades!C983,3,1)="E"),
         MID(Dades!C983,4,1)="/",
         AND(ISNUMBER(VALUE(RIGHT(Dades!C983,4))),VALUE(RIGHT(Dades!C983,4))&gt;=2000,VALUE(RIGHT(Dades!C983,4))&lt;2100)
       )
=FALSE,"Valor incorrecte",""),"Valor incorrecte"),"")</f>
        <v/>
      </c>
    </row>
    <row r="984" spans="1:17" x14ac:dyDescent="0.3">
      <c r="A984" t="str">
        <f>IF(Dades!A984&lt;&gt;"",IF(AND(Dades!A983="",Dades!B983="",Dades!C983="",Dades!D983="",Dades!E983="",Dades!F983="",Dades!G983="",Dades!H983="",Dades!I983="",Dades!J983="",Dades!K983="",Dades!L983="",Dades!M983="",Dades!N983="",Dades!O983=""),
"No es carregarà",
    IF(OR(Dades!A984="DIRECTA",Dades!A984="INDIRECTA"),Dades!A984,"Valor incorrecte")),
IF(Dades!B984="","","Camp obligatori"))</f>
        <v/>
      </c>
      <c r="B984" t="str">
        <f>IF(Dades!B984&lt;&gt;"",
IF(OR(Dades!B984="SERVEI PROFESSIONAL",
           Dades!B984="DESPESA PERSONAL",
           Dades!B984="ASSEGURANÇA",
           Dades!B984="DIETA",
           Dades!B984="AMORTITZACIO",
           Dades!B984="SUBMINISTRAMENT",
           Dades!B984="SERVEI GENERAL",
           Dades!B984="ALTRES"),
Dades!B984,"Valor incorrecte"),
IF(Dades!A984="","","Camp obligatori"))</f>
        <v/>
      </c>
      <c r="C984" s="6" t="str">
        <f>IF(Dades!C984&lt;&gt;"",
       IF(Dades!B984="DESPESA PERSONAL",
             IF(Q984="",Dades!C984,"Valor incorrecte"),
             Dades!C984),
IF(AND(Dades!B984&lt;&gt;"DIETA",Dades!B984&lt;&gt;"ALTRES"),
     IF(Dades!A984="", "", "Camp obligatori"),
      ""))</f>
        <v/>
      </c>
      <c r="D984" s="2" t="str">
        <f ca="1">IFERROR(IF(Dades!D984&lt;&gt;"",
       IF(OR(CELL("formato",Dades!D984)="D1",CELL("formato",Dades!D984)="D4"),Dades!D984+0,"Format incorrecte"),
      IF(Dades!A984="","","Camp obligatori")),"Valor incorrecte")</f>
        <v/>
      </c>
      <c r="E984" s="2" t="str">
        <f ca="1">IFERROR(IF(Dades!E984&lt;&gt;"",
       IF(OR(CELL("formato",Dades!E984)="D1",CELL("formato",Dades!E984)="D4"),Dades!E984+0,"Format incorrecte"),
      IF(Dades!A984="","","Camp obligatori")),"Valor incorrecte")</f>
        <v/>
      </c>
      <c r="F984" t="str">
        <f>IF(Dades!F984="",IF(Dades!A984="","",IF(Dades!B984="DESPESA PERSONAL","Camp obligatori","")),
IF(LEN(Dades!F984)&gt;255,"Longitud superada",Dades!F984))</f>
        <v/>
      </c>
      <c r="G984" t="str">
        <f>IF(Dades!G984&lt;&gt;"",Dades!G984,
IF(Dades!A984="","","Camp obligatori"))</f>
        <v/>
      </c>
      <c r="H984" t="str">
        <f>IF(Dades!H984="",IF(Dades!A984="","","Camp obligatori"),
IF(LEN(Dades!H984)&gt;255,"Longitud superada",Dades!H984))</f>
        <v/>
      </c>
      <c r="I984" s="7" t="str">
        <f>IFERROR(IF(Dades!I984&lt;&gt;"",
IF(TYPE(Dades!I984)=1,Dades!I984,"Format incorrecte"),
IF(Dades!A984="","","Camp obligatori")),"Valor incorrecte")</f>
        <v/>
      </c>
      <c r="J984" s="7" t="str">
        <f>IFERROR(IF(Dades!J984&lt;&gt;"",
       IF(TYPE(Dades!J984)=1,IF(Dades!I984&lt;Dades!J984,"Import incorrecte",Dades!J984),"Format incorrecte"),
IF(Dades!A984="","","")),"Valor incorrecte")</f>
        <v/>
      </c>
      <c r="K984" s="7" t="str">
        <f>IFERROR(IF(Dades!K984&lt;&gt;"",
IF(TYPE(Dades!K984)=1,Dades!K984,"Format incorrecte"),
IF(Dades!A984="","","Camp obligatori")),"Valor incorrecte")</f>
        <v/>
      </c>
      <c r="L984" s="7" t="str">
        <f>IFERROR(IF(Dades!L984&lt;&gt;"",
       IF(TYPE(Dades!L984)=1,IF(Dades!K984&lt;Dades!L984,"Import incorrecte",Dades!L984),"Format incorrecte"),
IF(Dades!A984="","","Camp obligatori")),"Valor incorrecte")</f>
        <v/>
      </c>
      <c r="M984" s="7" t="str">
        <f>IFERROR(IF(Dades!M984&lt;&gt;"",
IF(TYPE(Dades!M984)=1,Dades!M984,"Format incorrecte"),
IF(Dades!A984="","","")),"Valor incorrecte")</f>
        <v/>
      </c>
      <c r="N984" t="str">
        <f>IF(Dades!N984="","",
IF(LEN(Dades!N984)&gt;255,"Longitud superada",Dades!N984))</f>
        <v/>
      </c>
      <c r="O984" t="str">
        <f>IF(Dades!O984="","",
IF(LEN(Dades!O984)&gt;1000,"Longitud superada",Dades!O984))</f>
        <v/>
      </c>
      <c r="P984" t="str">
        <f>IF(OR(Dades!P984&lt;&gt;"",Dades!Q984&lt;&gt;"",Dades!R984&lt;&gt;"",Dades!S984&lt;&gt;"",Dades!T984&lt;&gt;"",Dades!U984&lt;&gt;"",Dades!V984&lt;&gt;""),"Buidar col P i endavant","")</f>
        <v/>
      </c>
      <c r="Q984" t="str">
        <f>IF(Dades!B984="DESPESA PERSONAL",
IFERROR(IF(
       AND(
         LEN(Dades!C984)=8,
         AND(ISNUMBER(VALUE(LEFT(Dades!C984,2))),VALUE(LEFT(Dades!C984,2))&gt;=1,VALUE(LEFT(Dades!C984,2))&lt;13),
         OR(MID(Dades!C984,3,1)="N",MID(Dades!C984,3,1)="E"),
         MID(Dades!C984,4,1)="/",
         AND(ISNUMBER(VALUE(RIGHT(Dades!C984,4))),VALUE(RIGHT(Dades!C984,4))&gt;=2000,VALUE(RIGHT(Dades!C984,4))&lt;2100)
       )
=FALSE,"Valor incorrecte",""),"Valor incorrecte"),"")</f>
        <v/>
      </c>
    </row>
    <row r="985" spans="1:17" x14ac:dyDescent="0.3">
      <c r="A985" t="str">
        <f>IF(Dades!A985&lt;&gt;"",IF(AND(Dades!A984="",Dades!B984="",Dades!C984="",Dades!D984="",Dades!E984="",Dades!F984="",Dades!G984="",Dades!H984="",Dades!I984="",Dades!J984="",Dades!K984="",Dades!L984="",Dades!M984="",Dades!N984="",Dades!O984=""),
"No es carregarà",
    IF(OR(Dades!A985="DIRECTA",Dades!A985="INDIRECTA"),Dades!A985,"Valor incorrecte")),
IF(Dades!B985="","","Camp obligatori"))</f>
        <v/>
      </c>
      <c r="B985" t="str">
        <f>IF(Dades!B985&lt;&gt;"",
IF(OR(Dades!B985="SERVEI PROFESSIONAL",
           Dades!B985="DESPESA PERSONAL",
           Dades!B985="ASSEGURANÇA",
           Dades!B985="DIETA",
           Dades!B985="AMORTITZACIO",
           Dades!B985="SUBMINISTRAMENT",
           Dades!B985="SERVEI GENERAL",
           Dades!B985="ALTRES"),
Dades!B985,"Valor incorrecte"),
IF(Dades!A985="","","Camp obligatori"))</f>
        <v/>
      </c>
      <c r="C985" s="6" t="str">
        <f>IF(Dades!C985&lt;&gt;"",
       IF(Dades!B985="DESPESA PERSONAL",
             IF(Q985="",Dades!C985,"Valor incorrecte"),
             Dades!C985),
IF(AND(Dades!B985&lt;&gt;"DIETA",Dades!B985&lt;&gt;"ALTRES"),
     IF(Dades!A985="", "", "Camp obligatori"),
      ""))</f>
        <v/>
      </c>
      <c r="D985" s="2" t="str">
        <f ca="1">IFERROR(IF(Dades!D985&lt;&gt;"",
       IF(OR(CELL("formato",Dades!D985)="D1",CELL("formato",Dades!D985)="D4"),Dades!D985+0,"Format incorrecte"),
      IF(Dades!A985="","","Camp obligatori")),"Valor incorrecte")</f>
        <v/>
      </c>
      <c r="E985" s="2" t="str">
        <f ca="1">IFERROR(IF(Dades!E985&lt;&gt;"",
       IF(OR(CELL("formato",Dades!E985)="D1",CELL("formato",Dades!E985)="D4"),Dades!E985+0,"Format incorrecte"),
      IF(Dades!A985="","","Camp obligatori")),"Valor incorrecte")</f>
        <v/>
      </c>
      <c r="F985" t="str">
        <f>IF(Dades!F985="",IF(Dades!A985="","",IF(Dades!B985="DESPESA PERSONAL","Camp obligatori","")),
IF(LEN(Dades!F985)&gt;255,"Longitud superada",Dades!F985))</f>
        <v/>
      </c>
      <c r="G985" t="str">
        <f>IF(Dades!G985&lt;&gt;"",Dades!G985,
IF(Dades!A985="","","Camp obligatori"))</f>
        <v/>
      </c>
      <c r="H985" t="str">
        <f>IF(Dades!H985="",IF(Dades!A985="","","Camp obligatori"),
IF(LEN(Dades!H985)&gt;255,"Longitud superada",Dades!H985))</f>
        <v/>
      </c>
      <c r="I985" s="7" t="str">
        <f>IFERROR(IF(Dades!I985&lt;&gt;"",
IF(TYPE(Dades!I985)=1,Dades!I985,"Format incorrecte"),
IF(Dades!A985="","","Camp obligatori")),"Valor incorrecte")</f>
        <v/>
      </c>
      <c r="J985" s="7" t="str">
        <f>IFERROR(IF(Dades!J985&lt;&gt;"",
       IF(TYPE(Dades!J985)=1,IF(Dades!I985&lt;Dades!J985,"Import incorrecte",Dades!J985),"Format incorrecte"),
IF(Dades!A985="","","")),"Valor incorrecte")</f>
        <v/>
      </c>
      <c r="K985" s="7" t="str">
        <f>IFERROR(IF(Dades!K985&lt;&gt;"",
IF(TYPE(Dades!K985)=1,Dades!K985,"Format incorrecte"),
IF(Dades!A985="","","Camp obligatori")),"Valor incorrecte")</f>
        <v/>
      </c>
      <c r="L985" s="7" t="str">
        <f>IFERROR(IF(Dades!L985&lt;&gt;"",
       IF(TYPE(Dades!L985)=1,IF(Dades!K985&lt;Dades!L985,"Import incorrecte",Dades!L985),"Format incorrecte"),
IF(Dades!A985="","","Camp obligatori")),"Valor incorrecte")</f>
        <v/>
      </c>
      <c r="M985" s="7" t="str">
        <f>IFERROR(IF(Dades!M985&lt;&gt;"",
IF(TYPE(Dades!M985)=1,Dades!M985,"Format incorrecte"),
IF(Dades!A985="","","")),"Valor incorrecte")</f>
        <v/>
      </c>
      <c r="N985" t="str">
        <f>IF(Dades!N985="","",
IF(LEN(Dades!N985)&gt;255,"Longitud superada",Dades!N985))</f>
        <v/>
      </c>
      <c r="O985" t="str">
        <f>IF(Dades!O985="","",
IF(LEN(Dades!O985)&gt;1000,"Longitud superada",Dades!O985))</f>
        <v/>
      </c>
      <c r="P985" t="str">
        <f>IF(OR(Dades!P985&lt;&gt;"",Dades!Q985&lt;&gt;"",Dades!R985&lt;&gt;"",Dades!S985&lt;&gt;"",Dades!T985&lt;&gt;"",Dades!U985&lt;&gt;"",Dades!V985&lt;&gt;""),"Buidar col P i endavant","")</f>
        <v/>
      </c>
      <c r="Q985" t="str">
        <f>IF(Dades!B985="DESPESA PERSONAL",
IFERROR(IF(
       AND(
         LEN(Dades!C985)=8,
         AND(ISNUMBER(VALUE(LEFT(Dades!C985,2))),VALUE(LEFT(Dades!C985,2))&gt;=1,VALUE(LEFT(Dades!C985,2))&lt;13),
         OR(MID(Dades!C985,3,1)="N",MID(Dades!C985,3,1)="E"),
         MID(Dades!C985,4,1)="/",
         AND(ISNUMBER(VALUE(RIGHT(Dades!C985,4))),VALUE(RIGHT(Dades!C985,4))&gt;=2000,VALUE(RIGHT(Dades!C985,4))&lt;2100)
       )
=FALSE,"Valor incorrecte",""),"Valor incorrecte"),"")</f>
        <v/>
      </c>
    </row>
    <row r="986" spans="1:17" x14ac:dyDescent="0.3">
      <c r="A986" t="str">
        <f>IF(Dades!A986&lt;&gt;"",IF(AND(Dades!A985="",Dades!B985="",Dades!C985="",Dades!D985="",Dades!E985="",Dades!F985="",Dades!G985="",Dades!H985="",Dades!I985="",Dades!J985="",Dades!K985="",Dades!L985="",Dades!M985="",Dades!N985="",Dades!O985=""),
"No es carregarà",
    IF(OR(Dades!A986="DIRECTA",Dades!A986="INDIRECTA"),Dades!A986,"Valor incorrecte")),
IF(Dades!B986="","","Camp obligatori"))</f>
        <v/>
      </c>
      <c r="B986" t="str">
        <f>IF(Dades!B986&lt;&gt;"",
IF(OR(Dades!B986="SERVEI PROFESSIONAL",
           Dades!B986="DESPESA PERSONAL",
           Dades!B986="ASSEGURANÇA",
           Dades!B986="DIETA",
           Dades!B986="AMORTITZACIO",
           Dades!B986="SUBMINISTRAMENT",
           Dades!B986="SERVEI GENERAL",
           Dades!B986="ALTRES"),
Dades!B986,"Valor incorrecte"),
IF(Dades!A986="","","Camp obligatori"))</f>
        <v/>
      </c>
      <c r="C986" s="6" t="str">
        <f>IF(Dades!C986&lt;&gt;"",
       IF(Dades!B986="DESPESA PERSONAL",
             IF(Q986="",Dades!C986,"Valor incorrecte"),
             Dades!C986),
IF(AND(Dades!B986&lt;&gt;"DIETA",Dades!B986&lt;&gt;"ALTRES"),
     IF(Dades!A986="", "", "Camp obligatori"),
      ""))</f>
        <v/>
      </c>
      <c r="D986" s="2" t="str">
        <f ca="1">IFERROR(IF(Dades!D986&lt;&gt;"",
       IF(OR(CELL("formato",Dades!D986)="D1",CELL("formato",Dades!D986)="D4"),Dades!D986+0,"Format incorrecte"),
      IF(Dades!A986="","","Camp obligatori")),"Valor incorrecte")</f>
        <v/>
      </c>
      <c r="E986" s="2" t="str">
        <f ca="1">IFERROR(IF(Dades!E986&lt;&gt;"",
       IF(OR(CELL("formato",Dades!E986)="D1",CELL("formato",Dades!E986)="D4"),Dades!E986+0,"Format incorrecte"),
      IF(Dades!A986="","","Camp obligatori")),"Valor incorrecte")</f>
        <v/>
      </c>
      <c r="F986" t="str">
        <f>IF(Dades!F986="",IF(Dades!A986="","",IF(Dades!B986="DESPESA PERSONAL","Camp obligatori","")),
IF(LEN(Dades!F986)&gt;255,"Longitud superada",Dades!F986))</f>
        <v/>
      </c>
      <c r="G986" t="str">
        <f>IF(Dades!G986&lt;&gt;"",Dades!G986,
IF(Dades!A986="","","Camp obligatori"))</f>
        <v/>
      </c>
      <c r="H986" t="str">
        <f>IF(Dades!H986="",IF(Dades!A986="","","Camp obligatori"),
IF(LEN(Dades!H986)&gt;255,"Longitud superada",Dades!H986))</f>
        <v/>
      </c>
      <c r="I986" s="7" t="str">
        <f>IFERROR(IF(Dades!I986&lt;&gt;"",
IF(TYPE(Dades!I986)=1,Dades!I986,"Format incorrecte"),
IF(Dades!A986="","","Camp obligatori")),"Valor incorrecte")</f>
        <v/>
      </c>
      <c r="J986" s="7" t="str">
        <f>IFERROR(IF(Dades!J986&lt;&gt;"",
       IF(TYPE(Dades!J986)=1,IF(Dades!I986&lt;Dades!J986,"Import incorrecte",Dades!J986),"Format incorrecte"),
IF(Dades!A986="","","")),"Valor incorrecte")</f>
        <v/>
      </c>
      <c r="K986" s="7" t="str">
        <f>IFERROR(IF(Dades!K986&lt;&gt;"",
IF(TYPE(Dades!K986)=1,Dades!K986,"Format incorrecte"),
IF(Dades!A986="","","Camp obligatori")),"Valor incorrecte")</f>
        <v/>
      </c>
      <c r="L986" s="7" t="str">
        <f>IFERROR(IF(Dades!L986&lt;&gt;"",
       IF(TYPE(Dades!L986)=1,IF(Dades!K986&lt;Dades!L986,"Import incorrecte",Dades!L986),"Format incorrecte"),
IF(Dades!A986="","","Camp obligatori")),"Valor incorrecte")</f>
        <v/>
      </c>
      <c r="M986" s="7" t="str">
        <f>IFERROR(IF(Dades!M986&lt;&gt;"",
IF(TYPE(Dades!M986)=1,Dades!M986,"Format incorrecte"),
IF(Dades!A986="","","")),"Valor incorrecte")</f>
        <v/>
      </c>
      <c r="N986" t="str">
        <f>IF(Dades!N986="","",
IF(LEN(Dades!N986)&gt;255,"Longitud superada",Dades!N986))</f>
        <v/>
      </c>
      <c r="O986" t="str">
        <f>IF(Dades!O986="","",
IF(LEN(Dades!O986)&gt;1000,"Longitud superada",Dades!O986))</f>
        <v/>
      </c>
      <c r="P986" t="str">
        <f>IF(OR(Dades!P986&lt;&gt;"",Dades!Q986&lt;&gt;"",Dades!R986&lt;&gt;"",Dades!S986&lt;&gt;"",Dades!T986&lt;&gt;"",Dades!U986&lt;&gt;"",Dades!V986&lt;&gt;""),"Buidar col P i endavant","")</f>
        <v/>
      </c>
      <c r="Q986" t="str">
        <f>IF(Dades!B986="DESPESA PERSONAL",
IFERROR(IF(
       AND(
         LEN(Dades!C986)=8,
         AND(ISNUMBER(VALUE(LEFT(Dades!C986,2))),VALUE(LEFT(Dades!C986,2))&gt;=1,VALUE(LEFT(Dades!C986,2))&lt;13),
         OR(MID(Dades!C986,3,1)="N",MID(Dades!C986,3,1)="E"),
         MID(Dades!C986,4,1)="/",
         AND(ISNUMBER(VALUE(RIGHT(Dades!C986,4))),VALUE(RIGHT(Dades!C986,4))&gt;=2000,VALUE(RIGHT(Dades!C986,4))&lt;2100)
       )
=FALSE,"Valor incorrecte",""),"Valor incorrecte"),"")</f>
        <v/>
      </c>
    </row>
    <row r="987" spans="1:17" x14ac:dyDescent="0.3">
      <c r="A987" t="str">
        <f>IF(Dades!A987&lt;&gt;"",IF(AND(Dades!A986="",Dades!B986="",Dades!C986="",Dades!D986="",Dades!E986="",Dades!F986="",Dades!G986="",Dades!H986="",Dades!I986="",Dades!J986="",Dades!K986="",Dades!L986="",Dades!M986="",Dades!N986="",Dades!O986=""),
"No es carregarà",
    IF(OR(Dades!A987="DIRECTA",Dades!A987="INDIRECTA"),Dades!A987,"Valor incorrecte")),
IF(Dades!B987="","","Camp obligatori"))</f>
        <v/>
      </c>
      <c r="B987" t="str">
        <f>IF(Dades!B987&lt;&gt;"",
IF(OR(Dades!B987="SERVEI PROFESSIONAL",
           Dades!B987="DESPESA PERSONAL",
           Dades!B987="ASSEGURANÇA",
           Dades!B987="DIETA",
           Dades!B987="AMORTITZACIO",
           Dades!B987="SUBMINISTRAMENT",
           Dades!B987="SERVEI GENERAL",
           Dades!B987="ALTRES"),
Dades!B987,"Valor incorrecte"),
IF(Dades!A987="","","Camp obligatori"))</f>
        <v/>
      </c>
      <c r="C987" s="6" t="str">
        <f>IF(Dades!C987&lt;&gt;"",
       IF(Dades!B987="DESPESA PERSONAL",
             IF(Q987="",Dades!C987,"Valor incorrecte"),
             Dades!C987),
IF(AND(Dades!B987&lt;&gt;"DIETA",Dades!B987&lt;&gt;"ALTRES"),
     IF(Dades!A987="", "", "Camp obligatori"),
      ""))</f>
        <v/>
      </c>
      <c r="D987" s="2" t="str">
        <f ca="1">IFERROR(IF(Dades!D987&lt;&gt;"",
       IF(OR(CELL("formato",Dades!D987)="D1",CELL("formato",Dades!D987)="D4"),Dades!D987+0,"Format incorrecte"),
      IF(Dades!A987="","","Camp obligatori")),"Valor incorrecte")</f>
        <v/>
      </c>
      <c r="E987" s="2" t="str">
        <f ca="1">IFERROR(IF(Dades!E987&lt;&gt;"",
       IF(OR(CELL("formato",Dades!E987)="D1",CELL("formato",Dades!E987)="D4"),Dades!E987+0,"Format incorrecte"),
      IF(Dades!A987="","","Camp obligatori")),"Valor incorrecte")</f>
        <v/>
      </c>
      <c r="F987" t="str">
        <f>IF(Dades!F987="",IF(Dades!A987="","",IF(Dades!B987="DESPESA PERSONAL","Camp obligatori","")),
IF(LEN(Dades!F987)&gt;255,"Longitud superada",Dades!F987))</f>
        <v/>
      </c>
      <c r="G987" t="str">
        <f>IF(Dades!G987&lt;&gt;"",Dades!G987,
IF(Dades!A987="","","Camp obligatori"))</f>
        <v/>
      </c>
      <c r="H987" t="str">
        <f>IF(Dades!H987="",IF(Dades!A987="","","Camp obligatori"),
IF(LEN(Dades!H987)&gt;255,"Longitud superada",Dades!H987))</f>
        <v/>
      </c>
      <c r="I987" s="7" t="str">
        <f>IFERROR(IF(Dades!I987&lt;&gt;"",
IF(TYPE(Dades!I987)=1,Dades!I987,"Format incorrecte"),
IF(Dades!A987="","","Camp obligatori")),"Valor incorrecte")</f>
        <v/>
      </c>
      <c r="J987" s="7" t="str">
        <f>IFERROR(IF(Dades!J987&lt;&gt;"",
       IF(TYPE(Dades!J987)=1,IF(Dades!I987&lt;Dades!J987,"Import incorrecte",Dades!J987),"Format incorrecte"),
IF(Dades!A987="","","")),"Valor incorrecte")</f>
        <v/>
      </c>
      <c r="K987" s="7" t="str">
        <f>IFERROR(IF(Dades!K987&lt;&gt;"",
IF(TYPE(Dades!K987)=1,Dades!K987,"Format incorrecte"),
IF(Dades!A987="","","Camp obligatori")),"Valor incorrecte")</f>
        <v/>
      </c>
      <c r="L987" s="7" t="str">
        <f>IFERROR(IF(Dades!L987&lt;&gt;"",
       IF(TYPE(Dades!L987)=1,IF(Dades!K987&lt;Dades!L987,"Import incorrecte",Dades!L987),"Format incorrecte"),
IF(Dades!A987="","","Camp obligatori")),"Valor incorrecte")</f>
        <v/>
      </c>
      <c r="M987" s="7" t="str">
        <f>IFERROR(IF(Dades!M987&lt;&gt;"",
IF(TYPE(Dades!M987)=1,Dades!M987,"Format incorrecte"),
IF(Dades!A987="","","")),"Valor incorrecte")</f>
        <v/>
      </c>
      <c r="N987" t="str">
        <f>IF(Dades!N987="","",
IF(LEN(Dades!N987)&gt;255,"Longitud superada",Dades!N987))</f>
        <v/>
      </c>
      <c r="O987" t="str">
        <f>IF(Dades!O987="","",
IF(LEN(Dades!O987)&gt;1000,"Longitud superada",Dades!O987))</f>
        <v/>
      </c>
      <c r="P987" t="str">
        <f>IF(OR(Dades!P987&lt;&gt;"",Dades!Q987&lt;&gt;"",Dades!R987&lt;&gt;"",Dades!S987&lt;&gt;"",Dades!T987&lt;&gt;"",Dades!U987&lt;&gt;"",Dades!V987&lt;&gt;""),"Buidar col P i endavant","")</f>
        <v/>
      </c>
      <c r="Q987" t="str">
        <f>IF(Dades!B987="DESPESA PERSONAL",
IFERROR(IF(
       AND(
         LEN(Dades!C987)=8,
         AND(ISNUMBER(VALUE(LEFT(Dades!C987,2))),VALUE(LEFT(Dades!C987,2))&gt;=1,VALUE(LEFT(Dades!C987,2))&lt;13),
         OR(MID(Dades!C987,3,1)="N",MID(Dades!C987,3,1)="E"),
         MID(Dades!C987,4,1)="/",
         AND(ISNUMBER(VALUE(RIGHT(Dades!C987,4))),VALUE(RIGHT(Dades!C987,4))&gt;=2000,VALUE(RIGHT(Dades!C987,4))&lt;2100)
       )
=FALSE,"Valor incorrecte",""),"Valor incorrecte"),"")</f>
        <v/>
      </c>
    </row>
    <row r="988" spans="1:17" x14ac:dyDescent="0.3">
      <c r="A988" t="str">
        <f>IF(Dades!A988&lt;&gt;"",IF(AND(Dades!A987="",Dades!B987="",Dades!C987="",Dades!D987="",Dades!E987="",Dades!F987="",Dades!G987="",Dades!H987="",Dades!I987="",Dades!J987="",Dades!K987="",Dades!L987="",Dades!M987="",Dades!N987="",Dades!O987=""),
"No es carregarà",
    IF(OR(Dades!A988="DIRECTA",Dades!A988="INDIRECTA"),Dades!A988,"Valor incorrecte")),
IF(Dades!B988="","","Camp obligatori"))</f>
        <v/>
      </c>
      <c r="B988" t="str">
        <f>IF(Dades!B988&lt;&gt;"",
IF(OR(Dades!B988="SERVEI PROFESSIONAL",
           Dades!B988="DESPESA PERSONAL",
           Dades!B988="ASSEGURANÇA",
           Dades!B988="DIETA",
           Dades!B988="AMORTITZACIO",
           Dades!B988="SUBMINISTRAMENT",
           Dades!B988="SERVEI GENERAL",
           Dades!B988="ALTRES"),
Dades!B988,"Valor incorrecte"),
IF(Dades!A988="","","Camp obligatori"))</f>
        <v/>
      </c>
      <c r="C988" s="6" t="str">
        <f>IF(Dades!C988&lt;&gt;"",
       IF(Dades!B988="DESPESA PERSONAL",
             IF(Q988="",Dades!C988,"Valor incorrecte"),
             Dades!C988),
IF(AND(Dades!B988&lt;&gt;"DIETA",Dades!B988&lt;&gt;"ALTRES"),
     IF(Dades!A988="", "", "Camp obligatori"),
      ""))</f>
        <v/>
      </c>
      <c r="D988" s="2" t="str">
        <f ca="1">IFERROR(IF(Dades!D988&lt;&gt;"",
       IF(OR(CELL("formato",Dades!D988)="D1",CELL("formato",Dades!D988)="D4"),Dades!D988+0,"Format incorrecte"),
      IF(Dades!A988="","","Camp obligatori")),"Valor incorrecte")</f>
        <v/>
      </c>
      <c r="E988" s="2" t="str">
        <f ca="1">IFERROR(IF(Dades!E988&lt;&gt;"",
       IF(OR(CELL("formato",Dades!E988)="D1",CELL("formato",Dades!E988)="D4"),Dades!E988+0,"Format incorrecte"),
      IF(Dades!A988="","","Camp obligatori")),"Valor incorrecte")</f>
        <v/>
      </c>
      <c r="F988" t="str">
        <f>IF(Dades!F988="",IF(Dades!A988="","",IF(Dades!B988="DESPESA PERSONAL","Camp obligatori","")),
IF(LEN(Dades!F988)&gt;255,"Longitud superada",Dades!F988))</f>
        <v/>
      </c>
      <c r="G988" t="str">
        <f>IF(Dades!G988&lt;&gt;"",Dades!G988,
IF(Dades!A988="","","Camp obligatori"))</f>
        <v/>
      </c>
      <c r="H988" t="str">
        <f>IF(Dades!H988="",IF(Dades!A988="","","Camp obligatori"),
IF(LEN(Dades!H988)&gt;255,"Longitud superada",Dades!H988))</f>
        <v/>
      </c>
      <c r="I988" s="7" t="str">
        <f>IFERROR(IF(Dades!I988&lt;&gt;"",
IF(TYPE(Dades!I988)=1,Dades!I988,"Format incorrecte"),
IF(Dades!A988="","","Camp obligatori")),"Valor incorrecte")</f>
        <v/>
      </c>
      <c r="J988" s="7" t="str">
        <f>IFERROR(IF(Dades!J988&lt;&gt;"",
       IF(TYPE(Dades!J988)=1,IF(Dades!I988&lt;Dades!J988,"Import incorrecte",Dades!J988),"Format incorrecte"),
IF(Dades!A988="","","")),"Valor incorrecte")</f>
        <v/>
      </c>
      <c r="K988" s="7" t="str">
        <f>IFERROR(IF(Dades!K988&lt;&gt;"",
IF(TYPE(Dades!K988)=1,Dades!K988,"Format incorrecte"),
IF(Dades!A988="","","Camp obligatori")),"Valor incorrecte")</f>
        <v/>
      </c>
      <c r="L988" s="7" t="str">
        <f>IFERROR(IF(Dades!L988&lt;&gt;"",
       IF(TYPE(Dades!L988)=1,IF(Dades!K988&lt;Dades!L988,"Import incorrecte",Dades!L988),"Format incorrecte"),
IF(Dades!A988="","","Camp obligatori")),"Valor incorrecte")</f>
        <v/>
      </c>
      <c r="M988" s="7" t="str">
        <f>IFERROR(IF(Dades!M988&lt;&gt;"",
IF(TYPE(Dades!M988)=1,Dades!M988,"Format incorrecte"),
IF(Dades!A988="","","")),"Valor incorrecte")</f>
        <v/>
      </c>
      <c r="N988" t="str">
        <f>IF(Dades!N988="","",
IF(LEN(Dades!N988)&gt;255,"Longitud superada",Dades!N988))</f>
        <v/>
      </c>
      <c r="O988" t="str">
        <f>IF(Dades!O988="","",
IF(LEN(Dades!O988)&gt;1000,"Longitud superada",Dades!O988))</f>
        <v/>
      </c>
      <c r="P988" t="str">
        <f>IF(OR(Dades!P988&lt;&gt;"",Dades!Q988&lt;&gt;"",Dades!R988&lt;&gt;"",Dades!S988&lt;&gt;"",Dades!T988&lt;&gt;"",Dades!U988&lt;&gt;"",Dades!V988&lt;&gt;""),"Buidar col P i endavant","")</f>
        <v/>
      </c>
      <c r="Q988" t="str">
        <f>IF(Dades!B988="DESPESA PERSONAL",
IFERROR(IF(
       AND(
         LEN(Dades!C988)=8,
         AND(ISNUMBER(VALUE(LEFT(Dades!C988,2))),VALUE(LEFT(Dades!C988,2))&gt;=1,VALUE(LEFT(Dades!C988,2))&lt;13),
         OR(MID(Dades!C988,3,1)="N",MID(Dades!C988,3,1)="E"),
         MID(Dades!C988,4,1)="/",
         AND(ISNUMBER(VALUE(RIGHT(Dades!C988,4))),VALUE(RIGHT(Dades!C988,4))&gt;=2000,VALUE(RIGHT(Dades!C988,4))&lt;2100)
       )
=FALSE,"Valor incorrecte",""),"Valor incorrecte"),"")</f>
        <v/>
      </c>
    </row>
    <row r="989" spans="1:17" x14ac:dyDescent="0.3">
      <c r="A989" t="str">
        <f>IF(Dades!A989&lt;&gt;"",IF(AND(Dades!A988="",Dades!B988="",Dades!C988="",Dades!D988="",Dades!E988="",Dades!F988="",Dades!G988="",Dades!H988="",Dades!I988="",Dades!J988="",Dades!K988="",Dades!L988="",Dades!M988="",Dades!N988="",Dades!O988=""),
"No es carregarà",
    IF(OR(Dades!A989="DIRECTA",Dades!A989="INDIRECTA"),Dades!A989,"Valor incorrecte")),
IF(Dades!B989="","","Camp obligatori"))</f>
        <v/>
      </c>
      <c r="B989" t="str">
        <f>IF(Dades!B989&lt;&gt;"",
IF(OR(Dades!B989="SERVEI PROFESSIONAL",
           Dades!B989="DESPESA PERSONAL",
           Dades!B989="ASSEGURANÇA",
           Dades!B989="DIETA",
           Dades!B989="AMORTITZACIO",
           Dades!B989="SUBMINISTRAMENT",
           Dades!B989="SERVEI GENERAL",
           Dades!B989="ALTRES"),
Dades!B989,"Valor incorrecte"),
IF(Dades!A989="","","Camp obligatori"))</f>
        <v/>
      </c>
      <c r="C989" s="6" t="str">
        <f>IF(Dades!C989&lt;&gt;"",
       IF(Dades!B989="DESPESA PERSONAL",
             IF(Q989="",Dades!C989,"Valor incorrecte"),
             Dades!C989),
IF(AND(Dades!B989&lt;&gt;"DIETA",Dades!B989&lt;&gt;"ALTRES"),
     IF(Dades!A989="", "", "Camp obligatori"),
      ""))</f>
        <v/>
      </c>
      <c r="D989" s="2" t="str">
        <f ca="1">IFERROR(IF(Dades!D989&lt;&gt;"",
       IF(OR(CELL("formato",Dades!D989)="D1",CELL("formato",Dades!D989)="D4"),Dades!D989+0,"Format incorrecte"),
      IF(Dades!A989="","","Camp obligatori")),"Valor incorrecte")</f>
        <v/>
      </c>
      <c r="E989" s="2" t="str">
        <f ca="1">IFERROR(IF(Dades!E989&lt;&gt;"",
       IF(OR(CELL("formato",Dades!E989)="D1",CELL("formato",Dades!E989)="D4"),Dades!E989+0,"Format incorrecte"),
      IF(Dades!A989="","","Camp obligatori")),"Valor incorrecte")</f>
        <v/>
      </c>
      <c r="F989" t="str">
        <f>IF(Dades!F989="",IF(Dades!A989="","",IF(Dades!B989="DESPESA PERSONAL","Camp obligatori","")),
IF(LEN(Dades!F989)&gt;255,"Longitud superada",Dades!F989))</f>
        <v/>
      </c>
      <c r="G989" t="str">
        <f>IF(Dades!G989&lt;&gt;"",Dades!G989,
IF(Dades!A989="","","Camp obligatori"))</f>
        <v/>
      </c>
      <c r="H989" t="str">
        <f>IF(Dades!H989="",IF(Dades!A989="","","Camp obligatori"),
IF(LEN(Dades!H989)&gt;255,"Longitud superada",Dades!H989))</f>
        <v/>
      </c>
      <c r="I989" s="7" t="str">
        <f>IFERROR(IF(Dades!I989&lt;&gt;"",
IF(TYPE(Dades!I989)=1,Dades!I989,"Format incorrecte"),
IF(Dades!A989="","","Camp obligatori")),"Valor incorrecte")</f>
        <v/>
      </c>
      <c r="J989" s="7" t="str">
        <f>IFERROR(IF(Dades!J989&lt;&gt;"",
       IF(TYPE(Dades!J989)=1,IF(Dades!I989&lt;Dades!J989,"Import incorrecte",Dades!J989),"Format incorrecte"),
IF(Dades!A989="","","")),"Valor incorrecte")</f>
        <v/>
      </c>
      <c r="K989" s="7" t="str">
        <f>IFERROR(IF(Dades!K989&lt;&gt;"",
IF(TYPE(Dades!K989)=1,Dades!K989,"Format incorrecte"),
IF(Dades!A989="","","Camp obligatori")),"Valor incorrecte")</f>
        <v/>
      </c>
      <c r="L989" s="7" t="str">
        <f>IFERROR(IF(Dades!L989&lt;&gt;"",
       IF(TYPE(Dades!L989)=1,IF(Dades!K989&lt;Dades!L989,"Import incorrecte",Dades!L989),"Format incorrecte"),
IF(Dades!A989="","","Camp obligatori")),"Valor incorrecte")</f>
        <v/>
      </c>
      <c r="M989" s="7" t="str">
        <f>IFERROR(IF(Dades!M989&lt;&gt;"",
IF(TYPE(Dades!M989)=1,Dades!M989,"Format incorrecte"),
IF(Dades!A989="","","")),"Valor incorrecte")</f>
        <v/>
      </c>
      <c r="N989" t="str">
        <f>IF(Dades!N989="","",
IF(LEN(Dades!N989)&gt;255,"Longitud superada",Dades!N989))</f>
        <v/>
      </c>
      <c r="O989" t="str">
        <f>IF(Dades!O989="","",
IF(LEN(Dades!O989)&gt;1000,"Longitud superada",Dades!O989))</f>
        <v/>
      </c>
      <c r="P989" t="str">
        <f>IF(OR(Dades!P989&lt;&gt;"",Dades!Q989&lt;&gt;"",Dades!R989&lt;&gt;"",Dades!S989&lt;&gt;"",Dades!T989&lt;&gt;"",Dades!U989&lt;&gt;"",Dades!V989&lt;&gt;""),"Buidar col P i endavant","")</f>
        <v/>
      </c>
      <c r="Q989" t="str">
        <f>IF(Dades!B989="DESPESA PERSONAL",
IFERROR(IF(
       AND(
         LEN(Dades!C989)=8,
         AND(ISNUMBER(VALUE(LEFT(Dades!C989,2))),VALUE(LEFT(Dades!C989,2))&gt;=1,VALUE(LEFT(Dades!C989,2))&lt;13),
         OR(MID(Dades!C989,3,1)="N",MID(Dades!C989,3,1)="E"),
         MID(Dades!C989,4,1)="/",
         AND(ISNUMBER(VALUE(RIGHT(Dades!C989,4))),VALUE(RIGHT(Dades!C989,4))&gt;=2000,VALUE(RIGHT(Dades!C989,4))&lt;2100)
       )
=FALSE,"Valor incorrecte",""),"Valor incorrecte"),"")</f>
        <v/>
      </c>
    </row>
    <row r="990" spans="1:17" x14ac:dyDescent="0.3">
      <c r="A990" t="str">
        <f>IF(Dades!A990&lt;&gt;"",IF(AND(Dades!A989="",Dades!B989="",Dades!C989="",Dades!D989="",Dades!E989="",Dades!F989="",Dades!G989="",Dades!H989="",Dades!I989="",Dades!J989="",Dades!K989="",Dades!L989="",Dades!M989="",Dades!N989="",Dades!O989=""),
"No es carregarà",
    IF(OR(Dades!A990="DIRECTA",Dades!A990="INDIRECTA"),Dades!A990,"Valor incorrecte")),
IF(Dades!B990="","","Camp obligatori"))</f>
        <v/>
      </c>
      <c r="B990" t="str">
        <f>IF(Dades!B990&lt;&gt;"",
IF(OR(Dades!B990="SERVEI PROFESSIONAL",
           Dades!B990="DESPESA PERSONAL",
           Dades!B990="ASSEGURANÇA",
           Dades!B990="DIETA",
           Dades!B990="AMORTITZACIO",
           Dades!B990="SUBMINISTRAMENT",
           Dades!B990="SERVEI GENERAL",
           Dades!B990="ALTRES"),
Dades!B990,"Valor incorrecte"),
IF(Dades!A990="","","Camp obligatori"))</f>
        <v/>
      </c>
      <c r="C990" s="6" t="str">
        <f>IF(Dades!C990&lt;&gt;"",
       IF(Dades!B990="DESPESA PERSONAL",
             IF(Q990="",Dades!C990,"Valor incorrecte"),
             Dades!C990),
IF(AND(Dades!B990&lt;&gt;"DIETA",Dades!B990&lt;&gt;"ALTRES"),
     IF(Dades!A990="", "", "Camp obligatori"),
      ""))</f>
        <v/>
      </c>
      <c r="D990" s="2" t="str">
        <f ca="1">IFERROR(IF(Dades!D990&lt;&gt;"",
       IF(OR(CELL("formato",Dades!D990)="D1",CELL("formato",Dades!D990)="D4"),Dades!D990+0,"Format incorrecte"),
      IF(Dades!A990="","","Camp obligatori")),"Valor incorrecte")</f>
        <v/>
      </c>
      <c r="E990" s="2" t="str">
        <f ca="1">IFERROR(IF(Dades!E990&lt;&gt;"",
       IF(OR(CELL("formato",Dades!E990)="D1",CELL("formato",Dades!E990)="D4"),Dades!E990+0,"Format incorrecte"),
      IF(Dades!A990="","","Camp obligatori")),"Valor incorrecte")</f>
        <v/>
      </c>
      <c r="F990" t="str">
        <f>IF(Dades!F990="",IF(Dades!A990="","",IF(Dades!B990="DESPESA PERSONAL","Camp obligatori","")),
IF(LEN(Dades!F990)&gt;255,"Longitud superada",Dades!F990))</f>
        <v/>
      </c>
      <c r="G990" t="str">
        <f>IF(Dades!G990&lt;&gt;"",Dades!G990,
IF(Dades!A990="","","Camp obligatori"))</f>
        <v/>
      </c>
      <c r="H990" t="str">
        <f>IF(Dades!H990="",IF(Dades!A990="","","Camp obligatori"),
IF(LEN(Dades!H990)&gt;255,"Longitud superada",Dades!H990))</f>
        <v/>
      </c>
      <c r="I990" s="7" t="str">
        <f>IFERROR(IF(Dades!I990&lt;&gt;"",
IF(TYPE(Dades!I990)=1,Dades!I990,"Format incorrecte"),
IF(Dades!A990="","","Camp obligatori")),"Valor incorrecte")</f>
        <v/>
      </c>
      <c r="J990" s="7" t="str">
        <f>IFERROR(IF(Dades!J990&lt;&gt;"",
       IF(TYPE(Dades!J990)=1,IF(Dades!I990&lt;Dades!J990,"Import incorrecte",Dades!J990),"Format incorrecte"),
IF(Dades!A990="","","")),"Valor incorrecte")</f>
        <v/>
      </c>
      <c r="K990" s="7" t="str">
        <f>IFERROR(IF(Dades!K990&lt;&gt;"",
IF(TYPE(Dades!K990)=1,Dades!K990,"Format incorrecte"),
IF(Dades!A990="","","Camp obligatori")),"Valor incorrecte")</f>
        <v/>
      </c>
      <c r="L990" s="7" t="str">
        <f>IFERROR(IF(Dades!L990&lt;&gt;"",
       IF(TYPE(Dades!L990)=1,IF(Dades!K990&lt;Dades!L990,"Import incorrecte",Dades!L990),"Format incorrecte"),
IF(Dades!A990="","","Camp obligatori")),"Valor incorrecte")</f>
        <v/>
      </c>
      <c r="M990" s="7" t="str">
        <f>IFERROR(IF(Dades!M990&lt;&gt;"",
IF(TYPE(Dades!M990)=1,Dades!M990,"Format incorrecte"),
IF(Dades!A990="","","")),"Valor incorrecte")</f>
        <v/>
      </c>
      <c r="N990" t="str">
        <f>IF(Dades!N990="","",
IF(LEN(Dades!N990)&gt;255,"Longitud superada",Dades!N990))</f>
        <v/>
      </c>
      <c r="O990" t="str">
        <f>IF(Dades!O990="","",
IF(LEN(Dades!O990)&gt;1000,"Longitud superada",Dades!O990))</f>
        <v/>
      </c>
      <c r="P990" t="str">
        <f>IF(OR(Dades!P990&lt;&gt;"",Dades!Q990&lt;&gt;"",Dades!R990&lt;&gt;"",Dades!S990&lt;&gt;"",Dades!T990&lt;&gt;"",Dades!U990&lt;&gt;"",Dades!V990&lt;&gt;""),"Buidar col P i endavant","")</f>
        <v/>
      </c>
      <c r="Q990" t="str">
        <f>IF(Dades!B990="DESPESA PERSONAL",
IFERROR(IF(
       AND(
         LEN(Dades!C990)=8,
         AND(ISNUMBER(VALUE(LEFT(Dades!C990,2))),VALUE(LEFT(Dades!C990,2))&gt;=1,VALUE(LEFT(Dades!C990,2))&lt;13),
         OR(MID(Dades!C990,3,1)="N",MID(Dades!C990,3,1)="E"),
         MID(Dades!C990,4,1)="/",
         AND(ISNUMBER(VALUE(RIGHT(Dades!C990,4))),VALUE(RIGHT(Dades!C990,4))&gt;=2000,VALUE(RIGHT(Dades!C990,4))&lt;2100)
       )
=FALSE,"Valor incorrecte",""),"Valor incorrecte"),"")</f>
        <v/>
      </c>
    </row>
    <row r="991" spans="1:17" x14ac:dyDescent="0.3">
      <c r="A991" t="str">
        <f>IF(Dades!A991&lt;&gt;"",IF(AND(Dades!A990="",Dades!B990="",Dades!C990="",Dades!D990="",Dades!E990="",Dades!F990="",Dades!G990="",Dades!H990="",Dades!I990="",Dades!J990="",Dades!K990="",Dades!L990="",Dades!M990="",Dades!N990="",Dades!O990=""),
"No es carregarà",
    IF(OR(Dades!A991="DIRECTA",Dades!A991="INDIRECTA"),Dades!A991,"Valor incorrecte")),
IF(Dades!B991="","","Camp obligatori"))</f>
        <v/>
      </c>
      <c r="B991" t="str">
        <f>IF(Dades!B991&lt;&gt;"",
IF(OR(Dades!B991="SERVEI PROFESSIONAL",
           Dades!B991="DESPESA PERSONAL",
           Dades!B991="ASSEGURANÇA",
           Dades!B991="DIETA",
           Dades!B991="AMORTITZACIO",
           Dades!B991="SUBMINISTRAMENT",
           Dades!B991="SERVEI GENERAL",
           Dades!B991="ALTRES"),
Dades!B991,"Valor incorrecte"),
IF(Dades!A991="","","Camp obligatori"))</f>
        <v/>
      </c>
      <c r="C991" s="6" t="str">
        <f>IF(Dades!C991&lt;&gt;"",
       IF(Dades!B991="DESPESA PERSONAL",
             IF(Q991="",Dades!C991,"Valor incorrecte"),
             Dades!C991),
IF(AND(Dades!B991&lt;&gt;"DIETA",Dades!B991&lt;&gt;"ALTRES"),
     IF(Dades!A991="", "", "Camp obligatori"),
      ""))</f>
        <v/>
      </c>
      <c r="D991" s="2" t="str">
        <f ca="1">IFERROR(IF(Dades!D991&lt;&gt;"",
       IF(OR(CELL("formato",Dades!D991)="D1",CELL("formato",Dades!D991)="D4"),Dades!D991+0,"Format incorrecte"),
      IF(Dades!A991="","","Camp obligatori")),"Valor incorrecte")</f>
        <v/>
      </c>
      <c r="E991" s="2" t="str">
        <f ca="1">IFERROR(IF(Dades!E991&lt;&gt;"",
       IF(OR(CELL("formato",Dades!E991)="D1",CELL("formato",Dades!E991)="D4"),Dades!E991+0,"Format incorrecte"),
      IF(Dades!A991="","","Camp obligatori")),"Valor incorrecte")</f>
        <v/>
      </c>
      <c r="F991" t="str">
        <f>IF(Dades!F991="",IF(Dades!A991="","",IF(Dades!B991="DESPESA PERSONAL","Camp obligatori","")),
IF(LEN(Dades!F991)&gt;255,"Longitud superada",Dades!F991))</f>
        <v/>
      </c>
      <c r="G991" t="str">
        <f>IF(Dades!G991&lt;&gt;"",Dades!G991,
IF(Dades!A991="","","Camp obligatori"))</f>
        <v/>
      </c>
      <c r="H991" t="str">
        <f>IF(Dades!H991="",IF(Dades!A991="","","Camp obligatori"),
IF(LEN(Dades!H991)&gt;255,"Longitud superada",Dades!H991))</f>
        <v/>
      </c>
      <c r="I991" s="7" t="str">
        <f>IFERROR(IF(Dades!I991&lt;&gt;"",
IF(TYPE(Dades!I991)=1,Dades!I991,"Format incorrecte"),
IF(Dades!A991="","","Camp obligatori")),"Valor incorrecte")</f>
        <v/>
      </c>
      <c r="J991" s="7" t="str">
        <f>IFERROR(IF(Dades!J991&lt;&gt;"",
       IF(TYPE(Dades!J991)=1,IF(Dades!I991&lt;Dades!J991,"Import incorrecte",Dades!J991),"Format incorrecte"),
IF(Dades!A991="","","")),"Valor incorrecte")</f>
        <v/>
      </c>
      <c r="K991" s="7" t="str">
        <f>IFERROR(IF(Dades!K991&lt;&gt;"",
IF(TYPE(Dades!K991)=1,Dades!K991,"Format incorrecte"),
IF(Dades!A991="","","Camp obligatori")),"Valor incorrecte")</f>
        <v/>
      </c>
      <c r="L991" s="7" t="str">
        <f>IFERROR(IF(Dades!L991&lt;&gt;"",
       IF(TYPE(Dades!L991)=1,IF(Dades!K991&lt;Dades!L991,"Import incorrecte",Dades!L991),"Format incorrecte"),
IF(Dades!A991="","","Camp obligatori")),"Valor incorrecte")</f>
        <v/>
      </c>
      <c r="M991" s="7" t="str">
        <f>IFERROR(IF(Dades!M991&lt;&gt;"",
IF(TYPE(Dades!M991)=1,Dades!M991,"Format incorrecte"),
IF(Dades!A991="","","")),"Valor incorrecte")</f>
        <v/>
      </c>
      <c r="N991" t="str">
        <f>IF(Dades!N991="","",
IF(LEN(Dades!N991)&gt;255,"Longitud superada",Dades!N991))</f>
        <v/>
      </c>
      <c r="O991" t="str">
        <f>IF(Dades!O991="","",
IF(LEN(Dades!O991)&gt;1000,"Longitud superada",Dades!O991))</f>
        <v/>
      </c>
      <c r="P991" t="str">
        <f>IF(OR(Dades!P991&lt;&gt;"",Dades!Q991&lt;&gt;"",Dades!R991&lt;&gt;"",Dades!S991&lt;&gt;"",Dades!T991&lt;&gt;"",Dades!U991&lt;&gt;"",Dades!V991&lt;&gt;""),"Buidar col P i endavant","")</f>
        <v/>
      </c>
      <c r="Q991" t="str">
        <f>IF(Dades!B991="DESPESA PERSONAL",
IFERROR(IF(
       AND(
         LEN(Dades!C991)=8,
         AND(ISNUMBER(VALUE(LEFT(Dades!C991,2))),VALUE(LEFT(Dades!C991,2))&gt;=1,VALUE(LEFT(Dades!C991,2))&lt;13),
         OR(MID(Dades!C991,3,1)="N",MID(Dades!C991,3,1)="E"),
         MID(Dades!C991,4,1)="/",
         AND(ISNUMBER(VALUE(RIGHT(Dades!C991,4))),VALUE(RIGHT(Dades!C991,4))&gt;=2000,VALUE(RIGHT(Dades!C991,4))&lt;2100)
       )
=FALSE,"Valor incorrecte",""),"Valor incorrecte"),"")</f>
        <v/>
      </c>
    </row>
    <row r="992" spans="1:17" x14ac:dyDescent="0.3">
      <c r="A992" t="str">
        <f>IF(Dades!A992&lt;&gt;"",IF(AND(Dades!A991="",Dades!B991="",Dades!C991="",Dades!D991="",Dades!E991="",Dades!F991="",Dades!G991="",Dades!H991="",Dades!I991="",Dades!J991="",Dades!K991="",Dades!L991="",Dades!M991="",Dades!N991="",Dades!O991=""),
"No es carregarà",
    IF(OR(Dades!A992="DIRECTA",Dades!A992="INDIRECTA"),Dades!A992,"Valor incorrecte")),
IF(Dades!B992="","","Camp obligatori"))</f>
        <v/>
      </c>
      <c r="B992" t="str">
        <f>IF(Dades!B992&lt;&gt;"",
IF(OR(Dades!B992="SERVEI PROFESSIONAL",
           Dades!B992="DESPESA PERSONAL",
           Dades!B992="ASSEGURANÇA",
           Dades!B992="DIETA",
           Dades!B992="AMORTITZACIO",
           Dades!B992="SUBMINISTRAMENT",
           Dades!B992="SERVEI GENERAL",
           Dades!B992="ALTRES"),
Dades!B992,"Valor incorrecte"),
IF(Dades!A992="","","Camp obligatori"))</f>
        <v/>
      </c>
      <c r="C992" s="6" t="str">
        <f>IF(Dades!C992&lt;&gt;"",
       IF(Dades!B992="DESPESA PERSONAL",
             IF(Q992="",Dades!C992,"Valor incorrecte"),
             Dades!C992),
IF(AND(Dades!B992&lt;&gt;"DIETA",Dades!B992&lt;&gt;"ALTRES"),
     IF(Dades!A992="", "", "Camp obligatori"),
      ""))</f>
        <v/>
      </c>
      <c r="D992" s="2" t="str">
        <f ca="1">IFERROR(IF(Dades!D992&lt;&gt;"",
       IF(OR(CELL("formato",Dades!D992)="D1",CELL("formato",Dades!D992)="D4"),Dades!D992+0,"Format incorrecte"),
      IF(Dades!A992="","","Camp obligatori")),"Valor incorrecte")</f>
        <v/>
      </c>
      <c r="E992" s="2" t="str">
        <f ca="1">IFERROR(IF(Dades!E992&lt;&gt;"",
       IF(OR(CELL("formato",Dades!E992)="D1",CELL("formato",Dades!E992)="D4"),Dades!E992+0,"Format incorrecte"),
      IF(Dades!A992="","","Camp obligatori")),"Valor incorrecte")</f>
        <v/>
      </c>
      <c r="F992" t="str">
        <f>IF(Dades!F992="",IF(Dades!A992="","",IF(Dades!B992="DESPESA PERSONAL","Camp obligatori","")),
IF(LEN(Dades!F992)&gt;255,"Longitud superada",Dades!F992))</f>
        <v/>
      </c>
      <c r="G992" t="str">
        <f>IF(Dades!G992&lt;&gt;"",Dades!G992,
IF(Dades!A992="","","Camp obligatori"))</f>
        <v/>
      </c>
      <c r="H992" t="str">
        <f>IF(Dades!H992="",IF(Dades!A992="","","Camp obligatori"),
IF(LEN(Dades!H992)&gt;255,"Longitud superada",Dades!H992))</f>
        <v/>
      </c>
      <c r="I992" s="7" t="str">
        <f>IFERROR(IF(Dades!I992&lt;&gt;"",
IF(TYPE(Dades!I992)=1,Dades!I992,"Format incorrecte"),
IF(Dades!A992="","","Camp obligatori")),"Valor incorrecte")</f>
        <v/>
      </c>
      <c r="J992" s="7" t="str">
        <f>IFERROR(IF(Dades!J992&lt;&gt;"",
       IF(TYPE(Dades!J992)=1,IF(Dades!I992&lt;Dades!J992,"Import incorrecte",Dades!J992),"Format incorrecte"),
IF(Dades!A992="","","")),"Valor incorrecte")</f>
        <v/>
      </c>
      <c r="K992" s="7" t="str">
        <f>IFERROR(IF(Dades!K992&lt;&gt;"",
IF(TYPE(Dades!K992)=1,Dades!K992,"Format incorrecte"),
IF(Dades!A992="","","Camp obligatori")),"Valor incorrecte")</f>
        <v/>
      </c>
      <c r="L992" s="7" t="str">
        <f>IFERROR(IF(Dades!L992&lt;&gt;"",
       IF(TYPE(Dades!L992)=1,IF(Dades!K992&lt;Dades!L992,"Import incorrecte",Dades!L992),"Format incorrecte"),
IF(Dades!A992="","","Camp obligatori")),"Valor incorrecte")</f>
        <v/>
      </c>
      <c r="M992" s="7" t="str">
        <f>IFERROR(IF(Dades!M992&lt;&gt;"",
IF(TYPE(Dades!M992)=1,Dades!M992,"Format incorrecte"),
IF(Dades!A992="","","")),"Valor incorrecte")</f>
        <v/>
      </c>
      <c r="N992" t="str">
        <f>IF(Dades!N992="","",
IF(LEN(Dades!N992)&gt;255,"Longitud superada",Dades!N992))</f>
        <v/>
      </c>
      <c r="O992" t="str">
        <f>IF(Dades!O992="","",
IF(LEN(Dades!O992)&gt;1000,"Longitud superada",Dades!O992))</f>
        <v/>
      </c>
      <c r="P992" t="str">
        <f>IF(OR(Dades!P992&lt;&gt;"",Dades!Q992&lt;&gt;"",Dades!R992&lt;&gt;"",Dades!S992&lt;&gt;"",Dades!T992&lt;&gt;"",Dades!U992&lt;&gt;"",Dades!V992&lt;&gt;""),"Buidar col P i endavant","")</f>
        <v/>
      </c>
      <c r="Q992" t="str">
        <f>IF(Dades!B992="DESPESA PERSONAL",
IFERROR(IF(
       AND(
         LEN(Dades!C992)=8,
         AND(ISNUMBER(VALUE(LEFT(Dades!C992,2))),VALUE(LEFT(Dades!C992,2))&gt;=1,VALUE(LEFT(Dades!C992,2))&lt;13),
         OR(MID(Dades!C992,3,1)="N",MID(Dades!C992,3,1)="E"),
         MID(Dades!C992,4,1)="/",
         AND(ISNUMBER(VALUE(RIGHT(Dades!C992,4))),VALUE(RIGHT(Dades!C992,4))&gt;=2000,VALUE(RIGHT(Dades!C992,4))&lt;2100)
       )
=FALSE,"Valor incorrecte",""),"Valor incorrecte"),"")</f>
        <v/>
      </c>
    </row>
    <row r="993" spans="1:17" x14ac:dyDescent="0.3">
      <c r="A993" t="str">
        <f>IF(Dades!A993&lt;&gt;"",IF(AND(Dades!A992="",Dades!B992="",Dades!C992="",Dades!D992="",Dades!E992="",Dades!F992="",Dades!G992="",Dades!H992="",Dades!I992="",Dades!J992="",Dades!K992="",Dades!L992="",Dades!M992="",Dades!N992="",Dades!O992=""),
"No es carregarà",
    IF(OR(Dades!A993="DIRECTA",Dades!A993="INDIRECTA"),Dades!A993,"Valor incorrecte")),
IF(Dades!B993="","","Camp obligatori"))</f>
        <v/>
      </c>
      <c r="B993" t="str">
        <f>IF(Dades!B993&lt;&gt;"",
IF(OR(Dades!B993="SERVEI PROFESSIONAL",
           Dades!B993="DESPESA PERSONAL",
           Dades!B993="ASSEGURANÇA",
           Dades!B993="DIETA",
           Dades!B993="AMORTITZACIO",
           Dades!B993="SUBMINISTRAMENT",
           Dades!B993="SERVEI GENERAL",
           Dades!B993="ALTRES"),
Dades!B993,"Valor incorrecte"),
IF(Dades!A993="","","Camp obligatori"))</f>
        <v/>
      </c>
      <c r="C993" s="6" t="str">
        <f>IF(Dades!C993&lt;&gt;"",
       IF(Dades!B993="DESPESA PERSONAL",
             IF(Q993="",Dades!C993,"Valor incorrecte"),
             Dades!C993),
IF(AND(Dades!B993&lt;&gt;"DIETA",Dades!B993&lt;&gt;"ALTRES"),
     IF(Dades!A993="", "", "Camp obligatori"),
      ""))</f>
        <v/>
      </c>
      <c r="D993" s="2" t="str">
        <f ca="1">IFERROR(IF(Dades!D993&lt;&gt;"",
       IF(OR(CELL("formato",Dades!D993)="D1",CELL("formato",Dades!D993)="D4"),Dades!D993+0,"Format incorrecte"),
      IF(Dades!A993="","","Camp obligatori")),"Valor incorrecte")</f>
        <v/>
      </c>
      <c r="E993" s="2" t="str">
        <f ca="1">IFERROR(IF(Dades!E993&lt;&gt;"",
       IF(OR(CELL("formato",Dades!E993)="D1",CELL("formato",Dades!E993)="D4"),Dades!E993+0,"Format incorrecte"),
      IF(Dades!A993="","","Camp obligatori")),"Valor incorrecte")</f>
        <v/>
      </c>
      <c r="F993" t="str">
        <f>IF(Dades!F993="",IF(Dades!A993="","",IF(Dades!B993="DESPESA PERSONAL","Camp obligatori","")),
IF(LEN(Dades!F993)&gt;255,"Longitud superada",Dades!F993))</f>
        <v/>
      </c>
      <c r="G993" t="str">
        <f>IF(Dades!G993&lt;&gt;"",Dades!G993,
IF(Dades!A993="","","Camp obligatori"))</f>
        <v/>
      </c>
      <c r="H993" t="str">
        <f>IF(Dades!H993="",IF(Dades!A993="","","Camp obligatori"),
IF(LEN(Dades!H993)&gt;255,"Longitud superada",Dades!H993))</f>
        <v/>
      </c>
      <c r="I993" s="7" t="str">
        <f>IFERROR(IF(Dades!I993&lt;&gt;"",
IF(TYPE(Dades!I993)=1,Dades!I993,"Format incorrecte"),
IF(Dades!A993="","","Camp obligatori")),"Valor incorrecte")</f>
        <v/>
      </c>
      <c r="J993" s="7" t="str">
        <f>IFERROR(IF(Dades!J993&lt;&gt;"",
       IF(TYPE(Dades!J993)=1,IF(Dades!I993&lt;Dades!J993,"Import incorrecte",Dades!J993),"Format incorrecte"),
IF(Dades!A993="","","")),"Valor incorrecte")</f>
        <v/>
      </c>
      <c r="K993" s="7" t="str">
        <f>IFERROR(IF(Dades!K993&lt;&gt;"",
IF(TYPE(Dades!K993)=1,Dades!K993,"Format incorrecte"),
IF(Dades!A993="","","Camp obligatori")),"Valor incorrecte")</f>
        <v/>
      </c>
      <c r="L993" s="7" t="str">
        <f>IFERROR(IF(Dades!L993&lt;&gt;"",
       IF(TYPE(Dades!L993)=1,IF(Dades!K993&lt;Dades!L993,"Import incorrecte",Dades!L993),"Format incorrecte"),
IF(Dades!A993="","","Camp obligatori")),"Valor incorrecte")</f>
        <v/>
      </c>
      <c r="M993" s="7" t="str">
        <f>IFERROR(IF(Dades!M993&lt;&gt;"",
IF(TYPE(Dades!M993)=1,Dades!M993,"Format incorrecte"),
IF(Dades!A993="","","")),"Valor incorrecte")</f>
        <v/>
      </c>
      <c r="N993" t="str">
        <f>IF(Dades!N993="","",
IF(LEN(Dades!N993)&gt;255,"Longitud superada",Dades!N993))</f>
        <v/>
      </c>
      <c r="O993" t="str">
        <f>IF(Dades!O993="","",
IF(LEN(Dades!O993)&gt;1000,"Longitud superada",Dades!O993))</f>
        <v/>
      </c>
      <c r="P993" t="str">
        <f>IF(OR(Dades!P993&lt;&gt;"",Dades!Q993&lt;&gt;"",Dades!R993&lt;&gt;"",Dades!S993&lt;&gt;"",Dades!T993&lt;&gt;"",Dades!U993&lt;&gt;"",Dades!V993&lt;&gt;""),"Buidar col P i endavant","")</f>
        <v/>
      </c>
      <c r="Q993" t="str">
        <f>IF(Dades!B993="DESPESA PERSONAL",
IFERROR(IF(
       AND(
         LEN(Dades!C993)=8,
         AND(ISNUMBER(VALUE(LEFT(Dades!C993,2))),VALUE(LEFT(Dades!C993,2))&gt;=1,VALUE(LEFT(Dades!C993,2))&lt;13),
         OR(MID(Dades!C993,3,1)="N",MID(Dades!C993,3,1)="E"),
         MID(Dades!C993,4,1)="/",
         AND(ISNUMBER(VALUE(RIGHT(Dades!C993,4))),VALUE(RIGHT(Dades!C993,4))&gt;=2000,VALUE(RIGHT(Dades!C993,4))&lt;2100)
       )
=FALSE,"Valor incorrecte",""),"Valor incorrecte"),"")</f>
        <v/>
      </c>
    </row>
    <row r="994" spans="1:17" x14ac:dyDescent="0.3">
      <c r="A994" t="str">
        <f>IF(Dades!A994&lt;&gt;"",IF(AND(Dades!A993="",Dades!B993="",Dades!C993="",Dades!D993="",Dades!E993="",Dades!F993="",Dades!G993="",Dades!H993="",Dades!I993="",Dades!J993="",Dades!K993="",Dades!L993="",Dades!M993="",Dades!N993="",Dades!O993=""),
"No es carregarà",
    IF(OR(Dades!A994="DIRECTA",Dades!A994="INDIRECTA"),Dades!A994,"Valor incorrecte")),
IF(Dades!B994="","","Camp obligatori"))</f>
        <v/>
      </c>
      <c r="B994" t="str">
        <f>IF(Dades!B994&lt;&gt;"",
IF(OR(Dades!B994="SERVEI PROFESSIONAL",
           Dades!B994="DESPESA PERSONAL",
           Dades!B994="ASSEGURANÇA",
           Dades!B994="DIETA",
           Dades!B994="AMORTITZACIO",
           Dades!B994="SUBMINISTRAMENT",
           Dades!B994="SERVEI GENERAL",
           Dades!B994="ALTRES"),
Dades!B994,"Valor incorrecte"),
IF(Dades!A994="","","Camp obligatori"))</f>
        <v/>
      </c>
      <c r="C994" s="6" t="str">
        <f>IF(Dades!C994&lt;&gt;"",
       IF(Dades!B994="DESPESA PERSONAL",
             IF(Q994="",Dades!C994,"Valor incorrecte"),
             Dades!C994),
IF(AND(Dades!B994&lt;&gt;"DIETA",Dades!B994&lt;&gt;"ALTRES"),
     IF(Dades!A994="", "", "Camp obligatori"),
      ""))</f>
        <v/>
      </c>
      <c r="D994" s="2" t="str">
        <f ca="1">IFERROR(IF(Dades!D994&lt;&gt;"",
       IF(OR(CELL("formato",Dades!D994)="D1",CELL("formato",Dades!D994)="D4"),Dades!D994+0,"Format incorrecte"),
      IF(Dades!A994="","","Camp obligatori")),"Valor incorrecte")</f>
        <v/>
      </c>
      <c r="E994" s="2" t="str">
        <f ca="1">IFERROR(IF(Dades!E994&lt;&gt;"",
       IF(OR(CELL("formato",Dades!E994)="D1",CELL("formato",Dades!E994)="D4"),Dades!E994+0,"Format incorrecte"),
      IF(Dades!A994="","","Camp obligatori")),"Valor incorrecte")</f>
        <v/>
      </c>
      <c r="F994" t="str">
        <f>IF(Dades!F994="",IF(Dades!A994="","",IF(Dades!B994="DESPESA PERSONAL","Camp obligatori","")),
IF(LEN(Dades!F994)&gt;255,"Longitud superada",Dades!F994))</f>
        <v/>
      </c>
      <c r="G994" t="str">
        <f>IF(Dades!G994&lt;&gt;"",Dades!G994,
IF(Dades!A994="","","Camp obligatori"))</f>
        <v/>
      </c>
      <c r="H994" t="str">
        <f>IF(Dades!H994="",IF(Dades!A994="","","Camp obligatori"),
IF(LEN(Dades!H994)&gt;255,"Longitud superada",Dades!H994))</f>
        <v/>
      </c>
      <c r="I994" s="7" t="str">
        <f>IFERROR(IF(Dades!I994&lt;&gt;"",
IF(TYPE(Dades!I994)=1,Dades!I994,"Format incorrecte"),
IF(Dades!A994="","","Camp obligatori")),"Valor incorrecte")</f>
        <v/>
      </c>
      <c r="J994" s="7" t="str">
        <f>IFERROR(IF(Dades!J994&lt;&gt;"",
       IF(TYPE(Dades!J994)=1,IF(Dades!I994&lt;Dades!J994,"Import incorrecte",Dades!J994),"Format incorrecte"),
IF(Dades!A994="","","")),"Valor incorrecte")</f>
        <v/>
      </c>
      <c r="K994" s="7" t="str">
        <f>IFERROR(IF(Dades!K994&lt;&gt;"",
IF(TYPE(Dades!K994)=1,Dades!K994,"Format incorrecte"),
IF(Dades!A994="","","Camp obligatori")),"Valor incorrecte")</f>
        <v/>
      </c>
      <c r="L994" s="7" t="str">
        <f>IFERROR(IF(Dades!L994&lt;&gt;"",
       IF(TYPE(Dades!L994)=1,IF(Dades!K994&lt;Dades!L994,"Import incorrecte",Dades!L994),"Format incorrecte"),
IF(Dades!A994="","","Camp obligatori")),"Valor incorrecte")</f>
        <v/>
      </c>
      <c r="M994" s="7" t="str">
        <f>IFERROR(IF(Dades!M994&lt;&gt;"",
IF(TYPE(Dades!M994)=1,Dades!M994,"Format incorrecte"),
IF(Dades!A994="","","")),"Valor incorrecte")</f>
        <v/>
      </c>
      <c r="N994" t="str">
        <f>IF(Dades!N994="","",
IF(LEN(Dades!N994)&gt;255,"Longitud superada",Dades!N994))</f>
        <v/>
      </c>
      <c r="O994" t="str">
        <f>IF(Dades!O994="","",
IF(LEN(Dades!O994)&gt;1000,"Longitud superada",Dades!O994))</f>
        <v/>
      </c>
      <c r="P994" t="str">
        <f>IF(OR(Dades!P994&lt;&gt;"",Dades!Q994&lt;&gt;"",Dades!R994&lt;&gt;"",Dades!S994&lt;&gt;"",Dades!T994&lt;&gt;"",Dades!U994&lt;&gt;"",Dades!V994&lt;&gt;""),"Buidar col P i endavant","")</f>
        <v/>
      </c>
      <c r="Q994" t="str">
        <f>IF(Dades!B994="DESPESA PERSONAL",
IFERROR(IF(
       AND(
         LEN(Dades!C994)=8,
         AND(ISNUMBER(VALUE(LEFT(Dades!C994,2))),VALUE(LEFT(Dades!C994,2))&gt;=1,VALUE(LEFT(Dades!C994,2))&lt;13),
         OR(MID(Dades!C994,3,1)="N",MID(Dades!C994,3,1)="E"),
         MID(Dades!C994,4,1)="/",
         AND(ISNUMBER(VALUE(RIGHT(Dades!C994,4))),VALUE(RIGHT(Dades!C994,4))&gt;=2000,VALUE(RIGHT(Dades!C994,4))&lt;2100)
       )
=FALSE,"Valor incorrecte",""),"Valor incorrecte"),"")</f>
        <v/>
      </c>
    </row>
    <row r="995" spans="1:17" x14ac:dyDescent="0.3">
      <c r="A995" t="str">
        <f>IF(Dades!A995&lt;&gt;"",IF(AND(Dades!A994="",Dades!B994="",Dades!C994="",Dades!D994="",Dades!E994="",Dades!F994="",Dades!G994="",Dades!H994="",Dades!I994="",Dades!J994="",Dades!K994="",Dades!L994="",Dades!M994="",Dades!N994="",Dades!O994=""),
"No es carregarà",
    IF(OR(Dades!A995="DIRECTA",Dades!A995="INDIRECTA"),Dades!A995,"Valor incorrecte")),
IF(Dades!B995="","","Camp obligatori"))</f>
        <v/>
      </c>
      <c r="B995" t="str">
        <f>IF(Dades!B995&lt;&gt;"",
IF(OR(Dades!B995="SERVEI PROFESSIONAL",
           Dades!B995="DESPESA PERSONAL",
           Dades!B995="ASSEGURANÇA",
           Dades!B995="DIETA",
           Dades!B995="AMORTITZACIO",
           Dades!B995="SUBMINISTRAMENT",
           Dades!B995="SERVEI GENERAL",
           Dades!B995="ALTRES"),
Dades!B995,"Valor incorrecte"),
IF(Dades!A995="","","Camp obligatori"))</f>
        <v/>
      </c>
      <c r="C995" s="6" t="str">
        <f>IF(Dades!C995&lt;&gt;"",
       IF(Dades!B995="DESPESA PERSONAL",
             IF(Q995="",Dades!C995,"Valor incorrecte"),
             Dades!C995),
IF(AND(Dades!B995&lt;&gt;"DIETA",Dades!B995&lt;&gt;"ALTRES"),
     IF(Dades!A995="", "", "Camp obligatori"),
      ""))</f>
        <v/>
      </c>
      <c r="D995" s="2" t="str">
        <f ca="1">IFERROR(IF(Dades!D995&lt;&gt;"",
       IF(OR(CELL("formato",Dades!D995)="D1",CELL("formato",Dades!D995)="D4"),Dades!D995+0,"Format incorrecte"),
      IF(Dades!A995="","","Camp obligatori")),"Valor incorrecte")</f>
        <v/>
      </c>
      <c r="E995" s="2" t="str">
        <f ca="1">IFERROR(IF(Dades!E995&lt;&gt;"",
       IF(OR(CELL("formato",Dades!E995)="D1",CELL("formato",Dades!E995)="D4"),Dades!E995+0,"Format incorrecte"),
      IF(Dades!A995="","","Camp obligatori")),"Valor incorrecte")</f>
        <v/>
      </c>
      <c r="F995" t="str">
        <f>IF(Dades!F995="",IF(Dades!A995="","",IF(Dades!B995="DESPESA PERSONAL","Camp obligatori","")),
IF(LEN(Dades!F995)&gt;255,"Longitud superada",Dades!F995))</f>
        <v/>
      </c>
      <c r="G995" t="str">
        <f>IF(Dades!G995&lt;&gt;"",Dades!G995,
IF(Dades!A995="","","Camp obligatori"))</f>
        <v/>
      </c>
      <c r="H995" t="str">
        <f>IF(Dades!H995="",IF(Dades!A995="","","Camp obligatori"),
IF(LEN(Dades!H995)&gt;255,"Longitud superada",Dades!H995))</f>
        <v/>
      </c>
      <c r="I995" s="7" t="str">
        <f>IFERROR(IF(Dades!I995&lt;&gt;"",
IF(TYPE(Dades!I995)=1,Dades!I995,"Format incorrecte"),
IF(Dades!A995="","","Camp obligatori")),"Valor incorrecte")</f>
        <v/>
      </c>
      <c r="J995" s="7" t="str">
        <f>IFERROR(IF(Dades!J995&lt;&gt;"",
       IF(TYPE(Dades!J995)=1,IF(Dades!I995&lt;Dades!J995,"Import incorrecte",Dades!J995),"Format incorrecte"),
IF(Dades!A995="","","")),"Valor incorrecte")</f>
        <v/>
      </c>
      <c r="K995" s="7" t="str">
        <f>IFERROR(IF(Dades!K995&lt;&gt;"",
IF(TYPE(Dades!K995)=1,Dades!K995,"Format incorrecte"),
IF(Dades!A995="","","Camp obligatori")),"Valor incorrecte")</f>
        <v/>
      </c>
      <c r="L995" s="7" t="str">
        <f>IFERROR(IF(Dades!L995&lt;&gt;"",
       IF(TYPE(Dades!L995)=1,IF(Dades!K995&lt;Dades!L995,"Import incorrecte",Dades!L995),"Format incorrecte"),
IF(Dades!A995="","","Camp obligatori")),"Valor incorrecte")</f>
        <v/>
      </c>
      <c r="M995" s="7" t="str">
        <f>IFERROR(IF(Dades!M995&lt;&gt;"",
IF(TYPE(Dades!M995)=1,Dades!M995,"Format incorrecte"),
IF(Dades!A995="","","")),"Valor incorrecte")</f>
        <v/>
      </c>
      <c r="N995" t="str">
        <f>IF(Dades!N995="","",
IF(LEN(Dades!N995)&gt;255,"Longitud superada",Dades!N995))</f>
        <v/>
      </c>
      <c r="O995" t="str">
        <f>IF(Dades!O995="","",
IF(LEN(Dades!O995)&gt;1000,"Longitud superada",Dades!O995))</f>
        <v/>
      </c>
      <c r="P995" t="str">
        <f>IF(OR(Dades!P995&lt;&gt;"",Dades!Q995&lt;&gt;"",Dades!R995&lt;&gt;"",Dades!S995&lt;&gt;"",Dades!T995&lt;&gt;"",Dades!U995&lt;&gt;"",Dades!V995&lt;&gt;""),"Buidar col P i endavant","")</f>
        <v/>
      </c>
      <c r="Q995" t="str">
        <f>IF(Dades!B995="DESPESA PERSONAL",
IFERROR(IF(
       AND(
         LEN(Dades!C995)=8,
         AND(ISNUMBER(VALUE(LEFT(Dades!C995,2))),VALUE(LEFT(Dades!C995,2))&gt;=1,VALUE(LEFT(Dades!C995,2))&lt;13),
         OR(MID(Dades!C995,3,1)="N",MID(Dades!C995,3,1)="E"),
         MID(Dades!C995,4,1)="/",
         AND(ISNUMBER(VALUE(RIGHT(Dades!C995,4))),VALUE(RIGHT(Dades!C995,4))&gt;=2000,VALUE(RIGHT(Dades!C995,4))&lt;2100)
       )
=FALSE,"Valor incorrecte",""),"Valor incorrecte"),"")</f>
        <v/>
      </c>
    </row>
    <row r="996" spans="1:17" x14ac:dyDescent="0.3">
      <c r="A996" t="str">
        <f>IF(Dades!A996&lt;&gt;"",IF(AND(Dades!A995="",Dades!B995="",Dades!C995="",Dades!D995="",Dades!E995="",Dades!F995="",Dades!G995="",Dades!H995="",Dades!I995="",Dades!J995="",Dades!K995="",Dades!L995="",Dades!M995="",Dades!N995="",Dades!O995=""),
"No es carregarà",
    IF(OR(Dades!A996="DIRECTA",Dades!A996="INDIRECTA"),Dades!A996,"Valor incorrecte")),
IF(Dades!B996="","","Camp obligatori"))</f>
        <v/>
      </c>
      <c r="B996" t="str">
        <f>IF(Dades!B996&lt;&gt;"",
IF(OR(Dades!B996="SERVEI PROFESSIONAL",
           Dades!B996="DESPESA PERSONAL",
           Dades!B996="ASSEGURANÇA",
           Dades!B996="DIETA",
           Dades!B996="AMORTITZACIO",
           Dades!B996="SUBMINISTRAMENT",
           Dades!B996="SERVEI GENERAL",
           Dades!B996="ALTRES"),
Dades!B996,"Valor incorrecte"),
IF(Dades!A996="","","Camp obligatori"))</f>
        <v/>
      </c>
      <c r="C996" s="6" t="str">
        <f>IF(Dades!C996&lt;&gt;"",
       IF(Dades!B996="DESPESA PERSONAL",
             IF(Q996="",Dades!C996,"Valor incorrecte"),
             Dades!C996),
IF(AND(Dades!B996&lt;&gt;"DIETA",Dades!B996&lt;&gt;"ALTRES"),
     IF(Dades!A996="", "", "Camp obligatori"),
      ""))</f>
        <v/>
      </c>
      <c r="D996" s="2" t="str">
        <f ca="1">IFERROR(IF(Dades!D996&lt;&gt;"",
       IF(OR(CELL("formato",Dades!D996)="D1",CELL("formato",Dades!D996)="D4"),Dades!D996+0,"Format incorrecte"),
      IF(Dades!A996="","","Camp obligatori")),"Valor incorrecte")</f>
        <v/>
      </c>
      <c r="E996" s="2" t="str">
        <f ca="1">IFERROR(IF(Dades!E996&lt;&gt;"",
       IF(OR(CELL("formato",Dades!E996)="D1",CELL("formato",Dades!E996)="D4"),Dades!E996+0,"Format incorrecte"),
      IF(Dades!A996="","","Camp obligatori")),"Valor incorrecte")</f>
        <v/>
      </c>
      <c r="F996" t="str">
        <f>IF(Dades!F996="",IF(Dades!A996="","",IF(Dades!B996="DESPESA PERSONAL","Camp obligatori","")),
IF(LEN(Dades!F996)&gt;255,"Longitud superada",Dades!F996))</f>
        <v/>
      </c>
      <c r="G996" t="str">
        <f>IF(Dades!G996&lt;&gt;"",Dades!G996,
IF(Dades!A996="","","Camp obligatori"))</f>
        <v/>
      </c>
      <c r="H996" t="str">
        <f>IF(Dades!H996="",IF(Dades!A996="","","Camp obligatori"),
IF(LEN(Dades!H996)&gt;255,"Longitud superada",Dades!H996))</f>
        <v/>
      </c>
      <c r="I996" s="7" t="str">
        <f>IFERROR(IF(Dades!I996&lt;&gt;"",
IF(TYPE(Dades!I996)=1,Dades!I996,"Format incorrecte"),
IF(Dades!A996="","","Camp obligatori")),"Valor incorrecte")</f>
        <v/>
      </c>
      <c r="J996" s="7" t="str">
        <f>IFERROR(IF(Dades!J996&lt;&gt;"",
       IF(TYPE(Dades!J996)=1,IF(Dades!I996&lt;Dades!J996,"Import incorrecte",Dades!J996),"Format incorrecte"),
IF(Dades!A996="","","")),"Valor incorrecte")</f>
        <v/>
      </c>
      <c r="K996" s="7" t="str">
        <f>IFERROR(IF(Dades!K996&lt;&gt;"",
IF(TYPE(Dades!K996)=1,Dades!K996,"Format incorrecte"),
IF(Dades!A996="","","Camp obligatori")),"Valor incorrecte")</f>
        <v/>
      </c>
      <c r="L996" s="7" t="str">
        <f>IFERROR(IF(Dades!L996&lt;&gt;"",
       IF(TYPE(Dades!L996)=1,IF(Dades!K996&lt;Dades!L996,"Import incorrecte",Dades!L996),"Format incorrecte"),
IF(Dades!A996="","","Camp obligatori")),"Valor incorrecte")</f>
        <v/>
      </c>
      <c r="M996" s="7" t="str">
        <f>IFERROR(IF(Dades!M996&lt;&gt;"",
IF(TYPE(Dades!M996)=1,Dades!M996,"Format incorrecte"),
IF(Dades!A996="","","")),"Valor incorrecte")</f>
        <v/>
      </c>
      <c r="N996" t="str">
        <f>IF(Dades!N996="","",
IF(LEN(Dades!N996)&gt;255,"Longitud superada",Dades!N996))</f>
        <v/>
      </c>
      <c r="O996" t="str">
        <f>IF(Dades!O996="","",
IF(LEN(Dades!O996)&gt;1000,"Longitud superada",Dades!O996))</f>
        <v/>
      </c>
      <c r="P996" t="str">
        <f>IF(OR(Dades!P996&lt;&gt;"",Dades!Q996&lt;&gt;"",Dades!R996&lt;&gt;"",Dades!S996&lt;&gt;"",Dades!T996&lt;&gt;"",Dades!U996&lt;&gt;"",Dades!V996&lt;&gt;""),"Buidar col P i endavant","")</f>
        <v/>
      </c>
      <c r="Q996" t="str">
        <f>IF(Dades!B996="DESPESA PERSONAL",
IFERROR(IF(
       AND(
         LEN(Dades!C996)=8,
         AND(ISNUMBER(VALUE(LEFT(Dades!C996,2))),VALUE(LEFT(Dades!C996,2))&gt;=1,VALUE(LEFT(Dades!C996,2))&lt;13),
         OR(MID(Dades!C996,3,1)="N",MID(Dades!C996,3,1)="E"),
         MID(Dades!C996,4,1)="/",
         AND(ISNUMBER(VALUE(RIGHT(Dades!C996,4))),VALUE(RIGHT(Dades!C996,4))&gt;=2000,VALUE(RIGHT(Dades!C996,4))&lt;2100)
       )
=FALSE,"Valor incorrecte",""),"Valor incorrecte"),"")</f>
        <v/>
      </c>
    </row>
    <row r="997" spans="1:17" x14ac:dyDescent="0.3">
      <c r="A997" t="str">
        <f>IF(Dades!A997&lt;&gt;"",IF(AND(Dades!A996="",Dades!B996="",Dades!C996="",Dades!D996="",Dades!E996="",Dades!F996="",Dades!G996="",Dades!H996="",Dades!I996="",Dades!J996="",Dades!K996="",Dades!L996="",Dades!M996="",Dades!N996="",Dades!O996=""),
"No es carregarà",
    IF(OR(Dades!A997="DIRECTA",Dades!A997="INDIRECTA"),Dades!A997,"Valor incorrecte")),
IF(Dades!B997="","","Camp obligatori"))</f>
        <v/>
      </c>
      <c r="B997" t="str">
        <f>IF(Dades!B997&lt;&gt;"",
IF(OR(Dades!B997="SERVEI PROFESSIONAL",
           Dades!B997="DESPESA PERSONAL",
           Dades!B997="ASSEGURANÇA",
           Dades!B997="DIETA",
           Dades!B997="AMORTITZACIO",
           Dades!B997="SUBMINISTRAMENT",
           Dades!B997="SERVEI GENERAL",
           Dades!B997="ALTRES"),
Dades!B997,"Valor incorrecte"),
IF(Dades!A997="","","Camp obligatori"))</f>
        <v/>
      </c>
      <c r="C997" s="6" t="str">
        <f>IF(Dades!C997&lt;&gt;"",
       IF(Dades!B997="DESPESA PERSONAL",
             IF(Q997="",Dades!C997,"Valor incorrecte"),
             Dades!C997),
IF(AND(Dades!B997&lt;&gt;"DIETA",Dades!B997&lt;&gt;"ALTRES"),
     IF(Dades!A997="", "", "Camp obligatori"),
      ""))</f>
        <v/>
      </c>
      <c r="D997" s="2" t="str">
        <f ca="1">IFERROR(IF(Dades!D997&lt;&gt;"",
       IF(OR(CELL("formato",Dades!D997)="D1",CELL("formato",Dades!D997)="D4"),Dades!D997+0,"Format incorrecte"),
      IF(Dades!A997="","","Camp obligatori")),"Valor incorrecte")</f>
        <v/>
      </c>
      <c r="E997" s="2" t="str">
        <f ca="1">IFERROR(IF(Dades!E997&lt;&gt;"",
       IF(OR(CELL("formato",Dades!E997)="D1",CELL("formato",Dades!E997)="D4"),Dades!E997+0,"Format incorrecte"),
      IF(Dades!A997="","","Camp obligatori")),"Valor incorrecte")</f>
        <v/>
      </c>
      <c r="F997" t="str">
        <f>IF(Dades!F997="",IF(Dades!A997="","",IF(Dades!B997="DESPESA PERSONAL","Camp obligatori","")),
IF(LEN(Dades!F997)&gt;255,"Longitud superada",Dades!F997))</f>
        <v/>
      </c>
      <c r="G997" t="str">
        <f>IF(Dades!G997&lt;&gt;"",Dades!G997,
IF(Dades!A997="","","Camp obligatori"))</f>
        <v/>
      </c>
      <c r="H997" t="str">
        <f>IF(Dades!H997="",IF(Dades!A997="","","Camp obligatori"),
IF(LEN(Dades!H997)&gt;255,"Longitud superada",Dades!H997))</f>
        <v/>
      </c>
      <c r="I997" s="7" t="str">
        <f>IFERROR(IF(Dades!I997&lt;&gt;"",
IF(TYPE(Dades!I997)=1,Dades!I997,"Format incorrecte"),
IF(Dades!A997="","","Camp obligatori")),"Valor incorrecte")</f>
        <v/>
      </c>
      <c r="J997" s="7" t="str">
        <f>IFERROR(IF(Dades!J997&lt;&gt;"",
       IF(TYPE(Dades!J997)=1,IF(Dades!I997&lt;Dades!J997,"Import incorrecte",Dades!J997),"Format incorrecte"),
IF(Dades!A997="","","")),"Valor incorrecte")</f>
        <v/>
      </c>
      <c r="K997" s="7" t="str">
        <f>IFERROR(IF(Dades!K997&lt;&gt;"",
IF(TYPE(Dades!K997)=1,Dades!K997,"Format incorrecte"),
IF(Dades!A997="","","Camp obligatori")),"Valor incorrecte")</f>
        <v/>
      </c>
      <c r="L997" s="7" t="str">
        <f>IFERROR(IF(Dades!L997&lt;&gt;"",
       IF(TYPE(Dades!L997)=1,IF(Dades!K997&lt;Dades!L997,"Import incorrecte",Dades!L997),"Format incorrecte"),
IF(Dades!A997="","","Camp obligatori")),"Valor incorrecte")</f>
        <v/>
      </c>
      <c r="M997" s="7" t="str">
        <f>IFERROR(IF(Dades!M997&lt;&gt;"",
IF(TYPE(Dades!M997)=1,Dades!M997,"Format incorrecte"),
IF(Dades!A997="","","")),"Valor incorrecte")</f>
        <v/>
      </c>
      <c r="N997" t="str">
        <f>IF(Dades!N997="","",
IF(LEN(Dades!N997)&gt;255,"Longitud superada",Dades!N997))</f>
        <v/>
      </c>
      <c r="O997" t="str">
        <f>IF(Dades!O997="","",
IF(LEN(Dades!O997)&gt;1000,"Longitud superada",Dades!O997))</f>
        <v/>
      </c>
      <c r="P997" t="str">
        <f>IF(OR(Dades!P997&lt;&gt;"",Dades!Q997&lt;&gt;"",Dades!R997&lt;&gt;"",Dades!S997&lt;&gt;"",Dades!T997&lt;&gt;"",Dades!U997&lt;&gt;"",Dades!V997&lt;&gt;""),"Buidar col P i endavant","")</f>
        <v/>
      </c>
      <c r="Q997" t="str">
        <f>IF(Dades!B997="DESPESA PERSONAL",
IFERROR(IF(
       AND(
         LEN(Dades!C997)=8,
         AND(ISNUMBER(VALUE(LEFT(Dades!C997,2))),VALUE(LEFT(Dades!C997,2))&gt;=1,VALUE(LEFT(Dades!C997,2))&lt;13),
         OR(MID(Dades!C997,3,1)="N",MID(Dades!C997,3,1)="E"),
         MID(Dades!C997,4,1)="/",
         AND(ISNUMBER(VALUE(RIGHT(Dades!C997,4))),VALUE(RIGHT(Dades!C997,4))&gt;=2000,VALUE(RIGHT(Dades!C997,4))&lt;2100)
       )
=FALSE,"Valor incorrecte",""),"Valor incorrecte"),"")</f>
        <v/>
      </c>
    </row>
    <row r="998" spans="1:17" x14ac:dyDescent="0.3">
      <c r="A998" t="str">
        <f>IF(Dades!A998&lt;&gt;"",IF(AND(Dades!A997="",Dades!B997="",Dades!C997="",Dades!D997="",Dades!E997="",Dades!F997="",Dades!G997="",Dades!H997="",Dades!I997="",Dades!J997="",Dades!K997="",Dades!L997="",Dades!M997="",Dades!N997="",Dades!O997=""),
"No es carregarà",
    IF(OR(Dades!A998="DIRECTA",Dades!A998="INDIRECTA"),Dades!A998,"Valor incorrecte")),
IF(Dades!B998="","","Camp obligatori"))</f>
        <v/>
      </c>
      <c r="B998" t="str">
        <f>IF(Dades!B998&lt;&gt;"",
IF(OR(Dades!B998="SERVEI PROFESSIONAL",
           Dades!B998="DESPESA PERSONAL",
           Dades!B998="ASSEGURANÇA",
           Dades!B998="DIETA",
           Dades!B998="AMORTITZACIO",
           Dades!B998="SUBMINISTRAMENT",
           Dades!B998="SERVEI GENERAL",
           Dades!B998="ALTRES"),
Dades!B998,"Valor incorrecte"),
IF(Dades!A998="","","Camp obligatori"))</f>
        <v/>
      </c>
      <c r="C998" s="6" t="str">
        <f>IF(Dades!C998&lt;&gt;"",
       IF(Dades!B998="DESPESA PERSONAL",
             IF(Q998="",Dades!C998,"Valor incorrecte"),
             Dades!C998),
IF(AND(Dades!B998&lt;&gt;"DIETA",Dades!B998&lt;&gt;"ALTRES"),
     IF(Dades!A998="", "", "Camp obligatori"),
      ""))</f>
        <v/>
      </c>
      <c r="D998" s="2" t="str">
        <f ca="1">IFERROR(IF(Dades!D998&lt;&gt;"",
       IF(OR(CELL("formato",Dades!D998)="D1",CELL("formato",Dades!D998)="D4"),Dades!D998+0,"Format incorrecte"),
      IF(Dades!A998="","","Camp obligatori")),"Valor incorrecte")</f>
        <v/>
      </c>
      <c r="E998" s="2" t="str">
        <f ca="1">IFERROR(IF(Dades!E998&lt;&gt;"",
       IF(OR(CELL("formato",Dades!E998)="D1",CELL("formato",Dades!E998)="D4"),Dades!E998+0,"Format incorrecte"),
      IF(Dades!A998="","","Camp obligatori")),"Valor incorrecte")</f>
        <v/>
      </c>
      <c r="F998" t="str">
        <f>IF(Dades!F998="",IF(Dades!A998="","",IF(Dades!B998="DESPESA PERSONAL","Camp obligatori","")),
IF(LEN(Dades!F998)&gt;255,"Longitud superada",Dades!F998))</f>
        <v/>
      </c>
      <c r="G998" t="str">
        <f>IF(Dades!G998&lt;&gt;"",Dades!G998,
IF(Dades!A998="","","Camp obligatori"))</f>
        <v/>
      </c>
      <c r="H998" t="str">
        <f>IF(Dades!H998="",IF(Dades!A998="","","Camp obligatori"),
IF(LEN(Dades!H998)&gt;255,"Longitud superada",Dades!H998))</f>
        <v/>
      </c>
      <c r="I998" s="7" t="str">
        <f>IFERROR(IF(Dades!I998&lt;&gt;"",
IF(TYPE(Dades!I998)=1,Dades!I998,"Format incorrecte"),
IF(Dades!A998="","","Camp obligatori")),"Valor incorrecte")</f>
        <v/>
      </c>
      <c r="J998" s="7" t="str">
        <f>IFERROR(IF(Dades!J998&lt;&gt;"",
       IF(TYPE(Dades!J998)=1,IF(Dades!I998&lt;Dades!J998,"Import incorrecte",Dades!J998),"Format incorrecte"),
IF(Dades!A998="","","")),"Valor incorrecte")</f>
        <v/>
      </c>
      <c r="K998" s="7" t="str">
        <f>IFERROR(IF(Dades!K998&lt;&gt;"",
IF(TYPE(Dades!K998)=1,Dades!K998,"Format incorrecte"),
IF(Dades!A998="","","Camp obligatori")),"Valor incorrecte")</f>
        <v/>
      </c>
      <c r="L998" s="7" t="str">
        <f>IFERROR(IF(Dades!L998&lt;&gt;"",
       IF(TYPE(Dades!L998)=1,IF(Dades!K998&lt;Dades!L998,"Import incorrecte",Dades!L998),"Format incorrecte"),
IF(Dades!A998="","","Camp obligatori")),"Valor incorrecte")</f>
        <v/>
      </c>
      <c r="M998" s="7" t="str">
        <f>IFERROR(IF(Dades!M998&lt;&gt;"",
IF(TYPE(Dades!M998)=1,Dades!M998,"Format incorrecte"),
IF(Dades!A998="","","")),"Valor incorrecte")</f>
        <v/>
      </c>
      <c r="N998" t="str">
        <f>IF(Dades!N998="","",
IF(LEN(Dades!N998)&gt;255,"Longitud superada",Dades!N998))</f>
        <v/>
      </c>
      <c r="O998" t="str">
        <f>IF(Dades!O998="","",
IF(LEN(Dades!O998)&gt;1000,"Longitud superada",Dades!O998))</f>
        <v/>
      </c>
      <c r="P998" t="str">
        <f>IF(OR(Dades!P998&lt;&gt;"",Dades!Q998&lt;&gt;"",Dades!R998&lt;&gt;"",Dades!S998&lt;&gt;"",Dades!T998&lt;&gt;"",Dades!U998&lt;&gt;"",Dades!V998&lt;&gt;""),"Buidar col P i endavant","")</f>
        <v/>
      </c>
      <c r="Q998" t="str">
        <f>IF(Dades!B998="DESPESA PERSONAL",
IFERROR(IF(
       AND(
         LEN(Dades!C998)=8,
         AND(ISNUMBER(VALUE(LEFT(Dades!C998,2))),VALUE(LEFT(Dades!C998,2))&gt;=1,VALUE(LEFT(Dades!C998,2))&lt;13),
         OR(MID(Dades!C998,3,1)="N",MID(Dades!C998,3,1)="E"),
         MID(Dades!C998,4,1)="/",
         AND(ISNUMBER(VALUE(RIGHT(Dades!C998,4))),VALUE(RIGHT(Dades!C998,4))&gt;=2000,VALUE(RIGHT(Dades!C998,4))&lt;2100)
       )
=FALSE,"Valor incorrecte",""),"Valor incorrecte"),"")</f>
        <v/>
      </c>
    </row>
    <row r="999" spans="1:17" x14ac:dyDescent="0.3">
      <c r="A999" t="str">
        <f>IF(Dades!A999&lt;&gt;"",IF(AND(Dades!A998="",Dades!B998="",Dades!C998="",Dades!D998="",Dades!E998="",Dades!F998="",Dades!G998="",Dades!H998="",Dades!I998="",Dades!J998="",Dades!K998="",Dades!L998="",Dades!M998="",Dades!N998="",Dades!O998=""),
"No es carregarà",
    IF(OR(Dades!A999="DIRECTA",Dades!A999="INDIRECTA"),Dades!A999,"Valor incorrecte")),
IF(Dades!B999="","","Camp obligatori"))</f>
        <v/>
      </c>
      <c r="B999" t="str">
        <f>IF(Dades!B999&lt;&gt;"",
IF(OR(Dades!B999="SERVEI PROFESSIONAL",
           Dades!B999="DESPESA PERSONAL",
           Dades!B999="ASSEGURANÇA",
           Dades!B999="DIETA",
           Dades!B999="AMORTITZACIO",
           Dades!B999="SUBMINISTRAMENT",
           Dades!B999="SERVEI GENERAL",
           Dades!B999="ALTRES"),
Dades!B999,"Valor incorrecte"),
IF(Dades!A999="","","Camp obligatori"))</f>
        <v/>
      </c>
      <c r="C999" s="6" t="str">
        <f>IF(Dades!C999&lt;&gt;"",
       IF(Dades!B999="DESPESA PERSONAL",
             IF(Q999="",Dades!C999,"Valor incorrecte"),
             Dades!C999),
IF(AND(Dades!B999&lt;&gt;"DIETA",Dades!B999&lt;&gt;"ALTRES"),
     IF(Dades!A999="", "", "Camp obligatori"),
      ""))</f>
        <v/>
      </c>
      <c r="D999" s="2" t="str">
        <f ca="1">IFERROR(IF(Dades!D999&lt;&gt;"",
       IF(OR(CELL("formato",Dades!D999)="D1",CELL("formato",Dades!D999)="D4"),Dades!D999+0,"Format incorrecte"),
      IF(Dades!A999="","","Camp obligatori")),"Valor incorrecte")</f>
        <v/>
      </c>
      <c r="E999" s="2" t="str">
        <f ca="1">IFERROR(IF(Dades!E999&lt;&gt;"",
       IF(OR(CELL("formato",Dades!E999)="D1",CELL("formato",Dades!E999)="D4"),Dades!E999+0,"Format incorrecte"),
      IF(Dades!A999="","","Camp obligatori")),"Valor incorrecte")</f>
        <v/>
      </c>
      <c r="F999" t="str">
        <f>IF(Dades!F999="",IF(Dades!A999="","",IF(Dades!B999="DESPESA PERSONAL","Camp obligatori","")),
IF(LEN(Dades!F999)&gt;255,"Longitud superada",Dades!F999))</f>
        <v/>
      </c>
      <c r="G999" t="str">
        <f>IF(Dades!G999&lt;&gt;"",Dades!G999,
IF(Dades!A999="","","Camp obligatori"))</f>
        <v/>
      </c>
      <c r="H999" t="str">
        <f>IF(Dades!H999="",IF(Dades!A999="","","Camp obligatori"),
IF(LEN(Dades!H999)&gt;255,"Longitud superada",Dades!H999))</f>
        <v/>
      </c>
      <c r="I999" s="7" t="str">
        <f>IFERROR(IF(Dades!I999&lt;&gt;"",
IF(TYPE(Dades!I999)=1,Dades!I999,"Format incorrecte"),
IF(Dades!A999="","","Camp obligatori")),"Valor incorrecte")</f>
        <v/>
      </c>
      <c r="J999" s="7" t="str">
        <f>IFERROR(IF(Dades!J999&lt;&gt;"",
       IF(TYPE(Dades!J999)=1,IF(Dades!I999&lt;Dades!J999,"Import incorrecte",Dades!J999),"Format incorrecte"),
IF(Dades!A999="","","")),"Valor incorrecte")</f>
        <v/>
      </c>
      <c r="K999" s="7" t="str">
        <f>IFERROR(IF(Dades!K999&lt;&gt;"",
IF(TYPE(Dades!K999)=1,Dades!K999,"Format incorrecte"),
IF(Dades!A999="","","Camp obligatori")),"Valor incorrecte")</f>
        <v/>
      </c>
      <c r="L999" s="7" t="str">
        <f>IFERROR(IF(Dades!L999&lt;&gt;"",
       IF(TYPE(Dades!L999)=1,IF(Dades!K999&lt;Dades!L999,"Import incorrecte",Dades!L999),"Format incorrecte"),
IF(Dades!A999="","","Camp obligatori")),"Valor incorrecte")</f>
        <v/>
      </c>
      <c r="M999" s="7" t="str">
        <f>IFERROR(IF(Dades!M999&lt;&gt;"",
IF(TYPE(Dades!M999)=1,Dades!M999,"Format incorrecte"),
IF(Dades!A999="","","")),"Valor incorrecte")</f>
        <v/>
      </c>
      <c r="N999" t="str">
        <f>IF(Dades!N999="","",
IF(LEN(Dades!N999)&gt;255,"Longitud superada",Dades!N999))</f>
        <v/>
      </c>
      <c r="O999" t="str">
        <f>IF(Dades!O999="","",
IF(LEN(Dades!O999)&gt;1000,"Longitud superada",Dades!O999))</f>
        <v/>
      </c>
      <c r="P999" t="str">
        <f>IF(OR(Dades!P999&lt;&gt;"",Dades!Q999&lt;&gt;"",Dades!R999&lt;&gt;"",Dades!S999&lt;&gt;"",Dades!T999&lt;&gt;"",Dades!U999&lt;&gt;"",Dades!V999&lt;&gt;""),"Buidar col P i endavant","")</f>
        <v/>
      </c>
      <c r="Q999" t="str">
        <f>IF(Dades!B999="DESPESA PERSONAL",
IFERROR(IF(
       AND(
         LEN(Dades!C999)=8,
         AND(ISNUMBER(VALUE(LEFT(Dades!C999,2))),VALUE(LEFT(Dades!C999,2))&gt;=1,VALUE(LEFT(Dades!C999,2))&lt;13),
         OR(MID(Dades!C999,3,1)="N",MID(Dades!C999,3,1)="E"),
         MID(Dades!C999,4,1)="/",
         AND(ISNUMBER(VALUE(RIGHT(Dades!C999,4))),VALUE(RIGHT(Dades!C999,4))&gt;=2000,VALUE(RIGHT(Dades!C999,4))&lt;2100)
       )
=FALSE,"Valor incorrecte",""),"Valor incorrecte"),"")</f>
        <v/>
      </c>
    </row>
    <row r="1000" spans="1:17" x14ac:dyDescent="0.3">
      <c r="A1000" t="str">
        <f>IF(Dades!A1000&lt;&gt;"",IF(AND(Dades!A999="",Dades!B999="",Dades!C999="",Dades!D999="",Dades!E999="",Dades!F999="",Dades!G999="",Dades!H999="",Dades!I999="",Dades!J999="",Dades!K999="",Dades!L999="",Dades!M999="",Dades!N999="",Dades!O999=""),
"No es carregarà",
    IF(OR(Dades!A1000="DIRECTA",Dades!A1000="INDIRECTA"),Dades!A1000,"Valor incorrecte")),
IF(Dades!B1000="","","Camp obligatori"))</f>
        <v/>
      </c>
      <c r="B1000" t="str">
        <f>IF(Dades!B1000&lt;&gt;"",
IF(OR(Dades!B1000="SERVEI PROFESSIONAL",
           Dades!B1000="DESPESA PERSONAL",
           Dades!B1000="ASSEGURANÇA",
           Dades!B1000="DIETA",
           Dades!B1000="AMORTITZACIO",
           Dades!B1000="SUBMINISTRAMENT",
           Dades!B1000="SERVEI GENERAL",
           Dades!B1000="ALTRES"),
Dades!B1000,"Valor incorrecte"),
IF(Dades!A1000="","","Camp obligatori"))</f>
        <v/>
      </c>
      <c r="C1000" s="6" t="str">
        <f>IF(Dades!C1000&lt;&gt;"",
       IF(Dades!B1000="DESPESA PERSONAL",
             IF(Q1000="",Dades!C1000,"Valor incorrecte"),
             Dades!C1000),
IF(AND(Dades!B1000&lt;&gt;"DIETA",Dades!B1000&lt;&gt;"ALTRES"),
     IF(Dades!A1000="", "", "Camp obligatori"),
      ""))</f>
        <v/>
      </c>
      <c r="D1000" s="2" t="str">
        <f ca="1">IFERROR(IF(Dades!D1000&lt;&gt;"",
       IF(OR(CELL("formato",Dades!D1000)="D1",CELL("formato",Dades!D1000)="D4"),Dades!D1000+0,"Format incorrecte"),
      IF(Dades!A1000="","","Camp obligatori")),"Valor incorrecte")</f>
        <v/>
      </c>
      <c r="E1000" s="2" t="str">
        <f ca="1">IFERROR(IF(Dades!E1000&lt;&gt;"",
       IF(OR(CELL("formato",Dades!E1000)="D1",CELL("formato",Dades!E1000)="D4"),Dades!E1000+0,"Format incorrecte"),
      IF(Dades!A1000="","","Camp obligatori")),"Valor incorrecte")</f>
        <v/>
      </c>
      <c r="F1000" t="str">
        <f>IF(Dades!F1000="",IF(Dades!A1000="","",IF(Dades!B1000="DESPESA PERSONAL","Camp obligatori","")),
IF(LEN(Dades!F1000)&gt;255,"Longitud superada",Dades!F1000))</f>
        <v/>
      </c>
      <c r="G1000" t="str">
        <f>IF(Dades!G1000&lt;&gt;"",Dades!G1000,
IF(Dades!A1000="","","Camp obligatori"))</f>
        <v/>
      </c>
      <c r="H1000" t="str">
        <f>IF(Dades!H1000="",IF(Dades!A1000="","","Camp obligatori"),
IF(LEN(Dades!H1000)&gt;255,"Longitud superada",Dades!H1000))</f>
        <v/>
      </c>
      <c r="I1000" s="7" t="str">
        <f>IFERROR(IF(Dades!I1000&lt;&gt;"",
IF(TYPE(Dades!I1000)=1,Dades!I1000,"Format incorrecte"),
IF(Dades!A1000="","","Camp obligatori")),"Valor incorrecte")</f>
        <v/>
      </c>
      <c r="J1000" s="7" t="str">
        <f>IFERROR(IF(Dades!J1000&lt;&gt;"",
       IF(TYPE(Dades!J1000)=1,IF(Dades!I1000&lt;Dades!J1000,"Import incorrecte",Dades!J1000),"Format incorrecte"),
IF(Dades!A1000="","","")),"Valor incorrecte")</f>
        <v/>
      </c>
      <c r="K1000" s="7" t="str">
        <f>IFERROR(IF(Dades!K1000&lt;&gt;"",
IF(TYPE(Dades!K1000)=1,Dades!K1000,"Format incorrecte"),
IF(Dades!A1000="","","Camp obligatori")),"Valor incorrecte")</f>
        <v/>
      </c>
      <c r="L1000" s="7" t="str">
        <f>IFERROR(IF(Dades!L1000&lt;&gt;"",
       IF(TYPE(Dades!L1000)=1,IF(Dades!K1000&lt;Dades!L1000,"Import incorrecte",Dades!L1000),"Format incorrecte"),
IF(Dades!A1000="","","Camp obligatori")),"Valor incorrecte")</f>
        <v/>
      </c>
      <c r="M1000" s="7" t="str">
        <f>IFERROR(IF(Dades!M1000&lt;&gt;"",
IF(TYPE(Dades!M1000)=1,Dades!M1000,"Format incorrecte"),
IF(Dades!A1000="","","")),"Valor incorrecte")</f>
        <v/>
      </c>
      <c r="N1000" t="str">
        <f>IF(Dades!N1000="","",
IF(LEN(Dades!N1000)&gt;255,"Longitud superada",Dades!N1000))</f>
        <v/>
      </c>
      <c r="O1000" t="str">
        <f>IF(Dades!O1000="","",
IF(LEN(Dades!O1000)&gt;1000,"Longitud superada",Dades!O1000))</f>
        <v/>
      </c>
      <c r="P1000" t="str">
        <f>IF(OR(Dades!P1000&lt;&gt;"",Dades!Q1000&lt;&gt;"",Dades!R1000&lt;&gt;"",Dades!S1000&lt;&gt;"",Dades!T1000&lt;&gt;"",Dades!U1000&lt;&gt;"",Dades!V1000&lt;&gt;""),"Buidar col P i endavant","")</f>
        <v/>
      </c>
      <c r="Q1000" t="str">
        <f>IF(Dades!B1000="DESPESA PERSONAL",
IFERROR(IF(
       AND(
         LEN(Dades!C1000)=8,
         AND(ISNUMBER(VALUE(LEFT(Dades!C1000,2))),VALUE(LEFT(Dades!C1000,2))&gt;=1,VALUE(LEFT(Dades!C1000,2))&lt;13),
         OR(MID(Dades!C1000,3,1)="N",MID(Dades!C1000,3,1)="E"),
         MID(Dades!C1000,4,1)="/",
         AND(ISNUMBER(VALUE(RIGHT(Dades!C1000,4))),VALUE(RIGHT(Dades!C1000,4))&gt;=2000,VALUE(RIGHT(Dades!C1000,4))&lt;2100)
       )
=FALSE,"Valor incorrecte",""),"Valor incorrecte"),"")</f>
        <v/>
      </c>
    </row>
  </sheetData>
  <sheetProtection sheet="1" objects="1" scenarios="1" selectLockedCells="1"/>
  <protectedRanges>
    <protectedRange sqref="P1 R1:XFD1" name="Rango2"/>
    <protectedRange sqref="A1001:XFD4000 R2:XFD1000 A2:P1000" name="Rango1"/>
    <protectedRange sqref="Q2:Q1000" name="Rango1_1"/>
  </protectedRanges>
  <conditionalFormatting sqref="A1:XFD1048576">
    <cfRule type="cellIs" dxfId="6" priority="1" operator="equal">
      <formula>"Buidar col P i endavant"</formula>
    </cfRule>
    <cfRule type="cellIs" dxfId="5" priority="2" operator="equal">
      <formula>"No es carregarà"</formula>
    </cfRule>
    <cfRule type="cellIs" dxfId="4" priority="3" operator="equal">
      <formula>"Longitud superada"</formula>
    </cfRule>
    <cfRule type="cellIs" dxfId="3" priority="4" operator="equal">
      <formula>"Import incorrecte"</formula>
    </cfRule>
    <cfRule type="cellIs" dxfId="2" priority="5" operator="equal">
      <formula>"Format incorrecte"</formula>
    </cfRule>
    <cfRule type="cellIs" dxfId="1" priority="6" operator="equal">
      <formula>"Camp obligatori"</formula>
    </cfRule>
    <cfRule type="cellIs" dxfId="0" priority="7" operator="equal">
      <formula>"Valor incorrecte"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28D06CF940D84A997A21F28998B159" ma:contentTypeVersion="5" ma:contentTypeDescription="Crea un document nou" ma:contentTypeScope="" ma:versionID="c6921b60a05425d2a27b42c6a36e25a3">
  <xsd:schema xmlns:xsd="http://www.w3.org/2001/XMLSchema" xmlns:xs="http://www.w3.org/2001/XMLSchema" xmlns:p="http://schemas.microsoft.com/office/2006/metadata/properties" xmlns:ns2="94a2c3cd-c68d-46cc-a3fb-07dde35a569f" xmlns:ns3="92e63489-8a1f-450b-bdb4-cdbc578bfefc" targetNamespace="http://schemas.microsoft.com/office/2006/metadata/properties" ma:root="true" ma:fieldsID="c52a00bf8c2f93cc170389eb20b8eafc" ns2:_="" ns3:_="">
    <xsd:import namespace="94a2c3cd-c68d-46cc-a3fb-07dde35a569f"/>
    <xsd:import namespace="92e63489-8a1f-450b-bdb4-cdbc578bf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2c3cd-c68d-46cc-a3fb-07dde35a5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63489-8a1f-450b-bdb4-cdbc578bf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FA93B-34DA-4E9D-946E-AF87AFCF2193}">
  <ds:schemaRefs>
    <ds:schemaRef ds:uri="94a2c3cd-c68d-46cc-a3fb-07dde35a569f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6AAB66A-AE49-42C7-BF53-5A044B3B1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5B29E-0A6E-4CF9-BC40-42C790F13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Instruccions</vt:lpstr>
      <vt:lpstr>Dades</vt:lpstr>
      <vt:lpstr>Revisió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Garcia</dc:creator>
  <cp:lastModifiedBy>Joan Faig Colomer</cp:lastModifiedBy>
  <dcterms:created xsi:type="dcterms:W3CDTF">2018-06-06T13:39:35Z</dcterms:created>
  <dcterms:modified xsi:type="dcterms:W3CDTF">2023-08-22T09:31:18Z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0x0101002328D06CF940D84A997A21F28998B159</vt:lpwstr>
  </property>
</Properties>
</file>